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becerra\Desktop\Contratos suscritos\"/>
    </mc:Choice>
  </mc:AlternateContent>
  <bookViews>
    <workbookView xWindow="0" yWindow="0" windowWidth="20490" windowHeight="7050"/>
  </bookViews>
  <sheets>
    <sheet name="MODIFICACIONES CELEBRADAS " sheetId="2" r:id="rId1"/>
  </sheets>
  <definedNames>
    <definedName name="_xlnm._FilterDatabase" localSheetId="0" hidden="1">'MODIFICACIONES CELEBRADAS '!$A$4:$R$75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16" i="2" l="1"/>
  <c r="R115" i="2"/>
  <c r="R114" i="2"/>
  <c r="R113" i="2"/>
  <c r="R112" i="2"/>
  <c r="R111" i="2"/>
  <c r="R110" i="2"/>
  <c r="R109" i="2"/>
  <c r="R108" i="2"/>
  <c r="R107" i="2"/>
  <c r="R106" i="2"/>
  <c r="R105" i="2"/>
  <c r="R104" i="2"/>
  <c r="R103" i="2"/>
  <c r="R102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</calcChain>
</file>

<file path=xl/sharedStrings.xml><?xml version="1.0" encoding="utf-8"?>
<sst xmlns="http://schemas.openxmlformats.org/spreadsheetml/2006/main" count="696" uniqueCount="225">
  <si>
    <t>MODIFICACIONES</t>
  </si>
  <si>
    <t>VIGENCIA EN QUE SE SUCRIBIO EL CONTRATO</t>
  </si>
  <si>
    <t>NO. CONTRATO</t>
  </si>
  <si>
    <t>TIPO</t>
  </si>
  <si>
    <t>TIPO MODIFICACIÓN</t>
  </si>
  <si>
    <t>FECHA SUSCRIPCIÓN  MODIFICACIÓN O CESION</t>
  </si>
  <si>
    <t>VALOR INICIAL DEL CONTRATO</t>
  </si>
  <si>
    <t>VALOR MODIFICACIONES ANTERIORES</t>
  </si>
  <si>
    <t>VALOR MODIFICACION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</si>
  <si>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</si>
  <si>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</si>
  <si>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</si>
  <si>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</si>
  <si>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</si>
  <si>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MES</t>
  </si>
  <si>
    <t>ENERO</t>
  </si>
  <si>
    <t>NOMBRE DEL CONTRATISTA</t>
  </si>
  <si>
    <t>ID</t>
  </si>
  <si>
    <t xml:space="preserve">31 31-Servicios Profesionales </t>
  </si>
  <si>
    <t xml:space="preserve">43 43-Suministro de Servicio de Vigilancia </t>
  </si>
  <si>
    <t>50 50-Servicios de Transporte</t>
  </si>
  <si>
    <t xml:space="preserve">49 49-Otros Servicios </t>
  </si>
  <si>
    <t xml:space="preserve">21 21-Consultoría (Interventoría) </t>
  </si>
  <si>
    <t xml:space="preserve">219 219-Otros tipo de convenios </t>
  </si>
  <si>
    <t>2 2. Contrato</t>
  </si>
  <si>
    <t>1 1. Convenio</t>
  </si>
  <si>
    <t>3 3. Orden</t>
  </si>
  <si>
    <t xml:space="preserve">132 132-Arrendamiento de bienes inmuebles </t>
  </si>
  <si>
    <t xml:space="preserve">44 44-Suministro de Servicio de Aseo </t>
  </si>
  <si>
    <t>911 911-Contrato Interadministrativo</t>
  </si>
  <si>
    <t xml:space="preserve">CLEANER S.A </t>
  </si>
  <si>
    <t>LOS DEMAS DATOS CONTRACTUALES DE INTERES PARA CONSULTAR SE PUEDEN BUSCAR MEDIANTE LA CONSTACIA  DE SECOP EN INTERNET O CON EL NUMERO DEL CONTRATO</t>
  </si>
  <si>
    <t>LADOINSA LABORES DOTACIONES INDUSTRIALES S.A.</t>
  </si>
  <si>
    <t>UNION TEMPORAL EMINSER - SOLOASEO 2016</t>
  </si>
  <si>
    <t>DATOS MODIFICACIONES CONTRACTUALES  REALIZADAS DURANTE LA VIGENCIA 2018</t>
  </si>
  <si>
    <t xml:space="preserve">45 45-Sumunistro de Alimentos </t>
  </si>
  <si>
    <t xml:space="preserve">121 121-Compraventa (Bienes Muebles) </t>
  </si>
  <si>
    <t>ADICION</t>
  </si>
  <si>
    <t>ADICION PRORROGA</t>
  </si>
  <si>
    <t>PRORROGA</t>
  </si>
  <si>
    <t>PROALIMENTOS LIBER S.A.S</t>
  </si>
  <si>
    <t>PRODUCTOS LACTEOS EL RECREO S.A.</t>
  </si>
  <si>
    <t>INDUSTRIA PANIFICADORA EL COUNTRY LTDA</t>
  </si>
  <si>
    <t>ORGANIZACION GARSA S.A.S.</t>
  </si>
  <si>
    <t>MOUNTAIN FOOD S.A.S.</t>
  </si>
  <si>
    <t>INDUSTRIAS NORMANDY S.A.</t>
  </si>
  <si>
    <t>JULIAN GAMBA VARGAS</t>
  </si>
  <si>
    <t>COOPERATIVA COLANTA</t>
  </si>
  <si>
    <t>COMPAÑIA ALIMENTICIA S.A.S</t>
  </si>
  <si>
    <t>ALIMENTOS PIPPO S.A.</t>
  </si>
  <si>
    <t>ACOSTA RIVERA S.A.</t>
  </si>
  <si>
    <t>UNION TEMPORAL ALIMENTO SALUDABLE</t>
  </si>
  <si>
    <t>DIPSA FOOD ENERGY REPRESENTACIONES S.A.S.</t>
  </si>
  <si>
    <t>MODIFICACION AL CLAUSULADO</t>
  </si>
  <si>
    <t>SERVI LIMPIEZA S.A.</t>
  </si>
  <si>
    <t>PRODUCTORA Y DISTRIBUIDORA DE PRODUCTOS LACTEOS Y COMESTIBLES S.A.S</t>
  </si>
  <si>
    <t>LACTEOS APPENZELL LTDA</t>
  </si>
  <si>
    <t>CO1.PCCNTR.374046</t>
  </si>
  <si>
    <t>CO1.PCCNTR.374047</t>
  </si>
  <si>
    <t>CO1.PCCNTR.374049</t>
  </si>
  <si>
    <t>CO1.PCCNTR.374504</t>
  </si>
  <si>
    <t>CO1.PCCNTR.374505</t>
  </si>
  <si>
    <t>UNION TEMPORAL ESCONDOR VINALTUR SED 2018</t>
  </si>
  <si>
    <t>JAIME ELADIO CAMPO CORREA</t>
  </si>
  <si>
    <t>UNION TEMPORAL VIAES SED 2018</t>
  </si>
  <si>
    <t>COLOMBIANA DE TURISMO Y EXPRESOS S.A. - COLTUREX S.A.</t>
  </si>
  <si>
    <t>UNION TEMPORAL ALIANZA 2018 SED</t>
  </si>
  <si>
    <t>CENTRO MUSICAL S.A.S</t>
  </si>
  <si>
    <t>CO1.PCCNTR.408914</t>
  </si>
  <si>
    <t>MARIA CLAUDIA ORTEGA REYES</t>
  </si>
  <si>
    <t>CENTRO ASEO MANTENIMIENTO PROFESIONAL SAS</t>
  </si>
  <si>
    <t>TOOL SYSTEM SOLUTION TLDA</t>
  </si>
  <si>
    <t>VALOR DISMINUCION ACTUAL</t>
  </si>
  <si>
    <t>CO1.PCCNTR.284775</t>
  </si>
  <si>
    <t>CO1.PCCNTR.378377</t>
  </si>
  <si>
    <t>CO1.PCCNTR.378184</t>
  </si>
  <si>
    <t>CO1.PCCNTR.378285</t>
  </si>
  <si>
    <t>CO1.PCCNTR.378186</t>
  </si>
  <si>
    <t>CO1.PCCNTR.377362</t>
  </si>
  <si>
    <t>CO1.PCCNTR.378257</t>
  </si>
  <si>
    <t>CO1.PCCNTR.378361</t>
  </si>
  <si>
    <t>CO1.PCCNTR.378561</t>
  </si>
  <si>
    <t>CO1.PCCNTR.378295</t>
  </si>
  <si>
    <t>CO1.PCCNTR.378275</t>
  </si>
  <si>
    <t>CO1.PCCNTR.443029</t>
  </si>
  <si>
    <t>CO1.PCCNTR.467493</t>
  </si>
  <si>
    <t>CO1.PCCNTR.505048</t>
  </si>
  <si>
    <t>ALVARO ALFONSO GOMEZ PACHECO</t>
  </si>
  <si>
    <t>COOPERATIVA DE VIGILANCIA Y SERVICIOS DE BUCARAMANGA CTA - COOVIAM CTA</t>
  </si>
  <si>
    <t>UNION TEMPORAL SEVICOL VIGIAS</t>
  </si>
  <si>
    <t>UNION TEMPORAL L&amp;A</t>
  </si>
  <si>
    <t>UNION TEMPORAL EDUCACION SC</t>
  </si>
  <si>
    <t>UNION TEMPORAL SUNAP SED BOGOTA 2018</t>
  </si>
  <si>
    <t>UT-3AM SED 2018</t>
  </si>
  <si>
    <t>DELTHAC 1 SEGURIDAD LTDA</t>
  </si>
  <si>
    <t>SERVISION DE COLOMBIA Y CIA LTDA</t>
  </si>
  <si>
    <t>C &amp; M CONSULTORES S.A.</t>
  </si>
  <si>
    <t>C.I. QUALITY TRADE LIMITADA</t>
  </si>
  <si>
    <t>UNION TEMPORAL ESPECIALES BOGOTA 2018</t>
  </si>
  <si>
    <t>CO1.PCCNTR.713121</t>
  </si>
  <si>
    <t>CO1.PCCNTR.720474</t>
  </si>
  <si>
    <t>CO1.PCCNTR.378262</t>
  </si>
  <si>
    <t>CO1.PCCNTR.378355</t>
  </si>
  <si>
    <t>CO1.PCCNTR.725250</t>
  </si>
  <si>
    <t>CO1.PCCNTR.378266</t>
  </si>
  <si>
    <t>CO1.PCCNTR.475905</t>
  </si>
  <si>
    <t>CO1.PCCNTR.480148</t>
  </si>
  <si>
    <t>CO1.PCCNTR.532580</t>
  </si>
  <si>
    <t>CO1.PCCNTR.589589</t>
  </si>
  <si>
    <t>DISMINUCION VALOR Y PLAZO</t>
  </si>
  <si>
    <t>TIPOLOGIA</t>
  </si>
  <si>
    <t>ANA LUCIA GUTIERREZ GUINGUE</t>
  </si>
  <si>
    <t>EASYCLEAN G&amp;E S.A.S</t>
  </si>
  <si>
    <t>NUTRISERVI PANADERIA 2018</t>
  </si>
  <si>
    <t>AAA ALIMENTANDO A BOGOTA UT 2018</t>
  </si>
  <si>
    <t>TRIGUS S.A.S</t>
  </si>
  <si>
    <t>UNION TEMPORAL VITAL Y SOCIAL</t>
  </si>
  <si>
    <t>CONSORCIO ABC GLORIA</t>
  </si>
  <si>
    <t>UNION TEMPORAL CERENUTRIR</t>
  </si>
  <si>
    <t>UNION TEMPORAL FRUTINUTRIMOS</t>
  </si>
  <si>
    <t>UT AGROFRUT 2018</t>
  </si>
  <si>
    <t>UNION TEMPORAL POR UN MAÑANA SALUDABLE</t>
  </si>
  <si>
    <t>UNION TEMPORAL PENIEL</t>
  </si>
  <si>
    <t>UNION TEMPORAL NUTRIJES</t>
  </si>
  <si>
    <t>RAUL BOLAÑOS MENDEZ</t>
  </si>
  <si>
    <t>UNION TEMPORAL MCL 2018</t>
  </si>
  <si>
    <t>CORPORACION EDUCATIVA MINUTO DE DIOS - CEMID</t>
  </si>
  <si>
    <t>EMPRESA DE TELECOMUNICACIONES DE BOGOTA  S.A. E.S.P</t>
  </si>
  <si>
    <t>UT SAUCO - NEXURA</t>
  </si>
  <si>
    <t>CORPORACION NACIONAL PARA EL DESARROLLO SOSTENIBLE - CONADES</t>
  </si>
  <si>
    <t>ALCSETEC ALIANZAS COMERCIALES Y SERVICIOS TECNOLOGICOS S.A.S</t>
  </si>
  <si>
    <t>FEBRERO</t>
  </si>
  <si>
    <t>CO1.PCCNTR.724841</t>
  </si>
  <si>
    <t>CO1.PCCNTR.718357</t>
  </si>
  <si>
    <t>CO1.PCCNTR.715212</t>
  </si>
  <si>
    <t>CO1.PCCNTR.714264</t>
  </si>
  <si>
    <t>CO1.PCCNTR.808606</t>
  </si>
  <si>
    <t>25458</t>
  </si>
  <si>
    <t>1685</t>
  </si>
  <si>
    <t>CO1.PCCNTR.335866</t>
  </si>
  <si>
    <t>1894</t>
  </si>
  <si>
    <t>CO1.PCCNTR.378276</t>
  </si>
  <si>
    <t>CO1.PCCNTR.374403</t>
  </si>
  <si>
    <t>CO1.PCCNTR.374305</t>
  </si>
  <si>
    <t>CO1.PCCNTR.374304</t>
  </si>
  <si>
    <t>CO1.PCCNTR.374306</t>
  </si>
  <si>
    <t>CO1.PCCNTR.374603</t>
  </si>
  <si>
    <t>CO1.PCCNTR.374404</t>
  </si>
  <si>
    <t>CO1.PCCNTR.374405</t>
  </si>
  <si>
    <t>CO1.PCCNTR.382038</t>
  </si>
  <si>
    <t>CO1.PCCNTR.369658</t>
  </si>
  <si>
    <t>1932</t>
  </si>
  <si>
    <t>CO1.PCCNTR.387232</t>
  </si>
  <si>
    <t>CO1.PCCNTR.395759</t>
  </si>
  <si>
    <t>CO1.PCCNTR.420790</t>
  </si>
  <si>
    <t>CO1.PCCNTR.440442</t>
  </si>
  <si>
    <t>CO1.PCCNTR.440357</t>
  </si>
  <si>
    <t>1382</t>
  </si>
  <si>
    <t>29419</t>
  </si>
  <si>
    <t>29420</t>
  </si>
  <si>
    <t>29421</t>
  </si>
  <si>
    <t>29422</t>
  </si>
  <si>
    <t>29423</t>
  </si>
  <si>
    <t>29424</t>
  </si>
  <si>
    <t>29425</t>
  </si>
  <si>
    <t>29426</t>
  </si>
  <si>
    <t>29427</t>
  </si>
  <si>
    <t>29428</t>
  </si>
  <si>
    <t>CO1.PCCNTR.611210</t>
  </si>
  <si>
    <t>CO1.PCCNTR.621418</t>
  </si>
  <si>
    <t>CO1.PCCNTR.715408</t>
  </si>
  <si>
    <t>CO1.PCCNTR.717321</t>
  </si>
  <si>
    <t>CO1.PCCNTR.731924</t>
  </si>
  <si>
    <t>CO1.PCCNTR.744414</t>
  </si>
  <si>
    <t>CO1.PCCNTR.755436</t>
  </si>
  <si>
    <t>CO1.PCCNTR.767818</t>
  </si>
  <si>
    <t>CO1.PCCNTR.767769</t>
  </si>
  <si>
    <t>CO1.PCCNTR.470213</t>
  </si>
  <si>
    <t>10 10-Contrato de Obra</t>
  </si>
  <si>
    <t xml:space="preserve">42 42-Suministro de Bienes en general </t>
  </si>
  <si>
    <t xml:space="preserve">211 211-Convenio Interadministrativo </t>
  </si>
  <si>
    <t>1 1. Cesión</t>
  </si>
  <si>
    <t>2 2. Adición</t>
  </si>
  <si>
    <t>4 4. Adición / Prórroga</t>
  </si>
  <si>
    <t>3 3. Prorroga</t>
  </si>
  <si>
    <t>DISMINUCION TIEMPO</t>
  </si>
  <si>
    <t>ANA LUCIA SANDOVAL ROMERO</t>
  </si>
  <si>
    <t>WILLIAM OCTAVIO ZAPATA CARREÑO</t>
  </si>
  <si>
    <t>ANGELICA MORAN CASTAÑEDA</t>
  </si>
  <si>
    <t xml:space="preserve">NATALlA  RUSINQUE FONSECA                          </t>
  </si>
  <si>
    <t>MARITZA VIVEROS TARQUINO</t>
  </si>
  <si>
    <t>RAFAEL LEONIDAS BENAVIDES PEREZ</t>
  </si>
  <si>
    <t>CAJA DE COMPENSACION FAMILIAR - COMPENSAR</t>
  </si>
  <si>
    <t>IMAGE QUALITY OUTSOURCING S.A.S.</t>
  </si>
  <si>
    <t>SILVA CARREÑO ADMINISTRACION E INGENIERIA S.A.S. -SCAIN S.A.S</t>
  </si>
  <si>
    <t>UNION TEMPORAL NUEVO HORIZONTE 2018</t>
  </si>
  <si>
    <t>VERR UT 2018</t>
  </si>
  <si>
    <t>UT-CM 2018</t>
  </si>
  <si>
    <t>UNION TEMPORAL CDT 4</t>
  </si>
  <si>
    <t>TRES UT 2018</t>
  </si>
  <si>
    <t xml:space="preserve">M &amp; M INGENIEROS ASOCIADOS LTDA </t>
  </si>
  <si>
    <t xml:space="preserve">LOGIA 3 ASOCIADOS SAS </t>
  </si>
  <si>
    <t>GERMAN CARDENAS ROJAS - FERRETERIA LA ESCUADRA LTDA</t>
  </si>
  <si>
    <t>SOLUTION COPY LTDA</t>
  </si>
  <si>
    <t>CENTRO CAR 19 LTDA</t>
  </si>
  <si>
    <t>CONSORCIO VIGILANCIA SED 2018</t>
  </si>
  <si>
    <t>SISTEMAS Y ELECTRONICA DE COMPUTADORES INGENIERIA S.A.S -SELCOMP INGENIERIA S.A.S</t>
  </si>
  <si>
    <t>UNIDAD ADMINISTRATIVA ESPECIAL DE SERVICIOS PUBLICOS - UAESP</t>
  </si>
  <si>
    <t>AERODELICIAS S.A.S</t>
  </si>
  <si>
    <t>CONSORCIO LOGISTICO CATALIMENTOS 2017</t>
  </si>
  <si>
    <t>COOPERATIVA DE SUMINISTROS Y ALIMENTOS DE COLOMBIA - COOSUACOL</t>
  </si>
  <si>
    <t>FABIO DOBLADO BARRETO</t>
  </si>
  <si>
    <t>UNION TEMPORAL UNIDOS POR LOS NIÑOS DE BOGOTA</t>
  </si>
  <si>
    <t>UNION TEMPORAL AGROSOCIAL II</t>
  </si>
  <si>
    <t>UNION TEMPORAL MS 3-60</t>
  </si>
  <si>
    <t>NEX COMPUTER S.A.S</t>
  </si>
  <si>
    <t>UNION TEMPORAL LUCENA LEGUIZAMON ESCOLAR 2018</t>
  </si>
  <si>
    <t>KAREN JULIANA GARCES CORTES</t>
  </si>
  <si>
    <t>MELISSA CATAÑO OSPINA</t>
  </si>
  <si>
    <t xml:space="preserve">YAMILE PULGARIN ROJAS </t>
  </si>
  <si>
    <t>NAYDU TAMARYI PINEDA GONZALEZ</t>
  </si>
  <si>
    <t>SANDRA PATRICIA PRADA PENAGOS</t>
  </si>
  <si>
    <t>MONICA LORENA CARRILLO SALAZAR</t>
  </si>
  <si>
    <t xml:space="preserve">VALERIA CABALLERO GONZALEZ </t>
  </si>
  <si>
    <t xml:space="preserve">C&amp;M GERENCIA E INTERVENTORIA SAS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</si>
</sst>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7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</cellXfs>
  <cellStyles count="35">
    <cellStyle name="Millares 10" xfId="14"/>
    <cellStyle name="Millares 2" xfId="26"/>
    <cellStyle name="Millares 2 2" xfId="31"/>
    <cellStyle name="Millares 3" xfId="10"/>
    <cellStyle name="Millares 30" xfId="19"/>
    <cellStyle name="Millares 33" xfId="23"/>
    <cellStyle name="Moneda" xfId="1" builtinId="4"/>
    <cellStyle name="Moneda [0] 2" xfId="34"/>
    <cellStyle name="Moneda 2" xfId="29"/>
    <cellStyle name="Moneda 3" xfId="32"/>
    <cellStyle name="Moneda 4" xfId="30"/>
    <cellStyle name="Moneda 5" xfId="33"/>
    <cellStyle name="Normal" xfId="0" builtinId="0"/>
    <cellStyle name="Normal 133 2" xfId="13"/>
    <cellStyle name="Normal 183 2" xfId="16"/>
    <cellStyle name="Normal 189" xfId="12"/>
    <cellStyle name="Normal 199" xfId="15"/>
    <cellStyle name="Normal 2" xfId="3"/>
    <cellStyle name="Normal 2 10 2 2" xfId="11"/>
    <cellStyle name="Normal 2 2" xfId="4"/>
    <cellStyle name="Normal 2 2 2" xfId="27"/>
    <cellStyle name="Normal 2 3" xfId="6"/>
    <cellStyle name="Normal 2 4" xfId="7"/>
    <cellStyle name="Normal 2 5" xfId="5"/>
    <cellStyle name="Normal 2 5 2" xfId="9"/>
    <cellStyle name="Normal 210" xfId="24"/>
    <cellStyle name="Normal 211" xfId="17"/>
    <cellStyle name="Normal 212" xfId="18"/>
    <cellStyle name="Normal 213" xfId="20"/>
    <cellStyle name="Normal 214" xfId="21"/>
    <cellStyle name="Normal 216" xfId="22"/>
    <cellStyle name="Normal 3" xfId="2"/>
    <cellStyle name="Normal 3 2" xfId="8"/>
    <cellStyle name="Normal 4" xfId="28"/>
    <cellStyle name="Normal 5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workbookViewId="0">
      <pane ySplit="4" topLeftCell="A98" activePane="bottomLeft" state="frozen"/>
      <selection activeCell="D1" sqref="D1"/>
      <selection pane="bottomLeft" activeCell="A117" sqref="A117"/>
    </sheetView>
  </sheetViews>
  <sheetFormatPr baseColWidth="10" defaultRowHeight="15" x14ac:dyDescent="0.25"/>
  <cols>
    <col min="1" max="1" width="13.5703125" style="11" customWidth="1"/>
    <col min="2" max="2" width="18.28515625" style="11" customWidth="1"/>
    <col min="3" max="3" width="13.5703125" style="11" customWidth="1"/>
    <col min="4" max="4" width="19.5703125" style="11" customWidth="1"/>
    <col min="5" max="5" width="13.5703125" style="11" customWidth="1"/>
    <col min="6" max="6" width="23.42578125" style="11" customWidth="1"/>
    <col min="7" max="7" width="20.85546875" customWidth="1"/>
    <col min="8" max="8" width="29.7109375" customWidth="1"/>
    <col min="9" max="9" width="11" style="11" customWidth="1"/>
    <col min="10" max="10" width="20.28515625" style="11" customWidth="1"/>
    <col min="11" max="11" width="21.7109375" style="11" customWidth="1"/>
    <col min="12" max="13" width="18.28515625" customWidth="1"/>
    <col min="14" max="14" width="20.85546875" customWidth="1"/>
    <col min="15" max="17" width="11.42578125" customWidth="1"/>
    <col min="18" max="18" width="16" customWidth="1"/>
  </cols>
  <sheetData>
    <row r="1" spans="1:18" ht="22.5" customHeight="1" x14ac:dyDescent="0.25">
      <c r="A1" s="16" t="s">
        <v>34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ht="24.75" customHeight="1" x14ac:dyDescent="0.25">
      <c r="A3" s="19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3"/>
      <c r="R3" s="14"/>
    </row>
    <row r="4" spans="1:18" s="3" customFormat="1" ht="36" x14ac:dyDescent="0.25">
      <c r="A4" s="4" t="s">
        <v>14</v>
      </c>
      <c r="B4" s="4" t="s">
        <v>5</v>
      </c>
      <c r="C4" s="4" t="s">
        <v>1</v>
      </c>
      <c r="D4" s="4" t="s">
        <v>2</v>
      </c>
      <c r="E4" s="4" t="s">
        <v>3</v>
      </c>
      <c r="F4" s="4" t="s">
        <v>110</v>
      </c>
      <c r="G4" s="4" t="s">
        <v>4</v>
      </c>
      <c r="H4" s="4" t="s">
        <v>16</v>
      </c>
      <c r="I4" s="4" t="s">
        <v>17</v>
      </c>
      <c r="J4" s="5" t="s">
        <v>6</v>
      </c>
      <c r="K4" s="5" t="s">
        <v>7</v>
      </c>
      <c r="L4" s="5" t="s">
        <v>8</v>
      </c>
      <c r="M4" s="5" t="s">
        <v>72</v>
      </c>
      <c r="N4" s="5" t="s">
        <v>9</v>
      </c>
      <c r="O4" s="4" t="s">
        <v>10</v>
      </c>
      <c r="P4" s="4" t="s">
        <v>11</v>
      </c>
      <c r="Q4" s="4" t="s">
        <v>12</v>
      </c>
      <c r="R4" s="4" t="s">
        <v>13</v>
      </c>
    </row>
    <row r="5" spans="1:18" s="2" customFormat="1" ht="15" customHeight="1" x14ac:dyDescent="0.2">
      <c r="A5" s="10" t="s">
        <v>15</v>
      </c>
      <c r="B5" s="8">
        <v>43489</v>
      </c>
      <c r="C5" s="9">
        <v>2019</v>
      </c>
      <c r="D5" s="10" t="s">
        <v>99</v>
      </c>
      <c r="E5" s="9" t="s">
        <v>24</v>
      </c>
      <c r="F5" s="1" t="s">
        <v>18</v>
      </c>
      <c r="G5" s="7" t="s">
        <v>37</v>
      </c>
      <c r="H5" s="7" t="s">
        <v>69</v>
      </c>
      <c r="I5" s="9">
        <v>52047756</v>
      </c>
      <c r="J5" s="6">
        <v>70463536</v>
      </c>
      <c r="K5" s="6"/>
      <c r="L5" s="6">
        <v>27000</v>
      </c>
      <c r="M5" s="6"/>
      <c r="N5" s="6">
        <v>70490536</v>
      </c>
      <c r="O5" s="1"/>
      <c r="P5" s="1"/>
      <c r="Q5" s="1"/>
      <c r="R5" s="1">
        <v>0</v>
      </c>
    </row>
    <row r="6" spans="1:18" s="2" customFormat="1" ht="15" customHeight="1" x14ac:dyDescent="0.2">
      <c r="A6" s="10" t="s">
        <v>15</v>
      </c>
      <c r="B6" s="8">
        <v>43488</v>
      </c>
      <c r="C6" s="9">
        <v>2019</v>
      </c>
      <c r="D6" s="10" t="s">
        <v>100</v>
      </c>
      <c r="E6" s="9" t="s">
        <v>24</v>
      </c>
      <c r="F6" s="1" t="s">
        <v>18</v>
      </c>
      <c r="G6" s="7" t="s">
        <v>37</v>
      </c>
      <c r="H6" s="7" t="s">
        <v>111</v>
      </c>
      <c r="I6" s="9">
        <v>39784767</v>
      </c>
      <c r="J6" s="12">
        <v>165000000</v>
      </c>
      <c r="K6" s="12"/>
      <c r="L6" s="6">
        <v>31350000</v>
      </c>
      <c r="M6" s="6"/>
      <c r="N6" s="6">
        <v>196350000</v>
      </c>
      <c r="O6" s="1"/>
      <c r="P6" s="1"/>
      <c r="Q6" s="1"/>
      <c r="R6" s="1">
        <v>0</v>
      </c>
    </row>
    <row r="7" spans="1:18" s="2" customFormat="1" ht="15" customHeight="1" x14ac:dyDescent="0.2">
      <c r="A7" s="10" t="s">
        <v>15</v>
      </c>
      <c r="B7" s="8">
        <v>43483</v>
      </c>
      <c r="C7" s="9">
        <v>2018</v>
      </c>
      <c r="D7" s="10">
        <v>25458</v>
      </c>
      <c r="E7" s="9" t="s">
        <v>26</v>
      </c>
      <c r="F7" s="1" t="s">
        <v>28</v>
      </c>
      <c r="G7" s="7" t="s">
        <v>37</v>
      </c>
      <c r="H7" s="7" t="s">
        <v>33</v>
      </c>
      <c r="I7" s="9">
        <v>901031994</v>
      </c>
      <c r="J7" s="12">
        <v>7317751210</v>
      </c>
      <c r="K7" s="12">
        <v>982604873</v>
      </c>
      <c r="L7" s="6">
        <v>1165072446</v>
      </c>
      <c r="M7" s="6"/>
      <c r="N7" s="6">
        <v>9465428529</v>
      </c>
      <c r="O7" s="1"/>
      <c r="P7" s="1"/>
      <c r="Q7" s="1"/>
      <c r="R7" s="1">
        <v>0</v>
      </c>
    </row>
    <row r="8" spans="1:18" s="2" customFormat="1" ht="15" customHeight="1" x14ac:dyDescent="0.2">
      <c r="A8" s="10" t="s">
        <v>15</v>
      </c>
      <c r="B8" s="8">
        <v>43483</v>
      </c>
      <c r="C8" s="9">
        <v>2018</v>
      </c>
      <c r="D8" s="10">
        <v>25461</v>
      </c>
      <c r="E8" s="9" t="s">
        <v>26</v>
      </c>
      <c r="F8" s="1" t="s">
        <v>28</v>
      </c>
      <c r="G8" s="7" t="s">
        <v>37</v>
      </c>
      <c r="H8" s="7" t="s">
        <v>32</v>
      </c>
      <c r="I8" s="9">
        <v>800242738</v>
      </c>
      <c r="J8" s="12">
        <v>7800494882</v>
      </c>
      <c r="K8" s="6">
        <v>1096252709</v>
      </c>
      <c r="L8" s="6">
        <v>1343399762</v>
      </c>
      <c r="M8" s="6"/>
      <c r="N8" s="6">
        <v>10240147353</v>
      </c>
      <c r="O8" s="1"/>
      <c r="P8" s="1"/>
      <c r="Q8" s="1"/>
      <c r="R8" s="1">
        <v>0</v>
      </c>
    </row>
    <row r="9" spans="1:18" s="2" customFormat="1" ht="15" customHeight="1" x14ac:dyDescent="0.2">
      <c r="A9" s="10" t="s">
        <v>15</v>
      </c>
      <c r="B9" s="8">
        <v>43483</v>
      </c>
      <c r="C9" s="9">
        <v>2018</v>
      </c>
      <c r="D9" s="10">
        <v>25452</v>
      </c>
      <c r="E9" s="9" t="s">
        <v>26</v>
      </c>
      <c r="F9" s="1" t="s">
        <v>28</v>
      </c>
      <c r="G9" s="7" t="s">
        <v>37</v>
      </c>
      <c r="H9" s="7" t="s">
        <v>32</v>
      </c>
      <c r="I9" s="9">
        <v>800242738</v>
      </c>
      <c r="J9" s="12">
        <v>7307528106</v>
      </c>
      <c r="K9" s="12">
        <v>945809375</v>
      </c>
      <c r="L9" s="6">
        <v>1133811395</v>
      </c>
      <c r="M9" s="6"/>
      <c r="N9" s="6">
        <v>9387148876</v>
      </c>
      <c r="O9" s="1"/>
      <c r="P9" s="1"/>
      <c r="Q9" s="1"/>
      <c r="R9" s="1">
        <v>0</v>
      </c>
    </row>
    <row r="10" spans="1:18" s="2" customFormat="1" ht="15" customHeight="1" x14ac:dyDescent="0.2">
      <c r="A10" s="10" t="s">
        <v>15</v>
      </c>
      <c r="B10" s="8">
        <v>43487</v>
      </c>
      <c r="C10" s="9">
        <v>2018</v>
      </c>
      <c r="D10" s="10">
        <v>25453</v>
      </c>
      <c r="E10" s="9" t="s">
        <v>26</v>
      </c>
      <c r="F10" s="1" t="s">
        <v>28</v>
      </c>
      <c r="G10" s="7" t="s">
        <v>37</v>
      </c>
      <c r="H10" s="7" t="s">
        <v>70</v>
      </c>
      <c r="I10" s="9">
        <v>900073254</v>
      </c>
      <c r="J10" s="12">
        <v>5341730858</v>
      </c>
      <c r="K10" s="6">
        <v>760855313</v>
      </c>
      <c r="L10" s="6">
        <v>701519505</v>
      </c>
      <c r="M10" s="6"/>
      <c r="N10" s="6">
        <v>6804105676</v>
      </c>
      <c r="O10" s="1"/>
      <c r="P10" s="1"/>
      <c r="Q10" s="1"/>
      <c r="R10" s="1">
        <v>0</v>
      </c>
    </row>
    <row r="11" spans="1:18" s="2" customFormat="1" ht="15" customHeight="1" x14ac:dyDescent="0.2">
      <c r="A11" s="10" t="s">
        <v>15</v>
      </c>
      <c r="B11" s="8">
        <v>43483</v>
      </c>
      <c r="C11" s="9">
        <v>2018</v>
      </c>
      <c r="D11" s="10">
        <v>25454</v>
      </c>
      <c r="E11" s="9" t="s">
        <v>26</v>
      </c>
      <c r="F11" s="1" t="s">
        <v>28</v>
      </c>
      <c r="G11" s="7" t="s">
        <v>37</v>
      </c>
      <c r="H11" s="7" t="s">
        <v>112</v>
      </c>
      <c r="I11" s="9">
        <v>860522931</v>
      </c>
      <c r="J11" s="12">
        <v>7709385260</v>
      </c>
      <c r="K11" s="6">
        <v>949309300</v>
      </c>
      <c r="L11" s="6">
        <v>1334421117</v>
      </c>
      <c r="M11" s="6"/>
      <c r="N11" s="6">
        <v>9993115677</v>
      </c>
      <c r="O11" s="1"/>
      <c r="P11" s="1"/>
      <c r="Q11" s="1"/>
      <c r="R11" s="1">
        <v>0</v>
      </c>
    </row>
    <row r="12" spans="1:18" s="2" customFormat="1" ht="15" customHeight="1" x14ac:dyDescent="0.2">
      <c r="A12" s="10" t="s">
        <v>15</v>
      </c>
      <c r="B12" s="8">
        <v>43483</v>
      </c>
      <c r="C12" s="9">
        <v>2018</v>
      </c>
      <c r="D12" s="10">
        <v>25455</v>
      </c>
      <c r="E12" s="9" t="s">
        <v>26</v>
      </c>
      <c r="F12" s="1" t="s">
        <v>28</v>
      </c>
      <c r="G12" s="7" t="s">
        <v>37</v>
      </c>
      <c r="H12" s="7" t="s">
        <v>33</v>
      </c>
      <c r="I12" s="9">
        <v>901031994</v>
      </c>
      <c r="J12" s="12">
        <v>6390222895</v>
      </c>
      <c r="K12" s="12">
        <v>762339785</v>
      </c>
      <c r="L12" s="6">
        <v>996517474</v>
      </c>
      <c r="M12" s="6"/>
      <c r="N12" s="6">
        <v>8149080154</v>
      </c>
      <c r="O12" s="1"/>
      <c r="P12" s="1"/>
      <c r="Q12" s="1"/>
      <c r="R12" s="1">
        <v>0</v>
      </c>
    </row>
    <row r="13" spans="1:18" s="2" customFormat="1" ht="15" customHeight="1" x14ac:dyDescent="0.2">
      <c r="A13" s="10" t="s">
        <v>15</v>
      </c>
      <c r="B13" s="8">
        <v>43483</v>
      </c>
      <c r="C13" s="9">
        <v>2018</v>
      </c>
      <c r="D13" s="10">
        <v>25456</v>
      </c>
      <c r="E13" s="9" t="s">
        <v>26</v>
      </c>
      <c r="F13" s="1" t="s">
        <v>28</v>
      </c>
      <c r="G13" s="7" t="s">
        <v>37</v>
      </c>
      <c r="H13" s="7" t="s">
        <v>70</v>
      </c>
      <c r="I13" s="9">
        <v>900073254</v>
      </c>
      <c r="J13" s="12">
        <v>4871080607</v>
      </c>
      <c r="K13" s="6">
        <v>621847305</v>
      </c>
      <c r="L13" s="6">
        <v>801113133</v>
      </c>
      <c r="M13" s="6"/>
      <c r="N13" s="6">
        <v>6294041045</v>
      </c>
      <c r="O13" s="1"/>
      <c r="P13" s="1"/>
      <c r="Q13" s="1"/>
      <c r="R13" s="1">
        <v>0</v>
      </c>
    </row>
    <row r="14" spans="1:18" s="2" customFormat="1" ht="15" customHeight="1" x14ac:dyDescent="0.2">
      <c r="A14" s="10" t="s">
        <v>15</v>
      </c>
      <c r="B14" s="8">
        <v>43483</v>
      </c>
      <c r="C14" s="9">
        <v>2018</v>
      </c>
      <c r="D14" s="10">
        <v>25457</v>
      </c>
      <c r="E14" s="9" t="s">
        <v>26</v>
      </c>
      <c r="F14" s="1" t="s">
        <v>28</v>
      </c>
      <c r="G14" s="7" t="s">
        <v>37</v>
      </c>
      <c r="H14" s="7" t="s">
        <v>54</v>
      </c>
      <c r="I14" s="9">
        <v>800148041</v>
      </c>
      <c r="J14" s="12">
        <v>6170982770</v>
      </c>
      <c r="K14" s="12">
        <v>841899159</v>
      </c>
      <c r="L14" s="6">
        <v>999673145</v>
      </c>
      <c r="M14" s="6"/>
      <c r="N14" s="6">
        <v>8012555074</v>
      </c>
      <c r="O14" s="1"/>
      <c r="P14" s="1"/>
      <c r="Q14" s="1"/>
      <c r="R14" s="1">
        <v>0</v>
      </c>
    </row>
    <row r="15" spans="1:18" s="2" customFormat="1" ht="15" customHeight="1" x14ac:dyDescent="0.2">
      <c r="A15" s="10" t="s">
        <v>15</v>
      </c>
      <c r="B15" s="8">
        <v>43483</v>
      </c>
      <c r="C15" s="9">
        <v>2018</v>
      </c>
      <c r="D15" s="10">
        <v>25459</v>
      </c>
      <c r="E15" s="9" t="s">
        <v>26</v>
      </c>
      <c r="F15" s="1" t="s">
        <v>28</v>
      </c>
      <c r="G15" s="7" t="s">
        <v>37</v>
      </c>
      <c r="H15" s="7" t="s">
        <v>30</v>
      </c>
      <c r="I15" s="9">
        <v>800041433</v>
      </c>
      <c r="J15" s="12">
        <v>7135013672</v>
      </c>
      <c r="K15" s="12">
        <v>877872777</v>
      </c>
      <c r="L15" s="6">
        <v>1145183375</v>
      </c>
      <c r="M15" s="6"/>
      <c r="N15" s="6">
        <v>9158069824</v>
      </c>
      <c r="O15" s="1"/>
      <c r="P15" s="1"/>
      <c r="Q15" s="1"/>
      <c r="R15" s="1">
        <v>0</v>
      </c>
    </row>
    <row r="16" spans="1:18" s="2" customFormat="1" ht="15" customHeight="1" x14ac:dyDescent="0.2">
      <c r="A16" s="10" t="s">
        <v>15</v>
      </c>
      <c r="B16" s="8">
        <v>43483</v>
      </c>
      <c r="C16" s="9">
        <v>2018</v>
      </c>
      <c r="D16" s="10">
        <v>25460</v>
      </c>
      <c r="E16" s="9" t="s">
        <v>26</v>
      </c>
      <c r="F16" s="1" t="s">
        <v>28</v>
      </c>
      <c r="G16" s="7" t="s">
        <v>37</v>
      </c>
      <c r="H16" s="7" t="s">
        <v>112</v>
      </c>
      <c r="I16" s="9">
        <v>860522931</v>
      </c>
      <c r="J16" s="12">
        <v>8682425099</v>
      </c>
      <c r="K16" s="6">
        <v>1263522649</v>
      </c>
      <c r="L16" s="6">
        <v>1572991015</v>
      </c>
      <c r="M16" s="6"/>
      <c r="N16" s="6">
        <v>11518938763</v>
      </c>
      <c r="O16" s="1"/>
      <c r="P16" s="1"/>
      <c r="Q16" s="1"/>
      <c r="R16" s="1">
        <v>0</v>
      </c>
    </row>
    <row r="17" spans="1:18" s="2" customFormat="1" ht="15" customHeight="1" x14ac:dyDescent="0.2">
      <c r="A17" s="10" t="s">
        <v>15</v>
      </c>
      <c r="B17" s="8">
        <v>43482</v>
      </c>
      <c r="C17" s="9">
        <v>2018</v>
      </c>
      <c r="D17" s="10">
        <v>29620</v>
      </c>
      <c r="E17" s="9" t="s">
        <v>26</v>
      </c>
      <c r="F17" s="1" t="s">
        <v>35</v>
      </c>
      <c r="G17" s="7" t="s">
        <v>37</v>
      </c>
      <c r="H17" s="7" t="s">
        <v>51</v>
      </c>
      <c r="I17" s="9">
        <v>901086545</v>
      </c>
      <c r="J17" s="12">
        <v>3632284995</v>
      </c>
      <c r="K17" s="6">
        <v>1449123842</v>
      </c>
      <c r="L17" s="6">
        <v>366936168</v>
      </c>
      <c r="M17" s="6"/>
      <c r="N17" s="6">
        <v>5448345005</v>
      </c>
      <c r="O17" s="1"/>
      <c r="P17" s="1"/>
      <c r="Q17" s="1"/>
      <c r="R17" s="1">
        <v>0</v>
      </c>
    </row>
    <row r="18" spans="1:18" s="2" customFormat="1" ht="15" customHeight="1" x14ac:dyDescent="0.2">
      <c r="A18" s="10" t="s">
        <v>15</v>
      </c>
      <c r="B18" s="8">
        <v>43482</v>
      </c>
      <c r="C18" s="9">
        <v>2018</v>
      </c>
      <c r="D18" s="10">
        <v>32336</v>
      </c>
      <c r="E18" s="9" t="s">
        <v>26</v>
      </c>
      <c r="F18" s="1" t="s">
        <v>35</v>
      </c>
      <c r="G18" s="7" t="s">
        <v>37</v>
      </c>
      <c r="H18" s="7" t="s">
        <v>40</v>
      </c>
      <c r="I18" s="9">
        <v>830042212</v>
      </c>
      <c r="J18" s="12">
        <v>2298605950</v>
      </c>
      <c r="K18" s="6"/>
      <c r="L18" s="6">
        <v>1098798281</v>
      </c>
      <c r="M18" s="6"/>
      <c r="N18" s="6">
        <v>3397404231</v>
      </c>
      <c r="O18" s="1"/>
      <c r="P18" s="1"/>
      <c r="Q18" s="1"/>
      <c r="R18" s="1">
        <v>0</v>
      </c>
    </row>
    <row r="19" spans="1:18" s="2" customFormat="1" ht="15" customHeight="1" x14ac:dyDescent="0.2">
      <c r="A19" s="10" t="s">
        <v>15</v>
      </c>
      <c r="B19" s="8">
        <v>43482</v>
      </c>
      <c r="C19" s="9">
        <v>2018</v>
      </c>
      <c r="D19" s="10">
        <v>32277</v>
      </c>
      <c r="E19" s="9" t="s">
        <v>26</v>
      </c>
      <c r="F19" s="1" t="s">
        <v>35</v>
      </c>
      <c r="G19" s="7" t="s">
        <v>37</v>
      </c>
      <c r="H19" s="7" t="s">
        <v>47</v>
      </c>
      <c r="I19" s="9">
        <v>890904478</v>
      </c>
      <c r="J19" s="12">
        <v>2208022125</v>
      </c>
      <c r="K19" s="6"/>
      <c r="L19" s="6">
        <v>1044335449</v>
      </c>
      <c r="M19" s="6"/>
      <c r="N19" s="6">
        <v>3252357574</v>
      </c>
      <c r="O19" s="1"/>
      <c r="P19" s="1"/>
      <c r="Q19" s="1"/>
      <c r="R19" s="1">
        <v>0</v>
      </c>
    </row>
    <row r="20" spans="1:18" s="2" customFormat="1" ht="15" customHeight="1" x14ac:dyDescent="0.2">
      <c r="A20" s="10" t="s">
        <v>15</v>
      </c>
      <c r="B20" s="8">
        <v>43482</v>
      </c>
      <c r="C20" s="9">
        <v>2018</v>
      </c>
      <c r="D20" s="10">
        <v>32305</v>
      </c>
      <c r="E20" s="9" t="s">
        <v>26</v>
      </c>
      <c r="F20" s="1" t="s">
        <v>35</v>
      </c>
      <c r="G20" s="7" t="s">
        <v>37</v>
      </c>
      <c r="H20" s="7" t="s">
        <v>113</v>
      </c>
      <c r="I20" s="9">
        <v>901211489</v>
      </c>
      <c r="J20" s="12">
        <v>802080740</v>
      </c>
      <c r="K20" s="6"/>
      <c r="L20" s="6">
        <v>373098706</v>
      </c>
      <c r="M20" s="6"/>
      <c r="N20" s="6">
        <v>1175179446</v>
      </c>
      <c r="O20" s="1"/>
      <c r="P20" s="1"/>
      <c r="Q20" s="1"/>
      <c r="R20" s="1">
        <v>0</v>
      </c>
    </row>
    <row r="21" spans="1:18" s="2" customFormat="1" ht="15" customHeight="1" x14ac:dyDescent="0.2">
      <c r="A21" s="10" t="s">
        <v>15</v>
      </c>
      <c r="B21" s="8">
        <v>43482</v>
      </c>
      <c r="C21" s="9">
        <v>2018</v>
      </c>
      <c r="D21" s="10">
        <v>32332</v>
      </c>
      <c r="E21" s="9" t="s">
        <v>26</v>
      </c>
      <c r="F21" s="1" t="s">
        <v>35</v>
      </c>
      <c r="G21" s="7" t="s">
        <v>37</v>
      </c>
      <c r="H21" s="7" t="s">
        <v>113</v>
      </c>
      <c r="I21" s="9">
        <v>901211489</v>
      </c>
      <c r="J21" s="12">
        <v>1055072066</v>
      </c>
      <c r="K21" s="6"/>
      <c r="L21" s="6">
        <v>325804044</v>
      </c>
      <c r="M21" s="6"/>
      <c r="N21" s="6">
        <v>1380876110</v>
      </c>
      <c r="O21" s="1"/>
      <c r="P21" s="1"/>
      <c r="Q21" s="1"/>
      <c r="R21" s="1">
        <v>0</v>
      </c>
    </row>
    <row r="22" spans="1:18" s="2" customFormat="1" ht="15" customHeight="1" x14ac:dyDescent="0.2">
      <c r="A22" s="10" t="s">
        <v>15</v>
      </c>
      <c r="B22" s="8">
        <v>43482</v>
      </c>
      <c r="C22" s="9">
        <v>2018</v>
      </c>
      <c r="D22" s="10">
        <v>32354</v>
      </c>
      <c r="E22" s="9" t="s">
        <v>26</v>
      </c>
      <c r="F22" s="1" t="s">
        <v>35</v>
      </c>
      <c r="G22" s="7" t="s">
        <v>37</v>
      </c>
      <c r="H22" s="7" t="s">
        <v>41</v>
      </c>
      <c r="I22" s="9">
        <v>860401826</v>
      </c>
      <c r="J22" s="12">
        <v>2008011840</v>
      </c>
      <c r="K22" s="12"/>
      <c r="L22" s="6">
        <v>962722371</v>
      </c>
      <c r="M22" s="6"/>
      <c r="N22" s="6">
        <v>2970734211</v>
      </c>
      <c r="O22" s="1"/>
      <c r="P22" s="1"/>
      <c r="Q22" s="1"/>
      <c r="R22" s="1">
        <v>0</v>
      </c>
    </row>
    <row r="23" spans="1:18" s="2" customFormat="1" ht="15" customHeight="1" x14ac:dyDescent="0.2">
      <c r="A23" s="10" t="s">
        <v>15</v>
      </c>
      <c r="B23" s="8">
        <v>43482</v>
      </c>
      <c r="C23" s="9">
        <v>2018</v>
      </c>
      <c r="D23" s="10">
        <v>32289</v>
      </c>
      <c r="E23" s="9" t="s">
        <v>26</v>
      </c>
      <c r="F23" s="1" t="s">
        <v>35</v>
      </c>
      <c r="G23" s="7" t="s">
        <v>37</v>
      </c>
      <c r="H23" s="7" t="s">
        <v>114</v>
      </c>
      <c r="I23" s="9">
        <v>901213503</v>
      </c>
      <c r="J23" s="12">
        <v>1601782604</v>
      </c>
      <c r="K23" s="6"/>
      <c r="L23" s="6">
        <v>751311083</v>
      </c>
      <c r="M23" s="6"/>
      <c r="N23" s="6">
        <v>2353093687</v>
      </c>
      <c r="O23" s="1"/>
      <c r="P23" s="1"/>
      <c r="Q23" s="1"/>
      <c r="R23" s="1">
        <v>0</v>
      </c>
    </row>
    <row r="24" spans="1:18" s="2" customFormat="1" ht="15" customHeight="1" x14ac:dyDescent="0.2">
      <c r="A24" s="10" t="s">
        <v>15</v>
      </c>
      <c r="B24" s="8">
        <v>43482</v>
      </c>
      <c r="C24" s="9">
        <v>2018</v>
      </c>
      <c r="D24" s="10">
        <v>32274</v>
      </c>
      <c r="E24" s="9" t="s">
        <v>26</v>
      </c>
      <c r="F24" s="1" t="s">
        <v>35</v>
      </c>
      <c r="G24" s="7" t="s">
        <v>37</v>
      </c>
      <c r="H24" s="7" t="s">
        <v>52</v>
      </c>
      <c r="I24" s="9">
        <v>900380814</v>
      </c>
      <c r="J24" s="12">
        <v>1486266010</v>
      </c>
      <c r="K24" s="6"/>
      <c r="L24" s="6">
        <v>451387626</v>
      </c>
      <c r="M24" s="6"/>
      <c r="N24" s="6">
        <v>1937653636</v>
      </c>
      <c r="O24" s="1"/>
      <c r="P24" s="1"/>
      <c r="Q24" s="1"/>
      <c r="R24" s="1">
        <v>0</v>
      </c>
    </row>
    <row r="25" spans="1:18" s="2" customFormat="1" ht="15" customHeight="1" x14ac:dyDescent="0.2">
      <c r="A25" s="10" t="s">
        <v>15</v>
      </c>
      <c r="B25" s="8">
        <v>43482</v>
      </c>
      <c r="C25" s="9">
        <v>2018</v>
      </c>
      <c r="D25" s="10">
        <v>32290</v>
      </c>
      <c r="E25" s="9" t="s">
        <v>26</v>
      </c>
      <c r="F25" s="1" t="s">
        <v>35</v>
      </c>
      <c r="G25" s="7" t="s">
        <v>37</v>
      </c>
      <c r="H25" s="7" t="s">
        <v>42</v>
      </c>
      <c r="I25" s="9">
        <v>800064126</v>
      </c>
      <c r="J25" s="12">
        <v>1330645660</v>
      </c>
      <c r="K25" s="6"/>
      <c r="L25" s="6">
        <v>219641100</v>
      </c>
      <c r="M25" s="6"/>
      <c r="N25" s="6">
        <v>1550286760</v>
      </c>
      <c r="O25" s="1"/>
      <c r="P25" s="1"/>
      <c r="Q25" s="1"/>
      <c r="R25" s="1">
        <v>0</v>
      </c>
    </row>
    <row r="26" spans="1:18" s="2" customFormat="1" ht="15" customHeight="1" x14ac:dyDescent="0.2">
      <c r="A26" s="10" t="s">
        <v>15</v>
      </c>
      <c r="B26" s="8">
        <v>43482</v>
      </c>
      <c r="C26" s="9">
        <v>2018</v>
      </c>
      <c r="D26" s="10">
        <v>32291</v>
      </c>
      <c r="E26" s="9" t="s">
        <v>26</v>
      </c>
      <c r="F26" s="1" t="s">
        <v>35</v>
      </c>
      <c r="G26" s="7" t="s">
        <v>37</v>
      </c>
      <c r="H26" s="7" t="s">
        <v>56</v>
      </c>
      <c r="I26" s="9">
        <v>832009861</v>
      </c>
      <c r="J26" s="12">
        <v>914183457</v>
      </c>
      <c r="K26" s="6"/>
      <c r="L26" s="6">
        <v>396612207</v>
      </c>
      <c r="M26" s="6"/>
      <c r="N26" s="6">
        <v>1310795664</v>
      </c>
      <c r="O26" s="1"/>
      <c r="P26" s="1"/>
      <c r="Q26" s="1"/>
      <c r="R26" s="1">
        <v>0</v>
      </c>
    </row>
    <row r="27" spans="1:18" s="2" customFormat="1" ht="15" customHeight="1" x14ac:dyDescent="0.2">
      <c r="A27" s="10" t="s">
        <v>15</v>
      </c>
      <c r="B27" s="8">
        <v>43482</v>
      </c>
      <c r="C27" s="9">
        <v>2018</v>
      </c>
      <c r="D27" s="10">
        <v>32269</v>
      </c>
      <c r="E27" s="9" t="s">
        <v>26</v>
      </c>
      <c r="F27" s="1" t="s">
        <v>35</v>
      </c>
      <c r="G27" s="7" t="s">
        <v>37</v>
      </c>
      <c r="H27" s="7" t="s">
        <v>48</v>
      </c>
      <c r="I27" s="9">
        <v>830085241</v>
      </c>
      <c r="J27" s="12">
        <v>751097420</v>
      </c>
      <c r="K27" s="6"/>
      <c r="L27" s="6">
        <v>141787553</v>
      </c>
      <c r="M27" s="6"/>
      <c r="N27" s="6">
        <v>892884973</v>
      </c>
      <c r="O27" s="1"/>
      <c r="P27" s="1"/>
      <c r="Q27" s="1"/>
      <c r="R27" s="1">
        <v>0</v>
      </c>
    </row>
    <row r="28" spans="1:18" s="2" customFormat="1" ht="15" customHeight="1" x14ac:dyDescent="0.2">
      <c r="A28" s="10" t="s">
        <v>15</v>
      </c>
      <c r="B28" s="8">
        <v>43482</v>
      </c>
      <c r="C28" s="9">
        <v>2018</v>
      </c>
      <c r="D28" s="10">
        <v>32292</v>
      </c>
      <c r="E28" s="9" t="s">
        <v>26</v>
      </c>
      <c r="F28" s="1" t="s">
        <v>35</v>
      </c>
      <c r="G28" s="7" t="s">
        <v>37</v>
      </c>
      <c r="H28" s="7" t="s">
        <v>44</v>
      </c>
      <c r="I28" s="9">
        <v>900086521</v>
      </c>
      <c r="J28" s="12">
        <v>536243312</v>
      </c>
      <c r="K28" s="6"/>
      <c r="L28" s="6">
        <v>149675384</v>
      </c>
      <c r="M28" s="6"/>
      <c r="N28" s="6">
        <v>685918696</v>
      </c>
      <c r="O28" s="1"/>
      <c r="P28" s="1"/>
      <c r="Q28" s="1"/>
      <c r="R28" s="1">
        <v>0</v>
      </c>
    </row>
    <row r="29" spans="1:18" s="2" customFormat="1" ht="15" customHeight="1" x14ac:dyDescent="0.2">
      <c r="A29" s="10" t="s">
        <v>15</v>
      </c>
      <c r="B29" s="8">
        <v>43482</v>
      </c>
      <c r="C29" s="9">
        <v>2018</v>
      </c>
      <c r="D29" s="10">
        <v>32272</v>
      </c>
      <c r="E29" s="9" t="s">
        <v>26</v>
      </c>
      <c r="F29" s="1" t="s">
        <v>35</v>
      </c>
      <c r="G29" s="7" t="s">
        <v>37</v>
      </c>
      <c r="H29" s="7" t="s">
        <v>49</v>
      </c>
      <c r="I29" s="9">
        <v>900031833</v>
      </c>
      <c r="J29" s="12">
        <v>382737701</v>
      </c>
      <c r="K29" s="6"/>
      <c r="L29" s="6">
        <v>173704735</v>
      </c>
      <c r="M29" s="6"/>
      <c r="N29" s="6">
        <v>556442436</v>
      </c>
      <c r="O29" s="1"/>
      <c r="P29" s="1"/>
      <c r="Q29" s="1"/>
      <c r="R29" s="1">
        <v>0</v>
      </c>
    </row>
    <row r="30" spans="1:18" s="2" customFormat="1" ht="15" customHeight="1" x14ac:dyDescent="0.2">
      <c r="A30" s="10" t="s">
        <v>15</v>
      </c>
      <c r="B30" s="8">
        <v>43482</v>
      </c>
      <c r="C30" s="9">
        <v>2018</v>
      </c>
      <c r="D30" s="10">
        <v>32275</v>
      </c>
      <c r="E30" s="9" t="s">
        <v>26</v>
      </c>
      <c r="F30" s="1" t="s">
        <v>35</v>
      </c>
      <c r="G30" s="7" t="s">
        <v>37</v>
      </c>
      <c r="H30" s="7" t="s">
        <v>46</v>
      </c>
      <c r="I30" s="9">
        <v>1033684286</v>
      </c>
      <c r="J30" s="12">
        <v>332339532</v>
      </c>
      <c r="K30" s="6"/>
      <c r="L30" s="6">
        <v>91593054</v>
      </c>
      <c r="M30" s="6"/>
      <c r="N30" s="6">
        <v>423932586</v>
      </c>
      <c r="O30" s="1"/>
      <c r="P30" s="1"/>
      <c r="Q30" s="1"/>
      <c r="R30" s="1">
        <v>0</v>
      </c>
    </row>
    <row r="31" spans="1:18" s="2" customFormat="1" ht="15" customHeight="1" x14ac:dyDescent="0.2">
      <c r="A31" s="10" t="s">
        <v>15</v>
      </c>
      <c r="B31" s="8">
        <v>43482</v>
      </c>
      <c r="C31" s="9">
        <v>2018</v>
      </c>
      <c r="D31" s="10">
        <v>32293</v>
      </c>
      <c r="E31" s="9" t="s">
        <v>26</v>
      </c>
      <c r="F31" s="1" t="s">
        <v>35</v>
      </c>
      <c r="G31" s="7" t="s">
        <v>37</v>
      </c>
      <c r="H31" s="7" t="s">
        <v>43</v>
      </c>
      <c r="I31" s="9">
        <v>900412695</v>
      </c>
      <c r="J31" s="12">
        <v>282817300</v>
      </c>
      <c r="K31" s="6"/>
      <c r="L31" s="6">
        <v>57756832</v>
      </c>
      <c r="M31" s="6"/>
      <c r="N31" s="6">
        <v>340574132</v>
      </c>
      <c r="O31" s="1"/>
      <c r="P31" s="1"/>
      <c r="Q31" s="1"/>
      <c r="R31" s="1">
        <v>0</v>
      </c>
    </row>
    <row r="32" spans="1:18" s="2" customFormat="1" ht="15" customHeight="1" x14ac:dyDescent="0.2">
      <c r="A32" s="10" t="s">
        <v>15</v>
      </c>
      <c r="B32" s="8">
        <v>43482</v>
      </c>
      <c r="C32" s="9">
        <v>2018</v>
      </c>
      <c r="D32" s="10">
        <v>32312</v>
      </c>
      <c r="E32" s="9" t="s">
        <v>26</v>
      </c>
      <c r="F32" s="1" t="s">
        <v>35</v>
      </c>
      <c r="G32" s="7" t="s">
        <v>37</v>
      </c>
      <c r="H32" s="7" t="s">
        <v>55</v>
      </c>
      <c r="I32" s="9">
        <v>832007400</v>
      </c>
      <c r="J32" s="12">
        <v>169746805</v>
      </c>
      <c r="K32" s="6"/>
      <c r="L32" s="6">
        <v>7797445</v>
      </c>
      <c r="M32" s="6"/>
      <c r="N32" s="6">
        <v>177544250</v>
      </c>
      <c r="O32" s="1"/>
      <c r="P32" s="1"/>
      <c r="Q32" s="1"/>
      <c r="R32" s="1">
        <v>0</v>
      </c>
    </row>
    <row r="33" spans="1:18" s="2" customFormat="1" ht="15" customHeight="1" x14ac:dyDescent="0.2">
      <c r="A33" s="10" t="s">
        <v>15</v>
      </c>
      <c r="B33" s="8">
        <v>43482</v>
      </c>
      <c r="C33" s="9">
        <v>2018</v>
      </c>
      <c r="D33" s="10">
        <v>32271</v>
      </c>
      <c r="E33" s="9" t="s">
        <v>26</v>
      </c>
      <c r="F33" s="1" t="s">
        <v>35</v>
      </c>
      <c r="G33" s="7" t="s">
        <v>37</v>
      </c>
      <c r="H33" s="7" t="s">
        <v>50</v>
      </c>
      <c r="I33" s="9">
        <v>800064536</v>
      </c>
      <c r="J33" s="12">
        <v>154098434</v>
      </c>
      <c r="K33" s="6"/>
      <c r="L33" s="6">
        <v>61962144</v>
      </c>
      <c r="M33" s="6"/>
      <c r="N33" s="6">
        <v>216060578</v>
      </c>
      <c r="O33" s="1"/>
      <c r="P33" s="1"/>
      <c r="Q33" s="1"/>
      <c r="R33" s="1">
        <v>0</v>
      </c>
    </row>
    <row r="34" spans="1:18" s="2" customFormat="1" ht="15" customHeight="1" x14ac:dyDescent="0.2">
      <c r="A34" s="10" t="s">
        <v>15</v>
      </c>
      <c r="B34" s="8">
        <v>43482</v>
      </c>
      <c r="C34" s="9">
        <v>2018</v>
      </c>
      <c r="D34" s="10">
        <v>32270</v>
      </c>
      <c r="E34" s="9" t="s">
        <v>26</v>
      </c>
      <c r="F34" s="1" t="s">
        <v>35</v>
      </c>
      <c r="G34" s="7" t="s">
        <v>37</v>
      </c>
      <c r="H34" s="7" t="s">
        <v>45</v>
      </c>
      <c r="I34" s="9">
        <v>890807529</v>
      </c>
      <c r="J34" s="12">
        <v>20154876</v>
      </c>
      <c r="K34" s="6"/>
      <c r="L34" s="6">
        <v>9652524</v>
      </c>
      <c r="M34" s="6"/>
      <c r="N34" s="6">
        <v>29807400</v>
      </c>
      <c r="O34" s="1"/>
      <c r="P34" s="1"/>
      <c r="Q34" s="1"/>
      <c r="R34" s="1">
        <v>0</v>
      </c>
    </row>
    <row r="35" spans="1:18" s="2" customFormat="1" ht="15" customHeight="1" x14ac:dyDescent="0.2">
      <c r="A35" s="10" t="s">
        <v>15</v>
      </c>
      <c r="B35" s="8">
        <v>43482</v>
      </c>
      <c r="C35" s="9">
        <v>2018</v>
      </c>
      <c r="D35" s="10">
        <v>32399</v>
      </c>
      <c r="E35" s="9" t="s">
        <v>26</v>
      </c>
      <c r="F35" s="1" t="s">
        <v>35</v>
      </c>
      <c r="G35" s="7" t="s">
        <v>37</v>
      </c>
      <c r="H35" s="7" t="s">
        <v>115</v>
      </c>
      <c r="I35" s="9">
        <v>900027991</v>
      </c>
      <c r="J35" s="12">
        <v>1140805156</v>
      </c>
      <c r="K35" s="6"/>
      <c r="L35" s="6">
        <v>510254369</v>
      </c>
      <c r="M35" s="6"/>
      <c r="N35" s="6">
        <v>1651059525</v>
      </c>
      <c r="O35" s="1"/>
      <c r="P35" s="1"/>
      <c r="Q35" s="1"/>
      <c r="R35" s="1">
        <v>0</v>
      </c>
    </row>
    <row r="36" spans="1:18" s="2" customFormat="1" ht="15" customHeight="1" x14ac:dyDescent="0.2">
      <c r="A36" s="10" t="s">
        <v>15</v>
      </c>
      <c r="B36" s="8">
        <v>43482</v>
      </c>
      <c r="C36" s="9">
        <v>2018</v>
      </c>
      <c r="D36" s="10">
        <v>32331</v>
      </c>
      <c r="E36" s="9" t="s">
        <v>26</v>
      </c>
      <c r="F36" s="1" t="s">
        <v>35</v>
      </c>
      <c r="G36" s="7" t="s">
        <v>37</v>
      </c>
      <c r="H36" s="7" t="s">
        <v>116</v>
      </c>
      <c r="I36" s="9">
        <v>901217357</v>
      </c>
      <c r="J36" s="12">
        <v>998243645</v>
      </c>
      <c r="K36" s="6"/>
      <c r="L36" s="6">
        <v>465162531</v>
      </c>
      <c r="M36" s="6"/>
      <c r="N36" s="6">
        <v>1463406176</v>
      </c>
      <c r="O36" s="1"/>
      <c r="P36" s="1"/>
      <c r="Q36" s="1"/>
      <c r="R36" s="1">
        <v>0</v>
      </c>
    </row>
    <row r="37" spans="1:18" s="2" customFormat="1" ht="15" customHeight="1" x14ac:dyDescent="0.2">
      <c r="A37" s="10" t="s">
        <v>15</v>
      </c>
      <c r="B37" s="8">
        <v>43482</v>
      </c>
      <c r="C37" s="9">
        <v>2018</v>
      </c>
      <c r="D37" s="10">
        <v>32294</v>
      </c>
      <c r="E37" s="9" t="s">
        <v>26</v>
      </c>
      <c r="F37" s="1" t="s">
        <v>35</v>
      </c>
      <c r="G37" s="7" t="s">
        <v>37</v>
      </c>
      <c r="H37" s="7" t="s">
        <v>117</v>
      </c>
      <c r="I37" s="9">
        <v>901213476</v>
      </c>
      <c r="J37" s="12">
        <v>985428556</v>
      </c>
      <c r="K37" s="6"/>
      <c r="L37" s="6">
        <v>410771829</v>
      </c>
      <c r="M37" s="6"/>
      <c r="N37" s="6">
        <v>1396200385</v>
      </c>
      <c r="O37" s="1"/>
      <c r="P37" s="1"/>
      <c r="Q37" s="1"/>
      <c r="R37" s="1">
        <v>0</v>
      </c>
    </row>
    <row r="38" spans="1:18" s="2" customFormat="1" ht="15" customHeight="1" x14ac:dyDescent="0.2">
      <c r="A38" s="10" t="s">
        <v>15</v>
      </c>
      <c r="B38" s="8">
        <v>43482</v>
      </c>
      <c r="C38" s="9">
        <v>2018</v>
      </c>
      <c r="D38" s="10">
        <v>32358</v>
      </c>
      <c r="E38" s="9" t="s">
        <v>26</v>
      </c>
      <c r="F38" s="1" t="s">
        <v>35</v>
      </c>
      <c r="G38" s="7" t="s">
        <v>37</v>
      </c>
      <c r="H38" s="7" t="s">
        <v>118</v>
      </c>
      <c r="I38" s="9">
        <v>901215544</v>
      </c>
      <c r="J38" s="12">
        <v>488479978</v>
      </c>
      <c r="K38" s="6"/>
      <c r="L38" s="6">
        <v>36279418</v>
      </c>
      <c r="M38" s="6"/>
      <c r="N38" s="6">
        <v>524759396</v>
      </c>
      <c r="O38" s="1"/>
      <c r="P38" s="1"/>
      <c r="Q38" s="1"/>
      <c r="R38" s="1">
        <v>0</v>
      </c>
    </row>
    <row r="39" spans="1:18" s="2" customFormat="1" ht="15" customHeight="1" x14ac:dyDescent="0.2">
      <c r="A39" s="10" t="s">
        <v>15</v>
      </c>
      <c r="B39" s="8">
        <v>43482</v>
      </c>
      <c r="C39" s="9">
        <v>2018</v>
      </c>
      <c r="D39" s="10">
        <v>32357</v>
      </c>
      <c r="E39" s="9" t="s">
        <v>26</v>
      </c>
      <c r="F39" s="1" t="s">
        <v>35</v>
      </c>
      <c r="G39" s="7" t="s">
        <v>37</v>
      </c>
      <c r="H39" s="7" t="s">
        <v>119</v>
      </c>
      <c r="I39" s="9">
        <v>901215208</v>
      </c>
      <c r="J39" s="12">
        <v>1751964546</v>
      </c>
      <c r="K39" s="6"/>
      <c r="L39" s="6">
        <v>806947953</v>
      </c>
      <c r="M39" s="6"/>
      <c r="N39" s="6">
        <v>2558912499</v>
      </c>
      <c r="O39" s="1"/>
      <c r="P39" s="1"/>
      <c r="Q39" s="1"/>
      <c r="R39" s="1">
        <v>0</v>
      </c>
    </row>
    <row r="40" spans="1:18" s="2" customFormat="1" ht="15" customHeight="1" x14ac:dyDescent="0.2">
      <c r="A40" s="10" t="s">
        <v>15</v>
      </c>
      <c r="B40" s="8">
        <v>43482</v>
      </c>
      <c r="C40" s="9">
        <v>2018</v>
      </c>
      <c r="D40" s="10">
        <v>32334</v>
      </c>
      <c r="E40" s="9" t="s">
        <v>26</v>
      </c>
      <c r="F40" s="1" t="s">
        <v>35</v>
      </c>
      <c r="G40" s="7" t="s">
        <v>37</v>
      </c>
      <c r="H40" s="7" t="s">
        <v>120</v>
      </c>
      <c r="I40" s="9">
        <v>901213389</v>
      </c>
      <c r="J40" s="12">
        <v>335552302</v>
      </c>
      <c r="K40" s="6"/>
      <c r="L40" s="6">
        <v>157029742</v>
      </c>
      <c r="M40" s="6"/>
      <c r="N40" s="6">
        <v>492582044</v>
      </c>
      <c r="O40" s="1"/>
      <c r="P40" s="1"/>
      <c r="Q40" s="1"/>
      <c r="R40" s="1">
        <v>0</v>
      </c>
    </row>
    <row r="41" spans="1:18" s="2" customFormat="1" ht="15" customHeight="1" x14ac:dyDescent="0.2">
      <c r="A41" s="10" t="s">
        <v>15</v>
      </c>
      <c r="B41" s="8">
        <v>43482</v>
      </c>
      <c r="C41" s="9">
        <v>2018</v>
      </c>
      <c r="D41" s="10">
        <v>32333</v>
      </c>
      <c r="E41" s="9" t="s">
        <v>26</v>
      </c>
      <c r="F41" s="1" t="s">
        <v>35</v>
      </c>
      <c r="G41" s="7" t="s">
        <v>37</v>
      </c>
      <c r="H41" s="7" t="s">
        <v>121</v>
      </c>
      <c r="I41" s="9">
        <v>901212183</v>
      </c>
      <c r="J41" s="12">
        <v>110089888</v>
      </c>
      <c r="K41" s="6"/>
      <c r="L41" s="6">
        <v>31221493</v>
      </c>
      <c r="M41" s="6"/>
      <c r="N41" s="6">
        <v>141311381</v>
      </c>
      <c r="O41" s="1"/>
      <c r="P41" s="1"/>
      <c r="Q41" s="1"/>
      <c r="R41" s="1">
        <v>0</v>
      </c>
    </row>
    <row r="42" spans="1:18" s="2" customFormat="1" ht="15" customHeight="1" x14ac:dyDescent="0.2">
      <c r="A42" s="10" t="s">
        <v>15</v>
      </c>
      <c r="B42" s="8">
        <v>43482</v>
      </c>
      <c r="C42" s="9">
        <v>2018</v>
      </c>
      <c r="D42" s="10">
        <v>32353</v>
      </c>
      <c r="E42" s="9" t="s">
        <v>26</v>
      </c>
      <c r="F42" s="1" t="s">
        <v>35</v>
      </c>
      <c r="G42" s="7" t="s">
        <v>37</v>
      </c>
      <c r="H42" s="7" t="s">
        <v>122</v>
      </c>
      <c r="I42" s="9">
        <v>901214387</v>
      </c>
      <c r="J42" s="12">
        <v>1699878192</v>
      </c>
      <c r="K42" s="6"/>
      <c r="L42" s="6">
        <v>817190921</v>
      </c>
      <c r="M42" s="6"/>
      <c r="N42" s="6">
        <v>2517069113</v>
      </c>
      <c r="O42" s="1"/>
      <c r="P42" s="1"/>
      <c r="Q42" s="1"/>
      <c r="R42" s="1">
        <v>0</v>
      </c>
    </row>
    <row r="43" spans="1:18" s="2" customFormat="1" ht="15" customHeight="1" x14ac:dyDescent="0.2">
      <c r="A43" s="10" t="s">
        <v>15</v>
      </c>
      <c r="B43" s="8">
        <v>43482</v>
      </c>
      <c r="C43" s="9">
        <v>2018</v>
      </c>
      <c r="D43" s="10">
        <v>32359</v>
      </c>
      <c r="E43" s="9" t="s">
        <v>26</v>
      </c>
      <c r="F43" s="1" t="s">
        <v>35</v>
      </c>
      <c r="G43" s="7" t="s">
        <v>37</v>
      </c>
      <c r="H43" s="7" t="s">
        <v>123</v>
      </c>
      <c r="I43" s="9">
        <v>901217652</v>
      </c>
      <c r="J43" s="12">
        <v>1654543597</v>
      </c>
      <c r="K43" s="6"/>
      <c r="L43" s="6">
        <v>424629913</v>
      </c>
      <c r="M43" s="6"/>
      <c r="N43" s="6">
        <v>2079173510</v>
      </c>
      <c r="O43" s="1"/>
      <c r="P43" s="1"/>
      <c r="Q43" s="1"/>
      <c r="R43" s="1">
        <v>0</v>
      </c>
    </row>
    <row r="44" spans="1:18" s="2" customFormat="1" ht="15" customHeight="1" x14ac:dyDescent="0.2">
      <c r="A44" s="10" t="s">
        <v>15</v>
      </c>
      <c r="B44" s="8">
        <v>43490</v>
      </c>
      <c r="C44" s="9">
        <v>2018</v>
      </c>
      <c r="D44" s="10" t="s">
        <v>73</v>
      </c>
      <c r="E44" s="9" t="s">
        <v>24</v>
      </c>
      <c r="F44" s="1" t="s">
        <v>18</v>
      </c>
      <c r="G44" s="7" t="s">
        <v>38</v>
      </c>
      <c r="H44" s="7" t="s">
        <v>87</v>
      </c>
      <c r="I44" s="9">
        <v>72290722</v>
      </c>
      <c r="J44" s="12">
        <v>104052000</v>
      </c>
      <c r="K44" s="12">
        <v>7540000</v>
      </c>
      <c r="L44" s="6">
        <v>6032000</v>
      </c>
      <c r="M44" s="6"/>
      <c r="N44" s="6">
        <v>117624000</v>
      </c>
      <c r="O44" s="1">
        <v>330</v>
      </c>
      <c r="P44" s="1">
        <v>39</v>
      </c>
      <c r="Q44" s="1">
        <v>21</v>
      </c>
      <c r="R44" s="1">
        <v>390</v>
      </c>
    </row>
    <row r="45" spans="1:18" s="2" customFormat="1" ht="15" customHeight="1" x14ac:dyDescent="0.2">
      <c r="A45" s="10" t="s">
        <v>15</v>
      </c>
      <c r="B45" s="8">
        <v>43496</v>
      </c>
      <c r="C45" s="9">
        <v>2018</v>
      </c>
      <c r="D45" s="10">
        <v>1732</v>
      </c>
      <c r="E45" s="9" t="s">
        <v>24</v>
      </c>
      <c r="F45" s="1" t="s">
        <v>27</v>
      </c>
      <c r="G45" s="7" t="s">
        <v>38</v>
      </c>
      <c r="H45" s="7" t="s">
        <v>124</v>
      </c>
      <c r="I45" s="9">
        <v>19200408</v>
      </c>
      <c r="J45" s="6">
        <v>78141636</v>
      </c>
      <c r="K45" s="6"/>
      <c r="L45" s="6">
        <v>13437756</v>
      </c>
      <c r="M45" s="6"/>
      <c r="N45" s="6">
        <v>91579392</v>
      </c>
      <c r="O45" s="1">
        <v>360</v>
      </c>
      <c r="P45" s="1"/>
      <c r="Q45" s="1">
        <v>60</v>
      </c>
      <c r="R45" s="1">
        <v>420</v>
      </c>
    </row>
    <row r="46" spans="1:18" s="2" customFormat="1" ht="15" customHeight="1" x14ac:dyDescent="0.2">
      <c r="A46" s="10" t="s">
        <v>15</v>
      </c>
      <c r="B46" s="8">
        <v>43486</v>
      </c>
      <c r="C46" s="9">
        <v>2018</v>
      </c>
      <c r="D46" s="10" t="s">
        <v>57</v>
      </c>
      <c r="E46" s="9" t="s">
        <v>24</v>
      </c>
      <c r="F46" s="1" t="s">
        <v>20</v>
      </c>
      <c r="G46" s="7" t="s">
        <v>38</v>
      </c>
      <c r="H46" s="7" t="s">
        <v>62</v>
      </c>
      <c r="I46" s="9">
        <v>901165332</v>
      </c>
      <c r="J46" s="6">
        <v>5749530909</v>
      </c>
      <c r="K46" s="6">
        <v>164590456</v>
      </c>
      <c r="L46" s="6">
        <v>882080277</v>
      </c>
      <c r="M46" s="6"/>
      <c r="N46" s="6">
        <v>6796201642</v>
      </c>
      <c r="O46" s="1">
        <v>270</v>
      </c>
      <c r="P46" s="1"/>
      <c r="Q46" s="1">
        <v>36</v>
      </c>
      <c r="R46" s="1">
        <v>306</v>
      </c>
    </row>
    <row r="47" spans="1:18" s="2" customFormat="1" ht="15" customHeight="1" x14ac:dyDescent="0.2">
      <c r="A47" s="10" t="s">
        <v>15</v>
      </c>
      <c r="B47" s="8">
        <v>43483</v>
      </c>
      <c r="C47" s="9">
        <v>2018</v>
      </c>
      <c r="D47" s="10" t="s">
        <v>60</v>
      </c>
      <c r="E47" s="9" t="s">
        <v>24</v>
      </c>
      <c r="F47" s="1" t="s">
        <v>20</v>
      </c>
      <c r="G47" s="7" t="s">
        <v>38</v>
      </c>
      <c r="H47" s="7" t="s">
        <v>65</v>
      </c>
      <c r="I47" s="9">
        <v>800000755</v>
      </c>
      <c r="J47" s="6">
        <v>4855946354</v>
      </c>
      <c r="K47" s="6">
        <v>118267977</v>
      </c>
      <c r="L47" s="6">
        <v>1451650878</v>
      </c>
      <c r="M47" s="6"/>
      <c r="N47" s="6">
        <v>6425865209</v>
      </c>
      <c r="O47" s="1">
        <v>270</v>
      </c>
      <c r="P47" s="1">
        <v>42</v>
      </c>
      <c r="Q47" s="1">
        <v>75</v>
      </c>
      <c r="R47" s="1">
        <v>387</v>
      </c>
    </row>
    <row r="48" spans="1:18" s="2" customFormat="1" ht="15" customHeight="1" x14ac:dyDescent="0.2">
      <c r="A48" s="10" t="s">
        <v>15</v>
      </c>
      <c r="B48" s="8">
        <v>43483</v>
      </c>
      <c r="C48" s="9">
        <v>2018</v>
      </c>
      <c r="D48" s="10" t="s">
        <v>59</v>
      </c>
      <c r="E48" s="9" t="s">
        <v>24</v>
      </c>
      <c r="F48" s="1" t="s">
        <v>20</v>
      </c>
      <c r="G48" s="7" t="s">
        <v>38</v>
      </c>
      <c r="H48" s="7" t="s">
        <v>64</v>
      </c>
      <c r="I48" s="9">
        <v>901166117</v>
      </c>
      <c r="J48" s="6">
        <v>6168495960</v>
      </c>
      <c r="K48" s="6"/>
      <c r="L48" s="6">
        <v>572528967</v>
      </c>
      <c r="M48" s="6"/>
      <c r="N48" s="6">
        <v>6741024927</v>
      </c>
      <c r="O48" s="1">
        <v>270</v>
      </c>
      <c r="P48" s="1"/>
      <c r="Q48" s="1">
        <v>24</v>
      </c>
      <c r="R48" s="1">
        <v>294</v>
      </c>
    </row>
    <row r="49" spans="1:18" s="2" customFormat="1" ht="15" customHeight="1" x14ac:dyDescent="0.2">
      <c r="A49" s="10" t="s">
        <v>15</v>
      </c>
      <c r="B49" s="8">
        <v>43476</v>
      </c>
      <c r="C49" s="9">
        <v>2018</v>
      </c>
      <c r="D49" s="10" t="s">
        <v>74</v>
      </c>
      <c r="E49" s="9" t="s">
        <v>24</v>
      </c>
      <c r="F49" s="1" t="s">
        <v>19</v>
      </c>
      <c r="G49" s="7" t="s">
        <v>38</v>
      </c>
      <c r="H49" s="7" t="s">
        <v>88</v>
      </c>
      <c r="I49" s="9">
        <v>804000353</v>
      </c>
      <c r="J49" s="6">
        <v>2734088901</v>
      </c>
      <c r="K49" s="6">
        <v>140352794</v>
      </c>
      <c r="L49" s="6">
        <v>913375511</v>
      </c>
      <c r="M49" s="6"/>
      <c r="N49" s="6">
        <v>3787817206</v>
      </c>
      <c r="O49" s="1">
        <v>264</v>
      </c>
      <c r="P49" s="1">
        <v>42</v>
      </c>
      <c r="Q49" s="1">
        <v>90</v>
      </c>
      <c r="R49" s="1">
        <v>396</v>
      </c>
    </row>
    <row r="50" spans="1:18" s="2" customFormat="1" ht="15" customHeight="1" x14ac:dyDescent="0.2">
      <c r="A50" s="10" t="s">
        <v>15</v>
      </c>
      <c r="B50" s="8">
        <v>43483</v>
      </c>
      <c r="C50" s="9">
        <v>2018</v>
      </c>
      <c r="D50" s="10" t="s">
        <v>61</v>
      </c>
      <c r="E50" s="9" t="s">
        <v>24</v>
      </c>
      <c r="F50" s="1" t="s">
        <v>20</v>
      </c>
      <c r="G50" s="7" t="s">
        <v>38</v>
      </c>
      <c r="H50" s="7" t="s">
        <v>66</v>
      </c>
      <c r="I50" s="9">
        <v>901165291</v>
      </c>
      <c r="J50" s="6">
        <v>4577112661</v>
      </c>
      <c r="K50" s="6">
        <v>178517277</v>
      </c>
      <c r="L50" s="6">
        <v>439166531</v>
      </c>
      <c r="M50" s="6"/>
      <c r="N50" s="6">
        <v>5194796469</v>
      </c>
      <c r="O50" s="1">
        <v>270</v>
      </c>
      <c r="P50" s="1"/>
      <c r="Q50" s="1">
        <v>30</v>
      </c>
      <c r="R50" s="1">
        <v>300</v>
      </c>
    </row>
    <row r="51" spans="1:18" s="2" customFormat="1" ht="15" customHeight="1" x14ac:dyDescent="0.2">
      <c r="A51" s="10" t="s">
        <v>15</v>
      </c>
      <c r="B51" s="8">
        <v>43476</v>
      </c>
      <c r="C51" s="9">
        <v>2018</v>
      </c>
      <c r="D51" s="10" t="s">
        <v>75</v>
      </c>
      <c r="E51" s="9" t="s">
        <v>24</v>
      </c>
      <c r="F51" s="1" t="s">
        <v>19</v>
      </c>
      <c r="G51" s="7" t="s">
        <v>38</v>
      </c>
      <c r="H51" s="7" t="s">
        <v>89</v>
      </c>
      <c r="I51" s="9">
        <v>901168458</v>
      </c>
      <c r="J51" s="12">
        <v>7928965141</v>
      </c>
      <c r="K51" s="12">
        <v>414485681</v>
      </c>
      <c r="L51" s="6">
        <v>2686081515</v>
      </c>
      <c r="M51" s="6"/>
      <c r="N51" s="6">
        <v>11029532337</v>
      </c>
      <c r="O51" s="1">
        <v>257</v>
      </c>
      <c r="P51" s="1">
        <v>21</v>
      </c>
      <c r="Q51" s="1">
        <v>90</v>
      </c>
      <c r="R51" s="1">
        <v>368</v>
      </c>
    </row>
    <row r="52" spans="1:18" s="2" customFormat="1" ht="15" customHeight="1" x14ac:dyDescent="0.2">
      <c r="A52" s="10" t="s">
        <v>15</v>
      </c>
      <c r="B52" s="8">
        <v>43476</v>
      </c>
      <c r="C52" s="9">
        <v>2018</v>
      </c>
      <c r="D52" s="10" t="s">
        <v>76</v>
      </c>
      <c r="E52" s="9" t="s">
        <v>24</v>
      </c>
      <c r="F52" s="1" t="s">
        <v>19</v>
      </c>
      <c r="G52" s="7" t="s">
        <v>38</v>
      </c>
      <c r="H52" s="7" t="s">
        <v>90</v>
      </c>
      <c r="I52" s="9">
        <v>901166962</v>
      </c>
      <c r="J52" s="12">
        <v>6304121302</v>
      </c>
      <c r="K52" s="6">
        <v>501684500</v>
      </c>
      <c r="L52" s="6">
        <v>2001097313</v>
      </c>
      <c r="M52" s="6"/>
      <c r="N52" s="6">
        <v>8806903115</v>
      </c>
      <c r="O52" s="1">
        <v>257</v>
      </c>
      <c r="P52" s="1">
        <v>21</v>
      </c>
      <c r="Q52" s="1">
        <v>90</v>
      </c>
      <c r="R52" s="1">
        <v>368</v>
      </c>
    </row>
    <row r="53" spans="1:18" s="2" customFormat="1" ht="15" customHeight="1" x14ac:dyDescent="0.2">
      <c r="A53" s="10" t="s">
        <v>15</v>
      </c>
      <c r="B53" s="8">
        <v>43488</v>
      </c>
      <c r="C53" s="9">
        <v>2018</v>
      </c>
      <c r="D53" s="10" t="s">
        <v>101</v>
      </c>
      <c r="E53" s="9" t="s">
        <v>24</v>
      </c>
      <c r="F53" s="1" t="s">
        <v>19</v>
      </c>
      <c r="G53" s="7" t="s">
        <v>38</v>
      </c>
      <c r="H53" s="7" t="s">
        <v>89</v>
      </c>
      <c r="I53" s="9">
        <v>901168458</v>
      </c>
      <c r="J53" s="12">
        <v>7730224630</v>
      </c>
      <c r="K53" s="12"/>
      <c r="L53" s="6">
        <v>2133493151</v>
      </c>
      <c r="M53" s="6"/>
      <c r="N53" s="6">
        <v>9863717781</v>
      </c>
      <c r="O53" s="1">
        <v>257</v>
      </c>
      <c r="P53" s="1">
        <v>21</v>
      </c>
      <c r="Q53" s="1">
        <v>69</v>
      </c>
      <c r="R53" s="1">
        <v>347</v>
      </c>
    </row>
    <row r="54" spans="1:18" s="2" customFormat="1" ht="15" customHeight="1" x14ac:dyDescent="0.2">
      <c r="A54" s="10" t="s">
        <v>15</v>
      </c>
      <c r="B54" s="8">
        <v>43476</v>
      </c>
      <c r="C54" s="9">
        <v>2018</v>
      </c>
      <c r="D54" s="10" t="s">
        <v>77</v>
      </c>
      <c r="E54" s="9" t="s">
        <v>24</v>
      </c>
      <c r="F54" s="1" t="s">
        <v>19</v>
      </c>
      <c r="G54" s="7" t="s">
        <v>38</v>
      </c>
      <c r="H54" s="7" t="s">
        <v>91</v>
      </c>
      <c r="I54" s="9">
        <v>901166595</v>
      </c>
      <c r="J54" s="12">
        <v>8217756194</v>
      </c>
      <c r="K54" s="12">
        <v>192288485</v>
      </c>
      <c r="L54" s="6">
        <v>2916283502</v>
      </c>
      <c r="M54" s="6"/>
      <c r="N54" s="6">
        <v>11326328181</v>
      </c>
      <c r="O54" s="1">
        <v>257</v>
      </c>
      <c r="P54" s="1">
        <v>21</v>
      </c>
      <c r="Q54" s="1">
        <v>90</v>
      </c>
      <c r="R54" s="1">
        <v>368</v>
      </c>
    </row>
    <row r="55" spans="1:18" s="2" customFormat="1" ht="15" customHeight="1" x14ac:dyDescent="0.2">
      <c r="A55" s="10" t="s">
        <v>15</v>
      </c>
      <c r="B55" s="8">
        <v>43476</v>
      </c>
      <c r="C55" s="9">
        <v>2018</v>
      </c>
      <c r="D55" s="10" t="s">
        <v>78</v>
      </c>
      <c r="E55" s="9" t="s">
        <v>24</v>
      </c>
      <c r="F55" s="1" t="s">
        <v>19</v>
      </c>
      <c r="G55" s="7" t="s">
        <v>38</v>
      </c>
      <c r="H55" s="7" t="s">
        <v>92</v>
      </c>
      <c r="I55" s="9">
        <v>901167372</v>
      </c>
      <c r="J55" s="12">
        <v>6569379078</v>
      </c>
      <c r="K55" s="12">
        <v>169148057</v>
      </c>
      <c r="L55" s="6">
        <v>2597828827</v>
      </c>
      <c r="M55" s="6"/>
      <c r="N55" s="6">
        <v>9336355962</v>
      </c>
      <c r="O55" s="1">
        <v>257</v>
      </c>
      <c r="P55" s="1">
        <v>21</v>
      </c>
      <c r="Q55" s="1">
        <v>90</v>
      </c>
      <c r="R55" s="1">
        <v>368</v>
      </c>
    </row>
    <row r="56" spans="1:18" s="2" customFormat="1" ht="15" customHeight="1" x14ac:dyDescent="0.2">
      <c r="A56" s="10" t="s">
        <v>15</v>
      </c>
      <c r="B56" s="8">
        <v>43488</v>
      </c>
      <c r="C56" s="9">
        <v>2018</v>
      </c>
      <c r="D56" s="10" t="s">
        <v>82</v>
      </c>
      <c r="E56" s="9" t="s">
        <v>24</v>
      </c>
      <c r="F56" s="1" t="s">
        <v>19</v>
      </c>
      <c r="G56" s="7" t="s">
        <v>38</v>
      </c>
      <c r="H56" s="7" t="s">
        <v>94</v>
      </c>
      <c r="I56" s="9">
        <v>804000044</v>
      </c>
      <c r="J56" s="12">
        <v>10964897274</v>
      </c>
      <c r="K56" s="12"/>
      <c r="L56" s="6">
        <v>3127721128</v>
      </c>
      <c r="M56" s="6"/>
      <c r="N56" s="6">
        <v>14092618402</v>
      </c>
      <c r="O56" s="1">
        <v>257</v>
      </c>
      <c r="P56" s="1"/>
      <c r="Q56" s="1">
        <v>66</v>
      </c>
      <c r="R56" s="1">
        <v>323</v>
      </c>
    </row>
    <row r="57" spans="1:18" s="2" customFormat="1" ht="15" customHeight="1" x14ac:dyDescent="0.2">
      <c r="A57" s="10" t="s">
        <v>15</v>
      </c>
      <c r="B57" s="8">
        <v>43476</v>
      </c>
      <c r="C57" s="9">
        <v>2018</v>
      </c>
      <c r="D57" s="10" t="s">
        <v>79</v>
      </c>
      <c r="E57" s="9" t="s">
        <v>24</v>
      </c>
      <c r="F57" s="1" t="s">
        <v>19</v>
      </c>
      <c r="G57" s="7" t="s">
        <v>38</v>
      </c>
      <c r="H57" s="7" t="s">
        <v>93</v>
      </c>
      <c r="I57" s="9">
        <v>901167488</v>
      </c>
      <c r="J57" s="12">
        <v>5949989146</v>
      </c>
      <c r="K57" s="12">
        <v>1229288894</v>
      </c>
      <c r="L57" s="6">
        <v>2368072798</v>
      </c>
      <c r="M57" s="6"/>
      <c r="N57" s="6">
        <v>9547350838</v>
      </c>
      <c r="O57" s="1">
        <v>257</v>
      </c>
      <c r="P57" s="1">
        <v>21</v>
      </c>
      <c r="Q57" s="1">
        <v>90</v>
      </c>
      <c r="R57" s="1">
        <v>368</v>
      </c>
    </row>
    <row r="58" spans="1:18" s="2" customFormat="1" ht="15" customHeight="1" x14ac:dyDescent="0.2">
      <c r="A58" s="10" t="s">
        <v>15</v>
      </c>
      <c r="B58" s="8">
        <v>43476</v>
      </c>
      <c r="C58" s="9">
        <v>2018</v>
      </c>
      <c r="D58" s="10" t="s">
        <v>80</v>
      </c>
      <c r="E58" s="9" t="s">
        <v>24</v>
      </c>
      <c r="F58" s="1" t="s">
        <v>19</v>
      </c>
      <c r="G58" s="7" t="s">
        <v>38</v>
      </c>
      <c r="H58" s="7" t="s">
        <v>94</v>
      </c>
      <c r="I58" s="9">
        <v>804000044</v>
      </c>
      <c r="J58" s="12">
        <v>11482502041</v>
      </c>
      <c r="K58" s="12"/>
      <c r="L58" s="6">
        <v>4511962126</v>
      </c>
      <c r="M58" s="6"/>
      <c r="N58" s="6">
        <v>15994464167</v>
      </c>
      <c r="O58" s="1">
        <v>257</v>
      </c>
      <c r="P58" s="1">
        <v>21</v>
      </c>
      <c r="Q58" s="1">
        <v>93</v>
      </c>
      <c r="R58" s="1">
        <v>371</v>
      </c>
    </row>
    <row r="59" spans="1:18" s="2" customFormat="1" ht="15" customHeight="1" x14ac:dyDescent="0.2">
      <c r="A59" s="10" t="s">
        <v>15</v>
      </c>
      <c r="B59" s="8">
        <v>43488</v>
      </c>
      <c r="C59" s="9">
        <v>2018</v>
      </c>
      <c r="D59" s="10" t="s">
        <v>81</v>
      </c>
      <c r="E59" s="9" t="s">
        <v>24</v>
      </c>
      <c r="F59" s="1" t="s">
        <v>19</v>
      </c>
      <c r="G59" s="7" t="s">
        <v>38</v>
      </c>
      <c r="H59" s="7" t="s">
        <v>95</v>
      </c>
      <c r="I59" s="9">
        <v>860450780</v>
      </c>
      <c r="J59" s="12">
        <v>10594824556</v>
      </c>
      <c r="K59" s="12">
        <v>136379750</v>
      </c>
      <c r="L59" s="6">
        <v>3268254341</v>
      </c>
      <c r="M59" s="6"/>
      <c r="N59" s="6">
        <v>13999458647</v>
      </c>
      <c r="O59" s="1">
        <v>257</v>
      </c>
      <c r="P59" s="1"/>
      <c r="Q59" s="1">
        <v>72</v>
      </c>
      <c r="R59" s="1">
        <v>329</v>
      </c>
    </row>
    <row r="60" spans="1:18" s="2" customFormat="1" ht="15" customHeight="1" x14ac:dyDescent="0.2">
      <c r="A60" s="10" t="s">
        <v>15</v>
      </c>
      <c r="B60" s="8">
        <v>43488</v>
      </c>
      <c r="C60" s="9">
        <v>2018</v>
      </c>
      <c r="D60" s="10" t="s">
        <v>83</v>
      </c>
      <c r="E60" s="9" t="s">
        <v>24</v>
      </c>
      <c r="F60" s="1" t="s">
        <v>19</v>
      </c>
      <c r="G60" s="7" t="s">
        <v>38</v>
      </c>
      <c r="H60" s="7" t="s">
        <v>88</v>
      </c>
      <c r="I60" s="9">
        <v>804000353</v>
      </c>
      <c r="J60" s="12">
        <v>8861666948</v>
      </c>
      <c r="K60" s="12"/>
      <c r="L60" s="6">
        <v>2585990489</v>
      </c>
      <c r="M60" s="6"/>
      <c r="N60" s="6">
        <v>11447657437</v>
      </c>
      <c r="O60" s="1">
        <v>240</v>
      </c>
      <c r="P60" s="1"/>
      <c r="Q60" s="1">
        <v>72</v>
      </c>
      <c r="R60" s="1">
        <v>312</v>
      </c>
    </row>
    <row r="61" spans="1:18" s="2" customFormat="1" ht="15" customHeight="1" x14ac:dyDescent="0.2">
      <c r="A61" s="10" t="s">
        <v>15</v>
      </c>
      <c r="B61" s="8">
        <v>43488</v>
      </c>
      <c r="C61" s="9">
        <v>2018</v>
      </c>
      <c r="D61" s="10" t="s">
        <v>102</v>
      </c>
      <c r="E61" s="9" t="s">
        <v>24</v>
      </c>
      <c r="F61" s="1" t="s">
        <v>19</v>
      </c>
      <c r="G61" s="7" t="s">
        <v>38</v>
      </c>
      <c r="H61" s="7" t="s">
        <v>125</v>
      </c>
      <c r="I61" s="9">
        <v>901166956</v>
      </c>
      <c r="J61" s="12">
        <v>10449566899</v>
      </c>
      <c r="K61" s="12"/>
      <c r="L61" s="6">
        <v>3275896536</v>
      </c>
      <c r="M61" s="6"/>
      <c r="N61" s="6">
        <v>13725463435</v>
      </c>
      <c r="O61" s="1">
        <v>257</v>
      </c>
      <c r="P61" s="1">
        <v>22</v>
      </c>
      <c r="Q61" s="1">
        <v>72</v>
      </c>
      <c r="R61" s="1">
        <v>351</v>
      </c>
    </row>
    <row r="62" spans="1:18" s="2" customFormat="1" ht="15" customHeight="1" x14ac:dyDescent="0.2">
      <c r="A62" s="10" t="s">
        <v>15</v>
      </c>
      <c r="B62" s="8">
        <v>43488</v>
      </c>
      <c r="C62" s="9">
        <v>2018</v>
      </c>
      <c r="D62" s="10" t="s">
        <v>68</v>
      </c>
      <c r="E62" s="9" t="s">
        <v>24</v>
      </c>
      <c r="F62" s="1" t="s">
        <v>22</v>
      </c>
      <c r="G62" s="7" t="s">
        <v>38</v>
      </c>
      <c r="H62" s="7" t="s">
        <v>71</v>
      </c>
      <c r="I62" s="9">
        <v>804013213</v>
      </c>
      <c r="J62" s="12">
        <v>1557129375</v>
      </c>
      <c r="K62" s="12">
        <v>207617250</v>
      </c>
      <c r="L62" s="6">
        <v>415234500</v>
      </c>
      <c r="M62" s="6"/>
      <c r="N62" s="6">
        <v>2179981125</v>
      </c>
      <c r="O62" s="1">
        <v>225</v>
      </c>
      <c r="P62" s="1"/>
      <c r="Q62" s="1">
        <v>60</v>
      </c>
      <c r="R62" s="1">
        <v>285</v>
      </c>
    </row>
    <row r="63" spans="1:18" s="2" customFormat="1" ht="15" customHeight="1" x14ac:dyDescent="0.2">
      <c r="A63" s="10" t="s">
        <v>15</v>
      </c>
      <c r="B63" s="8">
        <v>43493</v>
      </c>
      <c r="C63" s="9">
        <v>2018</v>
      </c>
      <c r="D63" s="10" t="s">
        <v>84</v>
      </c>
      <c r="E63" s="9" t="s">
        <v>24</v>
      </c>
      <c r="F63" s="1" t="s">
        <v>22</v>
      </c>
      <c r="G63" s="7" t="s">
        <v>38</v>
      </c>
      <c r="H63" s="7" t="s">
        <v>96</v>
      </c>
      <c r="I63" s="9">
        <v>830061474</v>
      </c>
      <c r="J63" s="12">
        <v>12792975000</v>
      </c>
      <c r="K63" s="12"/>
      <c r="L63" s="6">
        <v>2775156115</v>
      </c>
      <c r="M63" s="6"/>
      <c r="N63" s="6">
        <v>15568131115</v>
      </c>
      <c r="O63" s="1">
        <v>210</v>
      </c>
      <c r="P63" s="1"/>
      <c r="Q63" s="1">
        <v>60</v>
      </c>
      <c r="R63" s="1">
        <v>270</v>
      </c>
    </row>
    <row r="64" spans="1:18" s="2" customFormat="1" ht="15" customHeight="1" x14ac:dyDescent="0.2">
      <c r="A64" s="10" t="s">
        <v>15</v>
      </c>
      <c r="B64" s="8">
        <v>43495</v>
      </c>
      <c r="C64" s="9">
        <v>2018</v>
      </c>
      <c r="D64" s="10" t="s">
        <v>85</v>
      </c>
      <c r="E64" s="9" t="s">
        <v>24</v>
      </c>
      <c r="F64" s="1" t="s">
        <v>21</v>
      </c>
      <c r="G64" s="7" t="s">
        <v>38</v>
      </c>
      <c r="H64" s="7" t="s">
        <v>97</v>
      </c>
      <c r="I64" s="9">
        <v>830090264</v>
      </c>
      <c r="J64" s="12">
        <v>200000000</v>
      </c>
      <c r="K64" s="12"/>
      <c r="L64" s="6">
        <v>100000000</v>
      </c>
      <c r="M64" s="6"/>
      <c r="N64" s="6">
        <v>300000000</v>
      </c>
      <c r="O64" s="1">
        <v>180</v>
      </c>
      <c r="P64" s="1"/>
      <c r="Q64" s="1">
        <v>120</v>
      </c>
      <c r="R64" s="1">
        <v>300</v>
      </c>
    </row>
    <row r="65" spans="1:18" s="2" customFormat="1" ht="15" customHeight="1" x14ac:dyDescent="0.2">
      <c r="A65" s="10" t="s">
        <v>15</v>
      </c>
      <c r="B65" s="8">
        <v>43490</v>
      </c>
      <c r="C65" s="9">
        <v>2018</v>
      </c>
      <c r="D65" s="10" t="s">
        <v>86</v>
      </c>
      <c r="E65" s="9" t="s">
        <v>24</v>
      </c>
      <c r="F65" s="1" t="s">
        <v>20</v>
      </c>
      <c r="G65" s="7" t="s">
        <v>38</v>
      </c>
      <c r="H65" s="7" t="s">
        <v>98</v>
      </c>
      <c r="I65" s="9">
        <v>901203513</v>
      </c>
      <c r="J65" s="12">
        <v>725518044</v>
      </c>
      <c r="K65" s="12"/>
      <c r="L65" s="6">
        <v>285738750</v>
      </c>
      <c r="M65" s="6"/>
      <c r="N65" s="6">
        <v>1011256794</v>
      </c>
      <c r="O65" s="1">
        <v>180</v>
      </c>
      <c r="P65" s="1"/>
      <c r="Q65" s="1">
        <v>60</v>
      </c>
      <c r="R65" s="1">
        <v>240</v>
      </c>
    </row>
    <row r="66" spans="1:18" s="2" customFormat="1" ht="15" customHeight="1" x14ac:dyDescent="0.2">
      <c r="A66" s="10" t="s">
        <v>15</v>
      </c>
      <c r="B66" s="8">
        <v>43483</v>
      </c>
      <c r="C66" s="9">
        <v>2019</v>
      </c>
      <c r="D66" s="10" t="s">
        <v>103</v>
      </c>
      <c r="E66" s="9" t="s">
        <v>24</v>
      </c>
      <c r="F66" s="1" t="s">
        <v>18</v>
      </c>
      <c r="G66" s="7" t="s">
        <v>109</v>
      </c>
      <c r="H66" s="7" t="s">
        <v>63</v>
      </c>
      <c r="I66" s="9">
        <v>12540796</v>
      </c>
      <c r="J66" s="12">
        <v>82272563</v>
      </c>
      <c r="K66" s="6"/>
      <c r="L66" s="6"/>
      <c r="M66" s="6">
        <v>-238471</v>
      </c>
      <c r="N66" s="6">
        <v>82034092</v>
      </c>
      <c r="O66" s="1">
        <v>345</v>
      </c>
      <c r="P66" s="1"/>
      <c r="Q66" s="1">
        <v>-3</v>
      </c>
      <c r="R66" s="1">
        <v>342</v>
      </c>
    </row>
    <row r="67" spans="1:18" s="2" customFormat="1" ht="15" customHeight="1" x14ac:dyDescent="0.2">
      <c r="A67" s="10" t="s">
        <v>15</v>
      </c>
      <c r="B67" s="8">
        <v>43486</v>
      </c>
      <c r="C67" s="9">
        <v>2018</v>
      </c>
      <c r="D67" s="10" t="s">
        <v>58</v>
      </c>
      <c r="E67" s="9" t="s">
        <v>24</v>
      </c>
      <c r="F67" s="1" t="s">
        <v>20</v>
      </c>
      <c r="G67" s="7" t="s">
        <v>53</v>
      </c>
      <c r="H67" s="7" t="s">
        <v>62</v>
      </c>
      <c r="I67" s="9">
        <v>901165332</v>
      </c>
      <c r="J67" s="12"/>
      <c r="K67" s="12"/>
      <c r="L67" s="6"/>
      <c r="M67" s="6"/>
      <c r="N67" s="6"/>
      <c r="O67" s="1"/>
      <c r="P67" s="1"/>
      <c r="Q67" s="1"/>
      <c r="R67" s="1">
        <v>0</v>
      </c>
    </row>
    <row r="68" spans="1:18" s="2" customFormat="1" ht="15" customHeight="1" x14ac:dyDescent="0.2">
      <c r="A68" s="10" t="s">
        <v>15</v>
      </c>
      <c r="B68" s="8">
        <v>43495</v>
      </c>
      <c r="C68" s="9">
        <v>2018</v>
      </c>
      <c r="D68" s="10" t="s">
        <v>104</v>
      </c>
      <c r="E68" s="9" t="s">
        <v>25</v>
      </c>
      <c r="F68" s="1" t="s">
        <v>23</v>
      </c>
      <c r="G68" s="7" t="s">
        <v>39</v>
      </c>
      <c r="H68" s="7" t="s">
        <v>126</v>
      </c>
      <c r="I68" s="9">
        <v>800215465</v>
      </c>
      <c r="J68" s="12"/>
      <c r="K68" s="12"/>
      <c r="L68" s="6"/>
      <c r="M68" s="6"/>
      <c r="N68" s="6"/>
      <c r="O68" s="1">
        <v>300</v>
      </c>
      <c r="P68" s="1"/>
      <c r="Q68" s="1">
        <v>39</v>
      </c>
      <c r="R68" s="1">
        <v>339</v>
      </c>
    </row>
    <row r="69" spans="1:18" s="2" customFormat="1" ht="15" customHeight="1" x14ac:dyDescent="0.2">
      <c r="A69" s="10" t="s">
        <v>15</v>
      </c>
      <c r="B69" s="8">
        <v>43469</v>
      </c>
      <c r="C69" s="9">
        <v>2018</v>
      </c>
      <c r="D69" s="10" t="s">
        <v>101</v>
      </c>
      <c r="E69" s="9" t="s">
        <v>24</v>
      </c>
      <c r="F69" s="1" t="s">
        <v>19</v>
      </c>
      <c r="G69" s="7" t="s">
        <v>39</v>
      </c>
      <c r="H69" s="7" t="s">
        <v>89</v>
      </c>
      <c r="I69" s="9">
        <v>901168458</v>
      </c>
      <c r="J69" s="12"/>
      <c r="K69" s="12"/>
      <c r="L69" s="6"/>
      <c r="M69" s="6"/>
      <c r="N69" s="6"/>
      <c r="O69" s="1">
        <v>257</v>
      </c>
      <c r="P69" s="1"/>
      <c r="Q69" s="1">
        <v>21</v>
      </c>
      <c r="R69" s="1">
        <v>278</v>
      </c>
    </row>
    <row r="70" spans="1:18" s="2" customFormat="1" ht="15" customHeight="1" x14ac:dyDescent="0.2">
      <c r="A70" s="10" t="s">
        <v>15</v>
      </c>
      <c r="B70" s="8">
        <v>43469</v>
      </c>
      <c r="C70" s="9">
        <v>2018</v>
      </c>
      <c r="D70" s="10" t="s">
        <v>102</v>
      </c>
      <c r="E70" s="9" t="s">
        <v>24</v>
      </c>
      <c r="F70" s="1" t="s">
        <v>19</v>
      </c>
      <c r="G70" s="7" t="s">
        <v>39</v>
      </c>
      <c r="H70" s="7" t="s">
        <v>125</v>
      </c>
      <c r="I70" s="9">
        <v>901166956</v>
      </c>
      <c r="J70" s="12"/>
      <c r="K70" s="12"/>
      <c r="L70" s="6"/>
      <c r="M70" s="6"/>
      <c r="N70" s="6"/>
      <c r="O70" s="1">
        <v>257</v>
      </c>
      <c r="P70" s="1"/>
      <c r="Q70" s="1">
        <v>22</v>
      </c>
      <c r="R70" s="1">
        <v>279</v>
      </c>
    </row>
    <row r="71" spans="1:18" s="2" customFormat="1" ht="15" customHeight="1" x14ac:dyDescent="0.2">
      <c r="A71" s="10" t="s">
        <v>15</v>
      </c>
      <c r="B71" s="8">
        <v>43489</v>
      </c>
      <c r="C71" s="9">
        <v>2018</v>
      </c>
      <c r="D71" s="10">
        <v>2003</v>
      </c>
      <c r="E71" s="9" t="s">
        <v>24</v>
      </c>
      <c r="F71" s="1" t="s">
        <v>29</v>
      </c>
      <c r="G71" s="7" t="s">
        <v>39</v>
      </c>
      <c r="H71" s="7" t="s">
        <v>127</v>
      </c>
      <c r="I71" s="9">
        <v>899999115</v>
      </c>
      <c r="J71" s="12"/>
      <c r="K71" s="12"/>
      <c r="L71" s="6"/>
      <c r="M71" s="6"/>
      <c r="N71" s="6"/>
      <c r="O71" s="1">
        <v>210</v>
      </c>
      <c r="P71" s="1"/>
      <c r="Q71" s="1">
        <v>6</v>
      </c>
      <c r="R71" s="1">
        <v>216</v>
      </c>
    </row>
    <row r="72" spans="1:18" s="2" customFormat="1" ht="15" customHeight="1" x14ac:dyDescent="0.2">
      <c r="A72" s="10" t="s">
        <v>15</v>
      </c>
      <c r="B72" s="8">
        <v>43495</v>
      </c>
      <c r="C72" s="9">
        <v>2018</v>
      </c>
      <c r="D72" s="10" t="s">
        <v>105</v>
      </c>
      <c r="E72" s="9" t="s">
        <v>24</v>
      </c>
      <c r="F72" s="1" t="s">
        <v>36</v>
      </c>
      <c r="G72" s="7" t="s">
        <v>39</v>
      </c>
      <c r="H72" s="7" t="s">
        <v>67</v>
      </c>
      <c r="I72" s="9">
        <v>890929264</v>
      </c>
      <c r="J72" s="12"/>
      <c r="K72" s="12"/>
      <c r="L72" s="6"/>
      <c r="M72" s="6"/>
      <c r="N72" s="6"/>
      <c r="O72" s="1">
        <v>60</v>
      </c>
      <c r="P72" s="1">
        <v>120</v>
      </c>
      <c r="Q72" s="1">
        <v>30</v>
      </c>
      <c r="R72" s="1">
        <v>210</v>
      </c>
    </row>
    <row r="73" spans="1:18" s="2" customFormat="1" ht="15" customHeight="1" x14ac:dyDescent="0.2">
      <c r="A73" s="10" t="s">
        <v>15</v>
      </c>
      <c r="B73" s="8">
        <v>43479</v>
      </c>
      <c r="C73" s="9">
        <v>2018</v>
      </c>
      <c r="D73" s="10" t="s">
        <v>106</v>
      </c>
      <c r="E73" s="9" t="s">
        <v>24</v>
      </c>
      <c r="F73" s="1" t="s">
        <v>21</v>
      </c>
      <c r="G73" s="7" t="s">
        <v>39</v>
      </c>
      <c r="H73" s="7" t="s">
        <v>128</v>
      </c>
      <c r="I73" s="9">
        <v>901197391</v>
      </c>
      <c r="J73" s="12"/>
      <c r="K73" s="12"/>
      <c r="L73" s="6"/>
      <c r="M73" s="6"/>
      <c r="N73" s="6"/>
      <c r="O73" s="1">
        <v>510</v>
      </c>
      <c r="P73" s="1"/>
      <c r="Q73" s="1">
        <v>60</v>
      </c>
      <c r="R73" s="1">
        <v>570</v>
      </c>
    </row>
    <row r="74" spans="1:18" s="2" customFormat="1" ht="15" customHeight="1" x14ac:dyDescent="0.2">
      <c r="A74" s="10" t="s">
        <v>15</v>
      </c>
      <c r="B74" s="8">
        <v>43474</v>
      </c>
      <c r="C74" s="9">
        <v>2018</v>
      </c>
      <c r="D74" s="10" t="s">
        <v>107</v>
      </c>
      <c r="E74" s="9" t="s">
        <v>24</v>
      </c>
      <c r="F74" s="1" t="s">
        <v>21</v>
      </c>
      <c r="G74" s="7" t="s">
        <v>39</v>
      </c>
      <c r="H74" s="7" t="s">
        <v>129</v>
      </c>
      <c r="I74" s="9">
        <v>832003656</v>
      </c>
      <c r="J74" s="12"/>
      <c r="K74" s="12"/>
      <c r="L74" s="6"/>
      <c r="M74" s="6"/>
      <c r="N74" s="6"/>
      <c r="O74" s="1">
        <v>120</v>
      </c>
      <c r="P74" s="1"/>
      <c r="Q74" s="1">
        <v>45</v>
      </c>
      <c r="R74" s="1">
        <v>165</v>
      </c>
    </row>
    <row r="75" spans="1:18" s="2" customFormat="1" ht="15" customHeight="1" x14ac:dyDescent="0.2">
      <c r="A75" s="10" t="s">
        <v>15</v>
      </c>
      <c r="B75" s="8">
        <v>43482</v>
      </c>
      <c r="C75" s="9">
        <v>2018</v>
      </c>
      <c r="D75" s="10" t="s">
        <v>108</v>
      </c>
      <c r="E75" s="9" t="s">
        <v>24</v>
      </c>
      <c r="F75" s="1" t="s">
        <v>36</v>
      </c>
      <c r="G75" s="7" t="s">
        <v>39</v>
      </c>
      <c r="H75" s="7" t="s">
        <v>130</v>
      </c>
      <c r="I75" s="9">
        <v>900934702</v>
      </c>
      <c r="J75" s="12"/>
      <c r="K75" s="12"/>
      <c r="L75" s="6"/>
      <c r="M75" s="6"/>
      <c r="N75" s="6"/>
      <c r="O75" s="1">
        <v>90</v>
      </c>
      <c r="P75" s="1"/>
      <c r="Q75" s="1">
        <v>30</v>
      </c>
      <c r="R75" s="1">
        <v>120</v>
      </c>
    </row>
    <row r="76" spans="1:18" s="2" customFormat="1" ht="15" customHeight="1" x14ac:dyDescent="0.2">
      <c r="A76" s="10" t="s">
        <v>131</v>
      </c>
      <c r="B76" s="8">
        <v>43514</v>
      </c>
      <c r="C76" s="9">
        <v>2019</v>
      </c>
      <c r="D76" s="10" t="s">
        <v>132</v>
      </c>
      <c r="E76" s="9" t="s">
        <v>24</v>
      </c>
      <c r="F76" s="1" t="s">
        <v>18</v>
      </c>
      <c r="G76" s="7" t="s">
        <v>181</v>
      </c>
      <c r="H76" s="7" t="s">
        <v>186</v>
      </c>
      <c r="I76" s="9">
        <v>52453020</v>
      </c>
      <c r="J76" s="12"/>
      <c r="K76" s="12"/>
      <c r="L76" s="6"/>
      <c r="M76" s="6"/>
      <c r="N76" s="6">
        <f>+J76+K76+L76+M76</f>
        <v>0</v>
      </c>
      <c r="O76" s="1"/>
      <c r="P76" s="1"/>
      <c r="Q76" s="1"/>
      <c r="R76" s="1">
        <f>+O76+P76+Q76</f>
        <v>0</v>
      </c>
    </row>
    <row r="77" spans="1:18" s="2" customFormat="1" ht="15" customHeight="1" x14ac:dyDescent="0.2">
      <c r="A77" s="10" t="s">
        <v>131</v>
      </c>
      <c r="B77" s="8">
        <v>43518</v>
      </c>
      <c r="C77" s="9">
        <v>2019</v>
      </c>
      <c r="D77" s="10" t="s">
        <v>133</v>
      </c>
      <c r="E77" s="9" t="s">
        <v>24</v>
      </c>
      <c r="F77" s="1" t="s">
        <v>18</v>
      </c>
      <c r="G77" s="7" t="s">
        <v>181</v>
      </c>
      <c r="H77" s="7" t="s">
        <v>187</v>
      </c>
      <c r="I77" s="9">
        <v>79188122</v>
      </c>
      <c r="J77" s="12"/>
      <c r="K77" s="12"/>
      <c r="L77" s="6"/>
      <c r="M77" s="6"/>
      <c r="N77" s="6">
        <f t="shared" ref="N77:N101" si="0">+J77+K77+L77+M77</f>
        <v>0</v>
      </c>
      <c r="O77" s="1"/>
      <c r="P77" s="1"/>
      <c r="Q77" s="1"/>
      <c r="R77" s="1">
        <f t="shared" ref="R77:R116" si="1">+O77+P77+Q77</f>
        <v>0</v>
      </c>
    </row>
    <row r="78" spans="1:18" s="2" customFormat="1" ht="15" customHeight="1" x14ac:dyDescent="0.2">
      <c r="A78" s="10" t="s">
        <v>131</v>
      </c>
      <c r="B78" s="8">
        <v>43522</v>
      </c>
      <c r="C78" s="9">
        <v>2019</v>
      </c>
      <c r="D78" s="10" t="s">
        <v>134</v>
      </c>
      <c r="E78" s="9" t="s">
        <v>24</v>
      </c>
      <c r="F78" s="1" t="s">
        <v>18</v>
      </c>
      <c r="G78" s="7" t="s">
        <v>181</v>
      </c>
      <c r="H78" s="7" t="s">
        <v>188</v>
      </c>
      <c r="I78" s="9">
        <v>1010188492</v>
      </c>
      <c r="J78" s="12"/>
      <c r="K78" s="12"/>
      <c r="L78" s="6"/>
      <c r="M78" s="6"/>
      <c r="N78" s="6">
        <f t="shared" si="0"/>
        <v>0</v>
      </c>
      <c r="O78" s="1"/>
      <c r="P78" s="1"/>
      <c r="Q78" s="1"/>
      <c r="R78" s="1">
        <f t="shared" si="1"/>
        <v>0</v>
      </c>
    </row>
    <row r="79" spans="1:18" s="2" customFormat="1" ht="15" customHeight="1" x14ac:dyDescent="0.2">
      <c r="A79" s="10" t="s">
        <v>131</v>
      </c>
      <c r="B79" s="8">
        <v>43514</v>
      </c>
      <c r="C79" s="9">
        <v>2019</v>
      </c>
      <c r="D79" s="10" t="s">
        <v>135</v>
      </c>
      <c r="E79" s="9" t="s">
        <v>24</v>
      </c>
      <c r="F79" s="1" t="s">
        <v>18</v>
      </c>
      <c r="G79" s="7" t="s">
        <v>181</v>
      </c>
      <c r="H79" s="7" t="s">
        <v>189</v>
      </c>
      <c r="I79" s="9">
        <v>52961465</v>
      </c>
      <c r="J79" s="12"/>
      <c r="K79" s="12"/>
      <c r="L79" s="6"/>
      <c r="M79" s="6"/>
      <c r="N79" s="6">
        <f t="shared" si="0"/>
        <v>0</v>
      </c>
      <c r="O79" s="1"/>
      <c r="P79" s="1"/>
      <c r="Q79" s="1"/>
      <c r="R79" s="1">
        <f t="shared" si="1"/>
        <v>0</v>
      </c>
    </row>
    <row r="80" spans="1:18" s="2" customFormat="1" ht="15" customHeight="1" x14ac:dyDescent="0.2">
      <c r="A80" s="10" t="s">
        <v>131</v>
      </c>
      <c r="B80" s="8">
        <v>43524</v>
      </c>
      <c r="C80" s="9">
        <v>2019</v>
      </c>
      <c r="D80" s="10" t="s">
        <v>136</v>
      </c>
      <c r="E80" s="9" t="s">
        <v>24</v>
      </c>
      <c r="F80" s="1" t="s">
        <v>18</v>
      </c>
      <c r="G80" s="7" t="s">
        <v>182</v>
      </c>
      <c r="H80" s="7" t="s">
        <v>190</v>
      </c>
      <c r="I80" s="9">
        <v>39776802</v>
      </c>
      <c r="J80" s="12">
        <v>68640000</v>
      </c>
      <c r="K80" s="12"/>
      <c r="L80" s="6">
        <v>14872000</v>
      </c>
      <c r="M80" s="6"/>
      <c r="N80" s="6">
        <f t="shared" si="0"/>
        <v>83512000</v>
      </c>
      <c r="O80" s="1"/>
      <c r="P80" s="1"/>
      <c r="Q80" s="1">
        <v>0</v>
      </c>
      <c r="R80" s="1">
        <f t="shared" si="1"/>
        <v>0</v>
      </c>
    </row>
    <row r="81" spans="1:18" s="2" customFormat="1" ht="15" customHeight="1" x14ac:dyDescent="0.2">
      <c r="A81" s="10" t="s">
        <v>131</v>
      </c>
      <c r="B81" s="8">
        <v>43523</v>
      </c>
      <c r="C81" s="9">
        <v>2018</v>
      </c>
      <c r="D81" s="10" t="s">
        <v>137</v>
      </c>
      <c r="E81" s="9" t="s">
        <v>26</v>
      </c>
      <c r="F81" s="1" t="s">
        <v>28</v>
      </c>
      <c r="G81" s="7" t="s">
        <v>182</v>
      </c>
      <c r="H81" s="7" t="s">
        <v>33</v>
      </c>
      <c r="I81" s="9">
        <v>901031994</v>
      </c>
      <c r="J81" s="12">
        <v>7317751210</v>
      </c>
      <c r="K81" s="12">
        <v>2147677319</v>
      </c>
      <c r="L81" s="6">
        <v>43585772</v>
      </c>
      <c r="M81" s="6"/>
      <c r="N81" s="6">
        <f t="shared" si="0"/>
        <v>9509014301</v>
      </c>
      <c r="O81" s="1"/>
      <c r="P81" s="1"/>
      <c r="Q81" s="1">
        <v>0</v>
      </c>
      <c r="R81" s="1">
        <f t="shared" si="1"/>
        <v>0</v>
      </c>
    </row>
    <row r="82" spans="1:18" s="2" customFormat="1" ht="15" customHeight="1" x14ac:dyDescent="0.2">
      <c r="A82" s="10" t="s">
        <v>131</v>
      </c>
      <c r="B82" s="8">
        <v>43514</v>
      </c>
      <c r="C82" s="9">
        <v>2018</v>
      </c>
      <c r="D82" s="10" t="s">
        <v>138</v>
      </c>
      <c r="E82" s="9" t="s">
        <v>24</v>
      </c>
      <c r="F82" s="1" t="s">
        <v>27</v>
      </c>
      <c r="G82" s="7" t="s">
        <v>183</v>
      </c>
      <c r="H82" s="7" t="s">
        <v>191</v>
      </c>
      <c r="I82" s="9">
        <v>80408669</v>
      </c>
      <c r="J82" s="12">
        <v>107100000</v>
      </c>
      <c r="K82" s="12"/>
      <c r="L82" s="6">
        <v>18417630</v>
      </c>
      <c r="M82" s="6"/>
      <c r="N82" s="6">
        <f t="shared" si="0"/>
        <v>125517630</v>
      </c>
      <c r="O82" s="1">
        <v>360</v>
      </c>
      <c r="P82" s="1"/>
      <c r="Q82" s="1">
        <v>60</v>
      </c>
      <c r="R82" s="1">
        <f t="shared" si="1"/>
        <v>420</v>
      </c>
    </row>
    <row r="83" spans="1:18" s="2" customFormat="1" ht="15" customHeight="1" x14ac:dyDescent="0.2">
      <c r="A83" s="10" t="s">
        <v>131</v>
      </c>
      <c r="B83" s="8">
        <v>43497</v>
      </c>
      <c r="C83" s="9">
        <v>2018</v>
      </c>
      <c r="D83" s="10" t="s">
        <v>139</v>
      </c>
      <c r="E83" s="9" t="s">
        <v>25</v>
      </c>
      <c r="F83" s="1" t="s">
        <v>23</v>
      </c>
      <c r="G83" s="7" t="s">
        <v>183</v>
      </c>
      <c r="H83" s="7" t="s">
        <v>192</v>
      </c>
      <c r="I83" s="9">
        <v>860066942</v>
      </c>
      <c r="J83" s="12">
        <v>110000000000</v>
      </c>
      <c r="K83" s="12">
        <v>5300000000</v>
      </c>
      <c r="L83" s="6">
        <v>12000000000</v>
      </c>
      <c r="M83" s="6"/>
      <c r="N83" s="6">
        <f t="shared" si="0"/>
        <v>127300000000</v>
      </c>
      <c r="O83" s="1">
        <v>90</v>
      </c>
      <c r="P83" s="1">
        <v>33</v>
      </c>
      <c r="Q83" s="1">
        <v>57</v>
      </c>
      <c r="R83" s="1">
        <f t="shared" si="1"/>
        <v>180</v>
      </c>
    </row>
    <row r="84" spans="1:18" s="2" customFormat="1" ht="15" customHeight="1" x14ac:dyDescent="0.2">
      <c r="A84" s="10" t="s">
        <v>131</v>
      </c>
      <c r="B84" s="8">
        <v>43517</v>
      </c>
      <c r="C84" s="9">
        <v>2018</v>
      </c>
      <c r="D84" s="10" t="s">
        <v>140</v>
      </c>
      <c r="E84" s="9" t="s">
        <v>26</v>
      </c>
      <c r="F84" s="1" t="s">
        <v>21</v>
      </c>
      <c r="G84" s="7" t="s">
        <v>183</v>
      </c>
      <c r="H84" s="7" t="s">
        <v>193</v>
      </c>
      <c r="I84" s="9">
        <v>830039329</v>
      </c>
      <c r="J84" s="12">
        <v>1354320390</v>
      </c>
      <c r="K84" s="12">
        <v>583951915</v>
      </c>
      <c r="L84" s="6">
        <v>93000000</v>
      </c>
      <c r="M84" s="6"/>
      <c r="N84" s="6">
        <f t="shared" si="0"/>
        <v>2031272305</v>
      </c>
      <c r="O84" s="1">
        <v>210</v>
      </c>
      <c r="P84" s="1">
        <v>122</v>
      </c>
      <c r="Q84" s="1">
        <v>30</v>
      </c>
      <c r="R84" s="1">
        <f t="shared" si="1"/>
        <v>362</v>
      </c>
    </row>
    <row r="85" spans="1:18" s="2" customFormat="1" ht="15" customHeight="1" x14ac:dyDescent="0.2">
      <c r="A85" s="10" t="s">
        <v>131</v>
      </c>
      <c r="B85" s="8">
        <v>43502</v>
      </c>
      <c r="C85" s="9">
        <v>2018</v>
      </c>
      <c r="D85" s="10" t="s">
        <v>104</v>
      </c>
      <c r="E85" s="9" t="s">
        <v>25</v>
      </c>
      <c r="F85" s="1" t="s">
        <v>23</v>
      </c>
      <c r="G85" s="7" t="s">
        <v>183</v>
      </c>
      <c r="H85" s="7" t="s">
        <v>126</v>
      </c>
      <c r="I85" s="9">
        <v>800215465</v>
      </c>
      <c r="J85" s="12">
        <v>1751284600</v>
      </c>
      <c r="K85" s="12"/>
      <c r="L85" s="6">
        <v>875642300</v>
      </c>
      <c r="M85" s="6"/>
      <c r="N85" s="6">
        <f t="shared" si="0"/>
        <v>2626926900</v>
      </c>
      <c r="O85" s="1">
        <v>300</v>
      </c>
      <c r="P85" s="1">
        <v>39</v>
      </c>
      <c r="Q85" s="1">
        <v>180</v>
      </c>
      <c r="R85" s="1">
        <f t="shared" si="1"/>
        <v>519</v>
      </c>
    </row>
    <row r="86" spans="1:18" s="2" customFormat="1" ht="15" customHeight="1" x14ac:dyDescent="0.2">
      <c r="A86" s="10" t="s">
        <v>131</v>
      </c>
      <c r="B86" s="8">
        <v>43524</v>
      </c>
      <c r="C86" s="9">
        <v>2018</v>
      </c>
      <c r="D86" s="10" t="s">
        <v>141</v>
      </c>
      <c r="E86" s="9" t="s">
        <v>24</v>
      </c>
      <c r="F86" s="1" t="s">
        <v>22</v>
      </c>
      <c r="G86" s="7" t="s">
        <v>183</v>
      </c>
      <c r="H86" s="7" t="s">
        <v>194</v>
      </c>
      <c r="I86" s="9">
        <v>900188602</v>
      </c>
      <c r="J86" s="12">
        <v>4523804200</v>
      </c>
      <c r="K86" s="12">
        <v>1005246623</v>
      </c>
      <c r="L86" s="6">
        <v>502644911</v>
      </c>
      <c r="M86" s="6"/>
      <c r="N86" s="6">
        <f t="shared" si="0"/>
        <v>6031695734</v>
      </c>
      <c r="O86" s="1">
        <v>270</v>
      </c>
      <c r="P86" s="1">
        <v>60</v>
      </c>
      <c r="Q86" s="1">
        <v>30</v>
      </c>
      <c r="R86" s="1">
        <f t="shared" si="1"/>
        <v>360</v>
      </c>
    </row>
    <row r="87" spans="1:18" s="2" customFormat="1" ht="15" customHeight="1" x14ac:dyDescent="0.2">
      <c r="A87" s="10" t="s">
        <v>131</v>
      </c>
      <c r="B87" s="8">
        <v>43524</v>
      </c>
      <c r="C87" s="9">
        <v>2018</v>
      </c>
      <c r="D87" s="10" t="s">
        <v>142</v>
      </c>
      <c r="E87" s="9" t="s">
        <v>24</v>
      </c>
      <c r="F87" s="1" t="s">
        <v>20</v>
      </c>
      <c r="G87" s="7" t="s">
        <v>183</v>
      </c>
      <c r="H87" s="7" t="s">
        <v>195</v>
      </c>
      <c r="I87" s="9">
        <v>901165186</v>
      </c>
      <c r="J87" s="12">
        <v>4831184542</v>
      </c>
      <c r="K87" s="12">
        <v>168364700</v>
      </c>
      <c r="L87" s="6">
        <v>214787241</v>
      </c>
      <c r="M87" s="6"/>
      <c r="N87" s="6">
        <f t="shared" si="0"/>
        <v>5214336483</v>
      </c>
      <c r="O87" s="1">
        <v>270</v>
      </c>
      <c r="P87" s="1">
        <v>60</v>
      </c>
      <c r="Q87" s="1">
        <v>30</v>
      </c>
      <c r="R87" s="1">
        <f t="shared" si="1"/>
        <v>360</v>
      </c>
    </row>
    <row r="88" spans="1:18" s="2" customFormat="1" ht="15" customHeight="1" x14ac:dyDescent="0.2">
      <c r="A88" s="10" t="s">
        <v>131</v>
      </c>
      <c r="B88" s="8">
        <v>43523</v>
      </c>
      <c r="C88" s="9">
        <v>2018</v>
      </c>
      <c r="D88" s="10" t="s">
        <v>143</v>
      </c>
      <c r="E88" s="9" t="s">
        <v>24</v>
      </c>
      <c r="F88" s="1" t="s">
        <v>20</v>
      </c>
      <c r="G88" s="7" t="s">
        <v>183</v>
      </c>
      <c r="H88" s="7" t="s">
        <v>196</v>
      </c>
      <c r="I88" s="9">
        <v>901166300</v>
      </c>
      <c r="J88" s="12">
        <v>3721759447</v>
      </c>
      <c r="K88" s="12">
        <v>1617405183</v>
      </c>
      <c r="L88" s="6">
        <v>243474541</v>
      </c>
      <c r="M88" s="6"/>
      <c r="N88" s="6">
        <f t="shared" si="0"/>
        <v>5582639171</v>
      </c>
      <c r="O88" s="1">
        <v>270</v>
      </c>
      <c r="P88" s="1"/>
      <c r="Q88" s="1">
        <v>30</v>
      </c>
      <c r="R88" s="1">
        <f t="shared" si="1"/>
        <v>300</v>
      </c>
    </row>
    <row r="89" spans="1:18" s="2" customFormat="1" ht="15" customHeight="1" x14ac:dyDescent="0.2">
      <c r="A89" s="10" t="s">
        <v>131</v>
      </c>
      <c r="B89" s="8">
        <v>43517</v>
      </c>
      <c r="C89" s="9">
        <v>2018</v>
      </c>
      <c r="D89" s="10" t="s">
        <v>144</v>
      </c>
      <c r="E89" s="9" t="s">
        <v>24</v>
      </c>
      <c r="F89" s="1" t="s">
        <v>20</v>
      </c>
      <c r="G89" s="7" t="s">
        <v>183</v>
      </c>
      <c r="H89" s="7" t="s">
        <v>197</v>
      </c>
      <c r="I89" s="9">
        <v>901165743</v>
      </c>
      <c r="J89" s="12">
        <v>5994565853</v>
      </c>
      <c r="K89" s="12">
        <v>769705759</v>
      </c>
      <c r="L89" s="6">
        <v>55043174</v>
      </c>
      <c r="M89" s="6"/>
      <c r="N89" s="6">
        <f t="shared" si="0"/>
        <v>6819314786</v>
      </c>
      <c r="O89" s="1">
        <v>270</v>
      </c>
      <c r="P89" s="1">
        <v>108</v>
      </c>
      <c r="Q89" s="1">
        <v>12</v>
      </c>
      <c r="R89" s="1">
        <f t="shared" si="1"/>
        <v>390</v>
      </c>
    </row>
    <row r="90" spans="1:18" s="2" customFormat="1" ht="15" customHeight="1" x14ac:dyDescent="0.2">
      <c r="A90" s="10" t="s">
        <v>131</v>
      </c>
      <c r="B90" s="8">
        <v>43524</v>
      </c>
      <c r="C90" s="9">
        <v>2018</v>
      </c>
      <c r="D90" s="10" t="s">
        <v>145</v>
      </c>
      <c r="E90" s="9" t="s">
        <v>24</v>
      </c>
      <c r="F90" s="1" t="s">
        <v>20</v>
      </c>
      <c r="G90" s="7" t="s">
        <v>183</v>
      </c>
      <c r="H90" s="7" t="s">
        <v>195</v>
      </c>
      <c r="I90" s="9">
        <v>901165186</v>
      </c>
      <c r="J90" s="12">
        <v>4236621456</v>
      </c>
      <c r="K90" s="12">
        <v>107259037</v>
      </c>
      <c r="L90" s="6">
        <v>521771169</v>
      </c>
      <c r="M90" s="6"/>
      <c r="N90" s="6">
        <f t="shared" si="0"/>
        <v>4865651662</v>
      </c>
      <c r="O90" s="1">
        <v>270</v>
      </c>
      <c r="P90" s="1">
        <v>60</v>
      </c>
      <c r="Q90" s="1">
        <v>30</v>
      </c>
      <c r="R90" s="1">
        <f t="shared" si="1"/>
        <v>360</v>
      </c>
    </row>
    <row r="91" spans="1:18" s="2" customFormat="1" ht="15" customHeight="1" x14ac:dyDescent="0.2">
      <c r="A91" s="10" t="s">
        <v>131</v>
      </c>
      <c r="B91" s="8">
        <v>43521</v>
      </c>
      <c r="C91" s="9">
        <v>2018</v>
      </c>
      <c r="D91" s="10" t="s">
        <v>146</v>
      </c>
      <c r="E91" s="9" t="s">
        <v>24</v>
      </c>
      <c r="F91" s="1" t="s">
        <v>20</v>
      </c>
      <c r="G91" s="7" t="s">
        <v>183</v>
      </c>
      <c r="H91" s="7" t="s">
        <v>66</v>
      </c>
      <c r="I91" s="9">
        <v>901165291</v>
      </c>
      <c r="J91" s="12">
        <v>5350833687</v>
      </c>
      <c r="K91" s="12"/>
      <c r="L91" s="6">
        <v>18417197</v>
      </c>
      <c r="M91" s="6"/>
      <c r="N91" s="6">
        <f t="shared" si="0"/>
        <v>5369250884</v>
      </c>
      <c r="O91" s="1">
        <v>270</v>
      </c>
      <c r="P91" s="1"/>
      <c r="Q91" s="1">
        <v>33</v>
      </c>
      <c r="R91" s="1">
        <f t="shared" si="1"/>
        <v>303</v>
      </c>
    </row>
    <row r="92" spans="1:18" s="2" customFormat="1" ht="15" customHeight="1" x14ac:dyDescent="0.2">
      <c r="A92" s="10" t="s">
        <v>131</v>
      </c>
      <c r="B92" s="8">
        <v>43523</v>
      </c>
      <c r="C92" s="9">
        <v>2018</v>
      </c>
      <c r="D92" s="10" t="s">
        <v>147</v>
      </c>
      <c r="E92" s="9" t="s">
        <v>24</v>
      </c>
      <c r="F92" s="1" t="s">
        <v>20</v>
      </c>
      <c r="G92" s="7" t="s">
        <v>183</v>
      </c>
      <c r="H92" s="7" t="s">
        <v>198</v>
      </c>
      <c r="I92" s="9">
        <v>901165149</v>
      </c>
      <c r="J92" s="12">
        <v>4564661571</v>
      </c>
      <c r="K92" s="12"/>
      <c r="L92" s="6">
        <v>259371883</v>
      </c>
      <c r="M92" s="6"/>
      <c r="N92" s="6">
        <f t="shared" si="0"/>
        <v>4824033454</v>
      </c>
      <c r="O92" s="1">
        <v>270</v>
      </c>
      <c r="P92" s="1"/>
      <c r="Q92" s="1">
        <v>30</v>
      </c>
      <c r="R92" s="1">
        <f t="shared" si="1"/>
        <v>300</v>
      </c>
    </row>
    <row r="93" spans="1:18" s="2" customFormat="1" ht="15" customHeight="1" x14ac:dyDescent="0.2">
      <c r="A93" s="10" t="s">
        <v>131</v>
      </c>
      <c r="B93" s="8">
        <v>43524</v>
      </c>
      <c r="C93" s="9">
        <v>2018</v>
      </c>
      <c r="D93" s="10" t="s">
        <v>148</v>
      </c>
      <c r="E93" s="9" t="s">
        <v>24</v>
      </c>
      <c r="F93" s="1" t="s">
        <v>20</v>
      </c>
      <c r="G93" s="7" t="s">
        <v>183</v>
      </c>
      <c r="H93" s="7" t="s">
        <v>199</v>
      </c>
      <c r="I93" s="9">
        <v>901166292</v>
      </c>
      <c r="J93" s="12">
        <v>5486336353</v>
      </c>
      <c r="K93" s="12">
        <v>356488264</v>
      </c>
      <c r="L93" s="6">
        <v>229576736</v>
      </c>
      <c r="M93" s="6"/>
      <c r="N93" s="6">
        <f t="shared" si="0"/>
        <v>6072401353</v>
      </c>
      <c r="O93" s="1">
        <v>270</v>
      </c>
      <c r="P93" s="1">
        <v>60</v>
      </c>
      <c r="Q93" s="1">
        <v>30</v>
      </c>
      <c r="R93" s="1">
        <f t="shared" si="1"/>
        <v>360</v>
      </c>
    </row>
    <row r="94" spans="1:18" s="2" customFormat="1" ht="15" customHeight="1" x14ac:dyDescent="0.2">
      <c r="A94" s="10" t="s">
        <v>131</v>
      </c>
      <c r="B94" s="8">
        <v>43509</v>
      </c>
      <c r="C94" s="9">
        <v>2018</v>
      </c>
      <c r="D94" s="10" t="s">
        <v>149</v>
      </c>
      <c r="E94" s="9" t="s">
        <v>24</v>
      </c>
      <c r="F94" s="1" t="s">
        <v>178</v>
      </c>
      <c r="G94" s="7" t="s">
        <v>183</v>
      </c>
      <c r="H94" s="7" t="s">
        <v>200</v>
      </c>
      <c r="I94" s="9">
        <v>830080671</v>
      </c>
      <c r="J94" s="12">
        <v>2578680000</v>
      </c>
      <c r="K94" s="12">
        <v>1123316591</v>
      </c>
      <c r="L94" s="6">
        <v>160866030</v>
      </c>
      <c r="M94" s="6"/>
      <c r="N94" s="6">
        <f t="shared" si="0"/>
        <v>3862862621</v>
      </c>
      <c r="O94" s="1">
        <v>360</v>
      </c>
      <c r="P94" s="1">
        <v>60</v>
      </c>
      <c r="Q94" s="1">
        <v>30</v>
      </c>
      <c r="R94" s="1">
        <f t="shared" si="1"/>
        <v>450</v>
      </c>
    </row>
    <row r="95" spans="1:18" s="2" customFormat="1" ht="15" customHeight="1" x14ac:dyDescent="0.2">
      <c r="A95" s="10" t="s">
        <v>131</v>
      </c>
      <c r="B95" s="8">
        <v>43511</v>
      </c>
      <c r="C95" s="9">
        <v>2018</v>
      </c>
      <c r="D95" s="10" t="s">
        <v>150</v>
      </c>
      <c r="E95" s="9" t="s">
        <v>24</v>
      </c>
      <c r="F95" s="1" t="s">
        <v>22</v>
      </c>
      <c r="G95" s="7" t="s">
        <v>183</v>
      </c>
      <c r="H95" s="7" t="s">
        <v>201</v>
      </c>
      <c r="I95" s="9">
        <v>900436622</v>
      </c>
      <c r="J95" s="12">
        <v>416591630</v>
      </c>
      <c r="K95" s="12">
        <v>55099261</v>
      </c>
      <c r="L95" s="6">
        <v>27549631</v>
      </c>
      <c r="M95" s="6"/>
      <c r="N95" s="6">
        <f t="shared" si="0"/>
        <v>499240522</v>
      </c>
      <c r="O95" s="1">
        <v>435</v>
      </c>
      <c r="P95" s="1">
        <v>60</v>
      </c>
      <c r="Q95" s="1">
        <v>30</v>
      </c>
      <c r="R95" s="1">
        <f t="shared" si="1"/>
        <v>525</v>
      </c>
    </row>
    <row r="96" spans="1:18" s="2" customFormat="1" ht="15" customHeight="1" x14ac:dyDescent="0.2">
      <c r="A96" s="10" t="s">
        <v>131</v>
      </c>
      <c r="B96" s="8">
        <v>43523</v>
      </c>
      <c r="C96" s="9">
        <v>2018</v>
      </c>
      <c r="D96" s="10" t="s">
        <v>151</v>
      </c>
      <c r="E96" s="9" t="s">
        <v>24</v>
      </c>
      <c r="F96" s="1" t="s">
        <v>179</v>
      </c>
      <c r="G96" s="7" t="s">
        <v>183</v>
      </c>
      <c r="H96" s="7" t="s">
        <v>202</v>
      </c>
      <c r="I96" s="9">
        <v>860535566</v>
      </c>
      <c r="J96" s="12">
        <v>78000000</v>
      </c>
      <c r="K96" s="12"/>
      <c r="L96" s="6">
        <v>39000000</v>
      </c>
      <c r="M96" s="6"/>
      <c r="N96" s="6">
        <f t="shared" si="0"/>
        <v>117000000</v>
      </c>
      <c r="O96" s="1">
        <v>240</v>
      </c>
      <c r="P96" s="1"/>
      <c r="Q96" s="1">
        <v>120</v>
      </c>
      <c r="R96" s="1">
        <f t="shared" si="1"/>
        <v>360</v>
      </c>
    </row>
    <row r="97" spans="1:18" s="2" customFormat="1" ht="15" customHeight="1" x14ac:dyDescent="0.2">
      <c r="A97" s="10" t="s">
        <v>131</v>
      </c>
      <c r="B97" s="8">
        <v>43508</v>
      </c>
      <c r="C97" s="9">
        <v>2018</v>
      </c>
      <c r="D97" s="10" t="s">
        <v>152</v>
      </c>
      <c r="E97" s="9" t="s">
        <v>24</v>
      </c>
      <c r="F97" s="1" t="s">
        <v>21</v>
      </c>
      <c r="G97" s="7" t="s">
        <v>183</v>
      </c>
      <c r="H97" s="7" t="s">
        <v>203</v>
      </c>
      <c r="I97" s="9">
        <v>830053669</v>
      </c>
      <c r="J97" s="12">
        <v>114857043</v>
      </c>
      <c r="K97" s="12">
        <v>30877565</v>
      </c>
      <c r="L97" s="6">
        <v>26550956</v>
      </c>
      <c r="M97" s="6"/>
      <c r="N97" s="6">
        <f t="shared" si="0"/>
        <v>172285564</v>
      </c>
      <c r="O97" s="1">
        <v>210</v>
      </c>
      <c r="P97" s="1">
        <v>108</v>
      </c>
      <c r="Q97" s="1">
        <v>45</v>
      </c>
      <c r="R97" s="1">
        <f t="shared" si="1"/>
        <v>363</v>
      </c>
    </row>
    <row r="98" spans="1:18" s="2" customFormat="1" ht="15" customHeight="1" x14ac:dyDescent="0.2">
      <c r="A98" s="10" t="s">
        <v>131</v>
      </c>
      <c r="B98" s="8">
        <v>43523</v>
      </c>
      <c r="C98" s="9">
        <v>2018</v>
      </c>
      <c r="D98" s="10" t="s">
        <v>153</v>
      </c>
      <c r="E98" s="9" t="s">
        <v>24</v>
      </c>
      <c r="F98" s="1" t="s">
        <v>21</v>
      </c>
      <c r="G98" s="7" t="s">
        <v>183</v>
      </c>
      <c r="H98" s="7" t="s">
        <v>204</v>
      </c>
      <c r="I98" s="9">
        <v>800250589</v>
      </c>
      <c r="J98" s="12">
        <v>78000000</v>
      </c>
      <c r="K98" s="12"/>
      <c r="L98" s="6">
        <v>39000000</v>
      </c>
      <c r="M98" s="6"/>
      <c r="N98" s="6">
        <f t="shared" si="0"/>
        <v>117000000</v>
      </c>
      <c r="O98" s="1">
        <v>240</v>
      </c>
      <c r="P98" s="1"/>
      <c r="Q98" s="1">
        <v>120</v>
      </c>
      <c r="R98" s="1">
        <f t="shared" si="1"/>
        <v>360</v>
      </c>
    </row>
    <row r="99" spans="1:18" s="2" customFormat="1" ht="15" customHeight="1" x14ac:dyDescent="0.2">
      <c r="A99" s="10" t="s">
        <v>131</v>
      </c>
      <c r="B99" s="8">
        <v>43511</v>
      </c>
      <c r="C99" s="9">
        <v>2018</v>
      </c>
      <c r="D99" s="10" t="s">
        <v>154</v>
      </c>
      <c r="E99" s="9" t="s">
        <v>24</v>
      </c>
      <c r="F99" s="1" t="s">
        <v>22</v>
      </c>
      <c r="G99" s="7" t="s">
        <v>183</v>
      </c>
      <c r="H99" s="7" t="s">
        <v>205</v>
      </c>
      <c r="I99" s="9">
        <v>901184085</v>
      </c>
      <c r="J99" s="12">
        <v>1522794646</v>
      </c>
      <c r="K99" s="12"/>
      <c r="L99" s="6">
        <v>587313410</v>
      </c>
      <c r="M99" s="6"/>
      <c r="N99" s="6">
        <f t="shared" si="0"/>
        <v>2110108056</v>
      </c>
      <c r="O99" s="1">
        <v>258</v>
      </c>
      <c r="P99" s="1"/>
      <c r="Q99" s="1">
        <v>114</v>
      </c>
      <c r="R99" s="1">
        <f t="shared" si="1"/>
        <v>372</v>
      </c>
    </row>
    <row r="100" spans="1:18" s="2" customFormat="1" ht="15" customHeight="1" x14ac:dyDescent="0.2">
      <c r="A100" s="10" t="s">
        <v>131</v>
      </c>
      <c r="B100" s="8">
        <v>43515</v>
      </c>
      <c r="C100" s="9">
        <v>2018</v>
      </c>
      <c r="D100" s="10" t="s">
        <v>155</v>
      </c>
      <c r="E100" s="9" t="s">
        <v>24</v>
      </c>
      <c r="F100" s="1" t="s">
        <v>21</v>
      </c>
      <c r="G100" s="7" t="s">
        <v>183</v>
      </c>
      <c r="H100" s="7" t="s">
        <v>206</v>
      </c>
      <c r="I100" s="9">
        <v>800071819</v>
      </c>
      <c r="J100" s="12">
        <v>10072142269</v>
      </c>
      <c r="K100" s="12"/>
      <c r="L100" s="6">
        <v>2963692879</v>
      </c>
      <c r="M100" s="6"/>
      <c r="N100" s="6">
        <f t="shared" si="0"/>
        <v>13035835148</v>
      </c>
      <c r="O100" s="1">
        <v>225</v>
      </c>
      <c r="P100" s="1"/>
      <c r="Q100" s="1">
        <v>90</v>
      </c>
      <c r="R100" s="1">
        <f t="shared" si="1"/>
        <v>315</v>
      </c>
    </row>
    <row r="101" spans="1:18" s="2" customFormat="1" ht="15" customHeight="1" x14ac:dyDescent="0.2">
      <c r="A101" s="10" t="s">
        <v>131</v>
      </c>
      <c r="B101" s="8">
        <v>43515</v>
      </c>
      <c r="C101" s="9">
        <v>2018</v>
      </c>
      <c r="D101" s="10" t="s">
        <v>156</v>
      </c>
      <c r="E101" s="9" t="s">
        <v>24</v>
      </c>
      <c r="F101" s="1" t="s">
        <v>21</v>
      </c>
      <c r="G101" s="7" t="s">
        <v>183</v>
      </c>
      <c r="H101" s="7" t="s">
        <v>206</v>
      </c>
      <c r="I101" s="9">
        <v>800071819</v>
      </c>
      <c r="J101" s="12">
        <v>1716211872</v>
      </c>
      <c r="K101" s="12"/>
      <c r="L101" s="6">
        <v>422084130</v>
      </c>
      <c r="M101" s="6"/>
      <c r="N101" s="6">
        <f t="shared" si="0"/>
        <v>2138296002</v>
      </c>
      <c r="O101" s="1">
        <v>225</v>
      </c>
      <c r="P101" s="1"/>
      <c r="Q101" s="1">
        <v>90</v>
      </c>
      <c r="R101" s="1">
        <f t="shared" si="1"/>
        <v>315</v>
      </c>
    </row>
    <row r="102" spans="1:18" s="2" customFormat="1" ht="15" customHeight="1" x14ac:dyDescent="0.2">
      <c r="A102" s="10" t="s">
        <v>131</v>
      </c>
      <c r="B102" s="8">
        <v>43523</v>
      </c>
      <c r="C102" s="9">
        <v>2017</v>
      </c>
      <c r="D102" s="10" t="s">
        <v>157</v>
      </c>
      <c r="E102" s="9" t="s">
        <v>25</v>
      </c>
      <c r="F102" s="1" t="s">
        <v>180</v>
      </c>
      <c r="G102" s="7" t="s">
        <v>184</v>
      </c>
      <c r="H102" s="7" t="s">
        <v>207</v>
      </c>
      <c r="I102" s="9">
        <v>900126860</v>
      </c>
      <c r="J102" s="12"/>
      <c r="K102" s="12"/>
      <c r="L102" s="6"/>
      <c r="M102" s="6"/>
      <c r="N102" s="6"/>
      <c r="O102" s="1">
        <v>720</v>
      </c>
      <c r="P102" s="1"/>
      <c r="Q102" s="1">
        <v>360</v>
      </c>
      <c r="R102" s="1">
        <f t="shared" si="1"/>
        <v>1080</v>
      </c>
    </row>
    <row r="103" spans="1:18" s="2" customFormat="1" ht="15" customHeight="1" x14ac:dyDescent="0.2">
      <c r="A103" s="10" t="s">
        <v>131</v>
      </c>
      <c r="B103" s="8">
        <v>43517</v>
      </c>
      <c r="C103" s="9">
        <v>2018</v>
      </c>
      <c r="D103" s="10" t="s">
        <v>140</v>
      </c>
      <c r="E103" s="9" t="s">
        <v>26</v>
      </c>
      <c r="F103" s="1" t="s">
        <v>21</v>
      </c>
      <c r="G103" s="7" t="s">
        <v>184</v>
      </c>
      <c r="H103" s="7" t="s">
        <v>193</v>
      </c>
      <c r="I103" s="9">
        <v>830039329</v>
      </c>
      <c r="J103" s="12"/>
      <c r="K103" s="12"/>
      <c r="L103" s="6"/>
      <c r="M103" s="6"/>
      <c r="N103" s="6"/>
      <c r="O103" s="1">
        <v>210</v>
      </c>
      <c r="P103" s="1">
        <v>92</v>
      </c>
      <c r="Q103" s="1">
        <v>30</v>
      </c>
      <c r="R103" s="1">
        <f t="shared" si="1"/>
        <v>332</v>
      </c>
    </row>
    <row r="104" spans="1:18" s="2" customFormat="1" ht="15" customHeight="1" x14ac:dyDescent="0.2">
      <c r="A104" s="10" t="s">
        <v>131</v>
      </c>
      <c r="B104" s="8">
        <v>43522</v>
      </c>
      <c r="C104" s="9">
        <v>2018</v>
      </c>
      <c r="D104" s="10" t="s">
        <v>158</v>
      </c>
      <c r="E104" s="9" t="s">
        <v>26</v>
      </c>
      <c r="F104" s="1" t="s">
        <v>35</v>
      </c>
      <c r="G104" s="7" t="s">
        <v>184</v>
      </c>
      <c r="H104" s="7" t="s">
        <v>208</v>
      </c>
      <c r="I104" s="9">
        <v>800157021</v>
      </c>
      <c r="J104" s="12"/>
      <c r="K104" s="12"/>
      <c r="L104" s="6"/>
      <c r="M104" s="6"/>
      <c r="N104" s="6"/>
      <c r="O104" s="1">
        <v>120</v>
      </c>
      <c r="P104" s="1">
        <v>180</v>
      </c>
      <c r="Q104" s="1">
        <v>30</v>
      </c>
      <c r="R104" s="1">
        <f t="shared" si="1"/>
        <v>330</v>
      </c>
    </row>
    <row r="105" spans="1:18" s="2" customFormat="1" ht="15" customHeight="1" x14ac:dyDescent="0.2">
      <c r="A105" s="10" t="s">
        <v>131</v>
      </c>
      <c r="B105" s="8">
        <v>43522</v>
      </c>
      <c r="C105" s="9">
        <v>2018</v>
      </c>
      <c r="D105" s="10" t="s">
        <v>159</v>
      </c>
      <c r="E105" s="9" t="s">
        <v>26</v>
      </c>
      <c r="F105" s="1" t="s">
        <v>35</v>
      </c>
      <c r="G105" s="7" t="s">
        <v>184</v>
      </c>
      <c r="H105" s="7" t="s">
        <v>208</v>
      </c>
      <c r="I105" s="9">
        <v>800157021</v>
      </c>
      <c r="J105" s="12"/>
      <c r="K105" s="12"/>
      <c r="L105" s="6"/>
      <c r="M105" s="6"/>
      <c r="N105" s="6"/>
      <c r="O105" s="1">
        <v>120</v>
      </c>
      <c r="P105" s="1">
        <v>120</v>
      </c>
      <c r="Q105" s="1">
        <v>30</v>
      </c>
      <c r="R105" s="1">
        <f t="shared" si="1"/>
        <v>270</v>
      </c>
    </row>
    <row r="106" spans="1:18" s="2" customFormat="1" ht="15" customHeight="1" x14ac:dyDescent="0.2">
      <c r="A106" s="10" t="s">
        <v>131</v>
      </c>
      <c r="B106" s="8">
        <v>43522</v>
      </c>
      <c r="C106" s="9">
        <v>2018</v>
      </c>
      <c r="D106" s="10" t="s">
        <v>160</v>
      </c>
      <c r="E106" s="9" t="s">
        <v>26</v>
      </c>
      <c r="F106" s="1" t="s">
        <v>35</v>
      </c>
      <c r="G106" s="7" t="s">
        <v>184</v>
      </c>
      <c r="H106" s="7" t="s">
        <v>209</v>
      </c>
      <c r="I106" s="9">
        <v>901138145</v>
      </c>
      <c r="J106" s="12"/>
      <c r="K106" s="12"/>
      <c r="L106" s="6"/>
      <c r="M106" s="6"/>
      <c r="N106" s="6"/>
      <c r="O106" s="1">
        <v>120</v>
      </c>
      <c r="P106" s="1">
        <v>180</v>
      </c>
      <c r="Q106" s="1">
        <v>60</v>
      </c>
      <c r="R106" s="1">
        <f t="shared" si="1"/>
        <v>360</v>
      </c>
    </row>
    <row r="107" spans="1:18" s="2" customFormat="1" ht="15" customHeight="1" x14ac:dyDescent="0.2">
      <c r="A107" s="10" t="s">
        <v>131</v>
      </c>
      <c r="B107" s="8">
        <v>43522</v>
      </c>
      <c r="C107" s="9">
        <v>2018</v>
      </c>
      <c r="D107" s="10" t="s">
        <v>161</v>
      </c>
      <c r="E107" s="9" t="s">
        <v>26</v>
      </c>
      <c r="F107" s="1" t="s">
        <v>35</v>
      </c>
      <c r="G107" s="7" t="s">
        <v>184</v>
      </c>
      <c r="H107" s="7" t="s">
        <v>210</v>
      </c>
      <c r="I107" s="9">
        <v>800185713</v>
      </c>
      <c r="J107" s="12"/>
      <c r="K107" s="12"/>
      <c r="L107" s="6"/>
      <c r="M107" s="6"/>
      <c r="N107" s="6"/>
      <c r="O107" s="1">
        <v>120</v>
      </c>
      <c r="P107" s="1">
        <v>180</v>
      </c>
      <c r="Q107" s="1">
        <v>60</v>
      </c>
      <c r="R107" s="1">
        <f t="shared" si="1"/>
        <v>360</v>
      </c>
    </row>
    <row r="108" spans="1:18" s="2" customFormat="1" ht="15" customHeight="1" x14ac:dyDescent="0.2">
      <c r="A108" s="10" t="s">
        <v>131</v>
      </c>
      <c r="B108" s="8">
        <v>43522</v>
      </c>
      <c r="C108" s="9">
        <v>2018</v>
      </c>
      <c r="D108" s="10" t="s">
        <v>162</v>
      </c>
      <c r="E108" s="9" t="s">
        <v>26</v>
      </c>
      <c r="F108" s="1" t="s">
        <v>35</v>
      </c>
      <c r="G108" s="7" t="s">
        <v>184</v>
      </c>
      <c r="H108" s="7" t="s">
        <v>209</v>
      </c>
      <c r="I108" s="9">
        <v>901138145</v>
      </c>
      <c r="J108" s="12"/>
      <c r="K108" s="12"/>
      <c r="L108" s="6"/>
      <c r="M108" s="6"/>
      <c r="N108" s="6"/>
      <c r="O108" s="1">
        <v>120</v>
      </c>
      <c r="P108" s="1">
        <v>210</v>
      </c>
      <c r="Q108" s="1">
        <v>30</v>
      </c>
      <c r="R108" s="1">
        <f t="shared" si="1"/>
        <v>360</v>
      </c>
    </row>
    <row r="109" spans="1:18" s="2" customFormat="1" ht="15" customHeight="1" x14ac:dyDescent="0.2">
      <c r="A109" s="10" t="s">
        <v>131</v>
      </c>
      <c r="B109" s="8">
        <v>43522</v>
      </c>
      <c r="C109" s="9">
        <v>2018</v>
      </c>
      <c r="D109" s="10" t="s">
        <v>163</v>
      </c>
      <c r="E109" s="9" t="s">
        <v>26</v>
      </c>
      <c r="F109" s="1" t="s">
        <v>35</v>
      </c>
      <c r="G109" s="7" t="s">
        <v>184</v>
      </c>
      <c r="H109" s="7" t="s">
        <v>211</v>
      </c>
      <c r="I109" s="9">
        <v>19101326</v>
      </c>
      <c r="J109" s="12"/>
      <c r="K109" s="12"/>
      <c r="L109" s="6"/>
      <c r="M109" s="6"/>
      <c r="N109" s="6"/>
      <c r="O109" s="1">
        <v>120</v>
      </c>
      <c r="P109" s="1">
        <v>180</v>
      </c>
      <c r="Q109" s="1">
        <v>60</v>
      </c>
      <c r="R109" s="1">
        <f t="shared" si="1"/>
        <v>360</v>
      </c>
    </row>
    <row r="110" spans="1:18" s="2" customFormat="1" ht="15" customHeight="1" x14ac:dyDescent="0.2">
      <c r="A110" s="10" t="s">
        <v>131</v>
      </c>
      <c r="B110" s="8">
        <v>43522</v>
      </c>
      <c r="C110" s="9">
        <v>2018</v>
      </c>
      <c r="D110" s="10" t="s">
        <v>164</v>
      </c>
      <c r="E110" s="9" t="s">
        <v>26</v>
      </c>
      <c r="F110" s="1" t="s">
        <v>35</v>
      </c>
      <c r="G110" s="7" t="s">
        <v>184</v>
      </c>
      <c r="H110" s="7" t="s">
        <v>212</v>
      </c>
      <c r="I110" s="9">
        <v>901137024</v>
      </c>
      <c r="J110" s="12"/>
      <c r="K110" s="12"/>
      <c r="L110" s="6"/>
      <c r="M110" s="6"/>
      <c r="N110" s="6"/>
      <c r="O110" s="1">
        <v>120</v>
      </c>
      <c r="P110" s="1">
        <v>180</v>
      </c>
      <c r="Q110" s="1">
        <v>30</v>
      </c>
      <c r="R110" s="1">
        <f t="shared" si="1"/>
        <v>330</v>
      </c>
    </row>
    <row r="111" spans="1:18" s="2" customFormat="1" ht="15" customHeight="1" x14ac:dyDescent="0.2">
      <c r="A111" s="10" t="s">
        <v>131</v>
      </c>
      <c r="B111" s="8">
        <v>43522</v>
      </c>
      <c r="C111" s="9">
        <v>2018</v>
      </c>
      <c r="D111" s="10" t="s">
        <v>165</v>
      </c>
      <c r="E111" s="9" t="s">
        <v>26</v>
      </c>
      <c r="F111" s="1" t="s">
        <v>35</v>
      </c>
      <c r="G111" s="7" t="s">
        <v>184</v>
      </c>
      <c r="H111" s="7" t="s">
        <v>213</v>
      </c>
      <c r="I111" s="9">
        <v>901137793</v>
      </c>
      <c r="J111" s="12"/>
      <c r="K111" s="12"/>
      <c r="L111" s="6"/>
      <c r="M111" s="6"/>
      <c r="N111" s="6"/>
      <c r="O111" s="1">
        <v>120</v>
      </c>
      <c r="P111" s="1">
        <v>180</v>
      </c>
      <c r="Q111" s="1">
        <v>60</v>
      </c>
      <c r="R111" s="1">
        <f t="shared" si="1"/>
        <v>360</v>
      </c>
    </row>
    <row r="112" spans="1:18" s="2" customFormat="1" ht="15" customHeight="1" x14ac:dyDescent="0.2">
      <c r="A112" s="10" t="s">
        <v>131</v>
      </c>
      <c r="B112" s="8">
        <v>43522</v>
      </c>
      <c r="C112" s="9">
        <v>2018</v>
      </c>
      <c r="D112" s="10" t="s">
        <v>166</v>
      </c>
      <c r="E112" s="9" t="s">
        <v>26</v>
      </c>
      <c r="F112" s="1" t="s">
        <v>35</v>
      </c>
      <c r="G112" s="7" t="s">
        <v>184</v>
      </c>
      <c r="H112" s="7" t="s">
        <v>214</v>
      </c>
      <c r="I112" s="9">
        <v>901137546</v>
      </c>
      <c r="J112" s="12"/>
      <c r="K112" s="12"/>
      <c r="L112" s="6"/>
      <c r="M112" s="6"/>
      <c r="N112" s="6"/>
      <c r="O112" s="1">
        <v>120</v>
      </c>
      <c r="P112" s="1">
        <v>180</v>
      </c>
      <c r="Q112" s="1">
        <v>30</v>
      </c>
      <c r="R112" s="1">
        <f t="shared" si="1"/>
        <v>330</v>
      </c>
    </row>
    <row r="113" spans="1:18" s="2" customFormat="1" ht="15" customHeight="1" x14ac:dyDescent="0.2">
      <c r="A113" s="10" t="s">
        <v>131</v>
      </c>
      <c r="B113" s="8">
        <v>43522</v>
      </c>
      <c r="C113" s="9">
        <v>2018</v>
      </c>
      <c r="D113" s="10" t="s">
        <v>167</v>
      </c>
      <c r="E113" s="9" t="s">
        <v>26</v>
      </c>
      <c r="F113" s="1" t="s">
        <v>35</v>
      </c>
      <c r="G113" s="7" t="s">
        <v>184</v>
      </c>
      <c r="H113" s="7" t="s">
        <v>214</v>
      </c>
      <c r="I113" s="9">
        <v>901137546</v>
      </c>
      <c r="J113" s="12"/>
      <c r="K113" s="12"/>
      <c r="L113" s="6"/>
      <c r="M113" s="6"/>
      <c r="N113" s="6"/>
      <c r="O113" s="1">
        <v>120</v>
      </c>
      <c r="P113" s="1">
        <v>180</v>
      </c>
      <c r="Q113" s="1">
        <v>30</v>
      </c>
      <c r="R113" s="1">
        <f t="shared" si="1"/>
        <v>330</v>
      </c>
    </row>
    <row r="114" spans="1:18" s="2" customFormat="1" ht="15" customHeight="1" x14ac:dyDescent="0.2">
      <c r="A114" s="10" t="s">
        <v>131</v>
      </c>
      <c r="B114" s="8">
        <v>43501</v>
      </c>
      <c r="C114" s="9">
        <v>2018</v>
      </c>
      <c r="D114" s="10" t="s">
        <v>168</v>
      </c>
      <c r="E114" s="9" t="s">
        <v>24</v>
      </c>
      <c r="F114" s="1" t="s">
        <v>36</v>
      </c>
      <c r="G114" s="7" t="s">
        <v>184</v>
      </c>
      <c r="H114" s="7" t="s">
        <v>215</v>
      </c>
      <c r="I114" s="9">
        <v>830110570</v>
      </c>
      <c r="J114" s="12"/>
      <c r="K114" s="12"/>
      <c r="L114" s="6"/>
      <c r="M114" s="6"/>
      <c r="N114" s="6"/>
      <c r="O114" s="1">
        <v>90</v>
      </c>
      <c r="P114" s="1"/>
      <c r="Q114" s="1">
        <v>51</v>
      </c>
      <c r="R114" s="1">
        <f t="shared" si="1"/>
        <v>141</v>
      </c>
    </row>
    <row r="115" spans="1:18" s="2" customFormat="1" ht="15" customHeight="1" x14ac:dyDescent="0.2">
      <c r="A115" s="10" t="s">
        <v>131</v>
      </c>
      <c r="B115" s="8">
        <v>43518</v>
      </c>
      <c r="C115" s="9">
        <v>2018</v>
      </c>
      <c r="D115" s="10" t="s">
        <v>169</v>
      </c>
      <c r="E115" s="9" t="s">
        <v>24</v>
      </c>
      <c r="F115" s="1" t="s">
        <v>36</v>
      </c>
      <c r="G115" s="7" t="s">
        <v>184</v>
      </c>
      <c r="H115" s="7" t="s">
        <v>216</v>
      </c>
      <c r="I115" s="9">
        <v>901227218</v>
      </c>
      <c r="J115" s="12"/>
      <c r="K115" s="12"/>
      <c r="L115" s="6"/>
      <c r="M115" s="6"/>
      <c r="N115" s="6"/>
      <c r="O115" s="1">
        <v>90</v>
      </c>
      <c r="P115" s="1"/>
      <c r="Q115" s="1">
        <v>66</v>
      </c>
      <c r="R115" s="1">
        <f t="shared" si="1"/>
        <v>156</v>
      </c>
    </row>
    <row r="116" spans="1:18" s="2" customFormat="1" ht="15" customHeight="1" x14ac:dyDescent="0.2">
      <c r="A116" s="10" t="s">
        <v>131</v>
      </c>
      <c r="B116" s="8">
        <v>43511</v>
      </c>
      <c r="C116" s="9">
        <v>2019</v>
      </c>
      <c r="D116" s="10" t="s">
        <v>170</v>
      </c>
      <c r="E116" s="9" t="s">
        <v>24</v>
      </c>
      <c r="F116" s="1" t="s">
        <v>18</v>
      </c>
      <c r="G116" s="7" t="s">
        <v>185</v>
      </c>
      <c r="H116" s="7" t="s">
        <v>217</v>
      </c>
      <c r="I116" s="9">
        <v>52308461</v>
      </c>
      <c r="J116" s="12"/>
      <c r="K116" s="12"/>
      <c r="L116" s="6"/>
      <c r="M116" s="6"/>
      <c r="N116" s="6"/>
      <c r="O116" s="1">
        <v>345</v>
      </c>
      <c r="P116" s="1"/>
      <c r="Q116" s="1">
        <v>-15</v>
      </c>
      <c r="R116" s="1">
        <f t="shared" si="1"/>
        <v>330</v>
      </c>
    </row>
    <row r="117" spans="1:18" s="2" customFormat="1" ht="15" customHeight="1" x14ac:dyDescent="0.2">
      <c r="A117" s="10" t="s">
        <v>131</v>
      </c>
      <c r="B117" s="8">
        <v>43508</v>
      </c>
      <c r="C117" s="9">
        <v>2019</v>
      </c>
      <c r="D117" s="10" t="s">
        <v>171</v>
      </c>
      <c r="E117" s="9" t="s">
        <v>24</v>
      </c>
      <c r="F117" s="1" t="s">
        <v>18</v>
      </c>
      <c r="G117" s="7" t="s">
        <v>53</v>
      </c>
      <c r="H117" s="7" t="s">
        <v>218</v>
      </c>
      <c r="I117" s="9">
        <v>1144062106</v>
      </c>
      <c r="J117" s="12"/>
      <c r="K117" s="12"/>
      <c r="L117" s="6"/>
      <c r="M117" s="6"/>
      <c r="N117" s="6"/>
      <c r="O117" s="1"/>
      <c r="P117" s="1"/>
      <c r="Q117" s="1"/>
      <c r="R117" s="1"/>
    </row>
    <row r="118" spans="1:18" s="2" customFormat="1" ht="15" customHeight="1" x14ac:dyDescent="0.2">
      <c r="A118" s="10" t="s">
        <v>131</v>
      </c>
      <c r="B118" s="8">
        <v>43521</v>
      </c>
      <c r="C118" s="9">
        <v>2019</v>
      </c>
      <c r="D118" s="10" t="s">
        <v>172</v>
      </c>
      <c r="E118" s="9" t="s">
        <v>24</v>
      </c>
      <c r="F118" s="1" t="s">
        <v>18</v>
      </c>
      <c r="G118" s="7" t="s">
        <v>53</v>
      </c>
      <c r="H118" s="7" t="s">
        <v>219</v>
      </c>
      <c r="I118" s="9">
        <v>39657236</v>
      </c>
      <c r="J118" s="12"/>
      <c r="K118" s="12"/>
      <c r="L118" s="6"/>
      <c r="M118" s="6"/>
      <c r="N118" s="6"/>
      <c r="O118" s="1"/>
      <c r="P118" s="1"/>
      <c r="Q118" s="1"/>
      <c r="R118" s="1"/>
    </row>
    <row r="119" spans="1:18" s="2" customFormat="1" ht="15" customHeight="1" x14ac:dyDescent="0.2">
      <c r="A119" s="10" t="s">
        <v>131</v>
      </c>
      <c r="B119" s="8">
        <v>43514</v>
      </c>
      <c r="C119" s="9">
        <v>2019</v>
      </c>
      <c r="D119" s="10" t="s">
        <v>173</v>
      </c>
      <c r="E119" s="9" t="s">
        <v>24</v>
      </c>
      <c r="F119" s="1" t="s">
        <v>18</v>
      </c>
      <c r="G119" s="7" t="s">
        <v>53</v>
      </c>
      <c r="H119" s="7" t="s">
        <v>220</v>
      </c>
      <c r="I119" s="9">
        <v>53028809</v>
      </c>
      <c r="J119" s="12"/>
      <c r="K119" s="12"/>
      <c r="L119" s="6"/>
      <c r="M119" s="6"/>
      <c r="N119" s="6"/>
      <c r="O119" s="1"/>
      <c r="P119" s="1"/>
      <c r="Q119" s="1"/>
      <c r="R119" s="1"/>
    </row>
    <row r="120" spans="1:18" s="2" customFormat="1" ht="15" customHeight="1" x14ac:dyDescent="0.2">
      <c r="A120" s="10" t="s">
        <v>131</v>
      </c>
      <c r="B120" s="8">
        <v>43515</v>
      </c>
      <c r="C120" s="9">
        <v>2019</v>
      </c>
      <c r="D120" s="10" t="s">
        <v>174</v>
      </c>
      <c r="E120" s="9" t="s">
        <v>24</v>
      </c>
      <c r="F120" s="1" t="s">
        <v>18</v>
      </c>
      <c r="G120" s="7" t="s">
        <v>53</v>
      </c>
      <c r="H120" s="7" t="s">
        <v>221</v>
      </c>
      <c r="I120" s="9">
        <v>52205032</v>
      </c>
      <c r="J120" s="12"/>
      <c r="K120" s="12"/>
      <c r="L120" s="6"/>
      <c r="M120" s="6"/>
      <c r="N120" s="6"/>
      <c r="O120" s="1"/>
      <c r="P120" s="1"/>
      <c r="Q120" s="1"/>
      <c r="R120" s="1"/>
    </row>
    <row r="121" spans="1:18" s="2" customFormat="1" ht="15" customHeight="1" x14ac:dyDescent="0.2">
      <c r="A121" s="10" t="s">
        <v>131</v>
      </c>
      <c r="B121" s="8">
        <v>43511</v>
      </c>
      <c r="C121" s="9">
        <v>2019</v>
      </c>
      <c r="D121" s="10" t="s">
        <v>175</v>
      </c>
      <c r="E121" s="9" t="s">
        <v>24</v>
      </c>
      <c r="F121" s="1" t="s">
        <v>18</v>
      </c>
      <c r="G121" s="7" t="s">
        <v>53</v>
      </c>
      <c r="H121" s="7" t="s">
        <v>222</v>
      </c>
      <c r="I121" s="9">
        <v>1110508222</v>
      </c>
      <c r="J121" s="12"/>
      <c r="K121" s="12"/>
      <c r="L121" s="6"/>
      <c r="M121" s="6"/>
      <c r="N121" s="6"/>
      <c r="O121" s="1"/>
      <c r="P121" s="1"/>
      <c r="Q121" s="1"/>
      <c r="R121" s="1"/>
    </row>
    <row r="122" spans="1:18" s="2" customFormat="1" ht="15" customHeight="1" x14ac:dyDescent="0.2">
      <c r="A122" s="10" t="s">
        <v>131</v>
      </c>
      <c r="B122" s="8">
        <v>43517</v>
      </c>
      <c r="C122" s="9">
        <v>2019</v>
      </c>
      <c r="D122" s="10" t="s">
        <v>176</v>
      </c>
      <c r="E122" s="9" t="s">
        <v>24</v>
      </c>
      <c r="F122" s="1" t="s">
        <v>18</v>
      </c>
      <c r="G122" s="7" t="s">
        <v>53</v>
      </c>
      <c r="H122" s="7" t="s">
        <v>223</v>
      </c>
      <c r="I122" s="9">
        <v>1032447527</v>
      </c>
      <c r="J122" s="12"/>
      <c r="K122" s="12"/>
      <c r="L122" s="6"/>
      <c r="M122" s="6"/>
      <c r="N122" s="6"/>
      <c r="O122" s="1"/>
      <c r="P122" s="1"/>
      <c r="Q122" s="1"/>
      <c r="R122" s="1"/>
    </row>
    <row r="123" spans="1:18" s="2" customFormat="1" ht="15" customHeight="1" x14ac:dyDescent="0.2">
      <c r="A123" s="10" t="s">
        <v>131</v>
      </c>
      <c r="B123" s="8">
        <v>43516</v>
      </c>
      <c r="C123" s="9">
        <v>2018</v>
      </c>
      <c r="D123" s="10" t="s">
        <v>177</v>
      </c>
      <c r="E123" s="9" t="s">
        <v>24</v>
      </c>
      <c r="F123" s="1" t="s">
        <v>22</v>
      </c>
      <c r="G123" s="7" t="s">
        <v>53</v>
      </c>
      <c r="H123" s="7" t="s">
        <v>224</v>
      </c>
      <c r="I123" s="9">
        <v>900926936</v>
      </c>
      <c r="J123" s="12"/>
      <c r="K123" s="12"/>
      <c r="L123" s="6"/>
      <c r="M123" s="6"/>
      <c r="N123" s="6"/>
      <c r="O123" s="1"/>
      <c r="P123" s="1"/>
      <c r="Q123" s="1"/>
      <c r="R123" s="1"/>
    </row>
    <row r="125" spans="1:18" x14ac:dyDescent="0.25">
      <c r="J125" s="15"/>
      <c r="K125" s="15"/>
      <c r="L125" s="15"/>
      <c r="M125" s="15"/>
      <c r="N125" s="15"/>
    </row>
  </sheetData>
  <autoFilter ref="A4:R75"/>
  <mergeCells count="3">
    <mergeCell ref="A1:R1"/>
    <mergeCell ref="A2:R2"/>
    <mergeCell ref="A3:P3"/>
  </mergeCells>
  <dataValidations count="1">
    <dataValidation type="list" allowBlank="1" showInputMessage="1" showErrorMessage="1" errorTitle="Entrada no válida" error="Por favor seleccione un elemento de la lista" promptTitle="Seleccione un elemento de la lista" sqref="F5">
      <formula1>$B$346264:$B$346336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66B6F0-AAA5-4033-BDF6-F029F5E9CB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FCBBFD8-68AB-4E64-9856-29BBEE3B46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86A3B1-D48B-41E2-BB1F-3BC088333520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WILLIAM ARMANDO BECERRA MUÑOZ</cp:lastModifiedBy>
  <dcterms:created xsi:type="dcterms:W3CDTF">2015-03-24T18:21:30Z</dcterms:created>
  <dcterms:modified xsi:type="dcterms:W3CDTF">2019-04-15T18:57:50Z</dcterms:modified>
</cp:coreProperties>
</file>