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gonzalez\Documents\MARTHA PATRICIA GONZÁLEZ CANO\INFORMES DEL AREA\PLAN DE ACCIÓN SED\"/>
    </mc:Choice>
  </mc:AlternateContent>
  <bookViews>
    <workbookView xWindow="0" yWindow="0" windowWidth="24000" windowHeight="9645" activeTab="1"/>
  </bookViews>
  <sheets>
    <sheet name="INVERSIÓN" sheetId="1" r:id="rId1"/>
    <sheet name="GESTIÓN" sheetId="2" r:id="rId2"/>
  </sheets>
  <definedNames>
    <definedName name="_xlnm._FilterDatabase" localSheetId="1" hidden="1">GESTIÓN!$A$6:$M$45</definedName>
    <definedName name="_xlnm._FilterDatabase" localSheetId="0" hidden="1">INVERSIÓN!$A$6:$M$71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4" i="2" l="1"/>
  <c r="M64" i="1" l="1"/>
</calcChain>
</file>

<file path=xl/sharedStrings.xml><?xml version="1.0" encoding="utf-8"?>
<sst xmlns="http://schemas.openxmlformats.org/spreadsheetml/2006/main" count="917" uniqueCount="312">
  <si>
    <t>Pilar / Eje Transversal</t>
  </si>
  <si>
    <t>Programa</t>
  </si>
  <si>
    <t>Meta de Producto</t>
  </si>
  <si>
    <t>Indicador de Producto</t>
  </si>
  <si>
    <t>Unidad de Medida</t>
  </si>
  <si>
    <t>Tipo Anualización</t>
  </si>
  <si>
    <t>Meta</t>
  </si>
  <si>
    <t>Cod.</t>
  </si>
  <si>
    <t>Proyecto Estratégico</t>
  </si>
  <si>
    <t>Meta de Resultado</t>
  </si>
  <si>
    <t>Indicador de Resultado</t>
  </si>
  <si>
    <t>Línea base</t>
  </si>
  <si>
    <t>Pilar Igualdad de Calidad de Vida</t>
  </si>
  <si>
    <t>Calidad educativa para todos</t>
  </si>
  <si>
    <t>Bogotá reconoce a sus maestros, maestras y directivos docentes</t>
  </si>
  <si>
    <t>376 Instituciones Educativas Distritales con talento humano, Maestros, maestras y directivos docentes apoyando los procesos de mejoramiento de la calidad educativa de la ciudad</t>
  </si>
  <si>
    <t>Administración del talento humano</t>
  </si>
  <si>
    <t>Subsecretaria de Gestión Institucional</t>
  </si>
  <si>
    <t xml:space="preserve">Nómina </t>
  </si>
  <si>
    <t xml:space="preserve">Garantizar a funcionarios, docentes y administrativos el pago de las obligaciones salariales, prestacionales, parafiscales, seguridad social, cesantías y mesadas pensiónales derivados de ellos  </t>
  </si>
  <si>
    <t>Constante</t>
  </si>
  <si>
    <t>Personal de apoyo a la gestión de la sed</t>
  </si>
  <si>
    <t xml:space="preserve">Garantizar el desarrollo de labores organizacionales requeridas, para el normal funcionamiento de los establecimientos educativos oficiales de Bogotá, que garanticen la prestación del servicio educativo </t>
  </si>
  <si>
    <t>Suma</t>
  </si>
  <si>
    <t>Bienestar, capacitación, salud ocupacional y dotación</t>
  </si>
  <si>
    <t>Beneficiar a funcionarios, docentes y administrativos con programas de bienestar, salud ocupacional, capacitación y la dotación respectiva.</t>
  </si>
  <si>
    <t>Requerimientos de pago</t>
  </si>
  <si>
    <t xml:space="preserve">Realizar pagos solicitados por instancias judiciales y demás autoridades administrativas en cumplimiento de fallos u obligaciones legales. </t>
  </si>
  <si>
    <t>Porcentaje</t>
  </si>
  <si>
    <t>Fortalecimiento institucional desde la gestión pedagógica</t>
  </si>
  <si>
    <t>100% de IED acompañadas en el fortalecimiento de su currículo para transformación de sus prácticas de aula</t>
  </si>
  <si>
    <t xml:space="preserve">Porcentaje de IED  acompañadas en el fortalecimiento de su currículo </t>
  </si>
  <si>
    <t>Fortalecimiento curricular para el desarrollo de aprendizajes a lo largo de la vida</t>
  </si>
  <si>
    <t>Subsecretario de Calidad y Pertinencia</t>
  </si>
  <si>
    <t>Currículo</t>
  </si>
  <si>
    <t>Colegios</t>
  </si>
  <si>
    <t>Incremental</t>
  </si>
  <si>
    <t>11.492 docentes y directivos docentes participando en los diferentes programas de formación desarrollados en el marco de la Red de Innovación del Maestro</t>
  </si>
  <si>
    <t>Número de docentes y directivos docentes con programas de formación desarrollados en el marco de la Red de Innovación del Maestro</t>
  </si>
  <si>
    <t>Bogotá reconoce a sus maestras, maestros y directivos docentes líderes de la transformación educativa</t>
  </si>
  <si>
    <t>Formación inicial</t>
  </si>
  <si>
    <t xml:space="preserve">Formar y acompañar a docentes y directivos docentes con programas de excelencia y estrategias de acompañamiento que atiendan líneas prioritarias de política educativa </t>
  </si>
  <si>
    <t>Docentes y directivos docentes</t>
  </si>
  <si>
    <t>Formación permanente</t>
  </si>
  <si>
    <t xml:space="preserve">Formar y acompañar a docentes y directivos docentes, mediante el desarrollo de programas de formación presenciales, virtuales o in situ, tendientes al mejoramiento de la calidad de la educación </t>
  </si>
  <si>
    <t>Formación posgradual</t>
  </si>
  <si>
    <t>3 Centros de Innovación que dinamizan las estrategias y procesos de la Red de Innovación del Maestro</t>
  </si>
  <si>
    <t>Número de Centros de Innovación de la Red de Innovación del Maestro</t>
  </si>
  <si>
    <t>Innovación educativa</t>
  </si>
  <si>
    <t>Formar y acompañar desde centros de innovación a los docentes y directivos docentes mediante la construcción e implementación de un modelos de formación  y el intercambio del saber pedagógico desarrollando  nodos locales e institucionales</t>
  </si>
  <si>
    <t>Reconocimiento docente</t>
  </si>
  <si>
    <t>Otorgar incentivos a docentes y directivos docentes de acuerdo con lo establecido en el marco de los Acuerdos  273/2007 y 613 /2015 e incentivos adicionales a la norma, según los criterios planteados por la SED</t>
  </si>
  <si>
    <t>Eje transversal Gobierno Legítimo, fortalecimiento local y eficiencia</t>
  </si>
  <si>
    <t>Gobierno y ciudadanía digital</t>
  </si>
  <si>
    <t>Sistemas de información para una política pública eficiente</t>
  </si>
  <si>
    <t>5 Sistemas de información integrados operando</t>
  </si>
  <si>
    <t>Número de sistemas de información integrados operando</t>
  </si>
  <si>
    <t xml:space="preserve">Sistemas de información al servicio de la gestión educativa </t>
  </si>
  <si>
    <t>Sistemas integrados de información y sostenimiento de la plataforma tecnológica</t>
  </si>
  <si>
    <t>Integrar  los sistemas de información en los niveles institucional, local y central de la SED;  para soportar los procesos,  mejorar el flujo de información, la gestión del servicio educativo</t>
  </si>
  <si>
    <t>Tecnología wifi</t>
  </si>
  <si>
    <t>Adecuar en sedes educativas Despliegue de soluciones de red WiFi con el fin de brindar conectividad en las aulas</t>
  </si>
  <si>
    <t>Conectividad, tecnologías y comunicaciones</t>
  </si>
  <si>
    <t>Inclusión educativa para la equidad</t>
  </si>
  <si>
    <t xml:space="preserve">Ambientes de aprendizaje para la vida </t>
  </si>
  <si>
    <t>Contar con 30 colegios nuevos correspondientes a: 3 en ejecución, 5 en diseño y 22 en gestión de predios.</t>
  </si>
  <si>
    <t>No. de colegios nuevos</t>
  </si>
  <si>
    <t>30 colegios nuevos correspondientes a: 3 en ejecución, 5 en diseño y 22 en gestión de predios</t>
  </si>
  <si>
    <t>Número de colegios nuevos</t>
  </si>
  <si>
    <t>Infraestructura y dotación al servicio de los ambientes de aprendizaje</t>
  </si>
  <si>
    <t>Subsecretaria de Acceso y Permanencia</t>
  </si>
  <si>
    <t>Construcción, restitución, terminación y ampliación</t>
  </si>
  <si>
    <t>300 sedes de IED con mejoramientos de infraestructura</t>
  </si>
  <si>
    <t>Número de sedes de IED con mejoramientos de infraestructura</t>
  </si>
  <si>
    <t>Obras menores y adecuaciones</t>
  </si>
  <si>
    <t>Intervenir sedes existentes con mejoramientos de Infraestructura, con el fin de ampliar cobertura, garantizando los ambientes de aprendizaje y asegurando los estándares establecidos para este tipo de infraestructura. De igual forma, intervenir sedes administrativas con reparaciones locativas</t>
  </si>
  <si>
    <t xml:space="preserve">Centros de maestros </t>
  </si>
  <si>
    <t>376 colegios para el proceso de enseñanza - aprendizaje operando</t>
  </si>
  <si>
    <t>Colegios para el proceso de enseñanza - aprendizaje operando</t>
  </si>
  <si>
    <t>Dotaciones</t>
  </si>
  <si>
    <t>Dotar sedes con los elementos necesarios para garantizar el correcto funcionamiento del sector educativo oficial</t>
  </si>
  <si>
    <t>Acceso y permanencia con enfoque local</t>
  </si>
  <si>
    <t>20 localidades acompañadas en la implementación y seguimiento de planes de cobertura educativa (acceso y permanencia escolar)</t>
  </si>
  <si>
    <t>Número de localidades con planes de cobertura educativa implementados y con seguimiento</t>
  </si>
  <si>
    <t>Cobertura con equidad</t>
  </si>
  <si>
    <t>Gestión territorial de la cobertura educativa</t>
  </si>
  <si>
    <t>Acompañar las localidades en el diseño, implementación, seguimiento y evaluación de planes locales de cobertura educativa, y la implementación de una Ruta de Acceso y la Permanencia Escolar.</t>
  </si>
  <si>
    <t>Localidades</t>
  </si>
  <si>
    <t>12.000 niños, niñas, adolescentes y adultos desescolarizados que se logran matricular en el sistema educativo, a través de estrategias de búsqueda activa</t>
  </si>
  <si>
    <t>Número de niños, niñas,  adolescentes y adultos desescolarizados que se logran matricular en el sistema educativo, a través de estrategias de búsqueda activa</t>
  </si>
  <si>
    <t>Modernización del proceso de matrícula</t>
  </si>
  <si>
    <t>Modernizar el proceso de matrícula en las localidades con enfoque adecuado de servicio al ciudadano y búsqueda activa de población desescolarizada.</t>
  </si>
  <si>
    <t>14.449 estudiantes en extra-edad que se atienden en el sistema educativo mediante modelos flexibles y estrategias semiescolarizadas</t>
  </si>
  <si>
    <t>Número de estudiantes en extra-edad en el sistema educativo atendidos</t>
  </si>
  <si>
    <t>Acciones afirmativas para poblaciones vulnerables</t>
  </si>
  <si>
    <t>Implementar en los colegios oficiales la gratuidad educativa y/o acciones afirmativas para población vulnerable y diversa para facilitar su acceso y la permanencia, especialmente víctimas del conflicto, población rural, extra edad, trabajadores infantiles, grupos étnicos, condición de discapacidad, entre otros.</t>
  </si>
  <si>
    <t>37 Instituciones Educativas Distritales que se operan mediante administración del servicio educativo</t>
  </si>
  <si>
    <t>Número de IED con administración del servicio educativo operando</t>
  </si>
  <si>
    <t>Administración del servicio educativo</t>
  </si>
  <si>
    <t>Administrar los colegios oficiales, mediante la modalidad de administración del servicio educativo, con condiciones de calidad, clima escolar y jornada única.</t>
  </si>
  <si>
    <t>Prestación del servicio educativo en establecimientos educativos no oficiales</t>
  </si>
  <si>
    <t>Garantizar con colegios no oficiales la prestación del servicio educativo, la jornada única y las condiciones de calidad, que permitan atender a los estudiantes que vienen matriculados en esta estrategia y a la población en condición de discapacidad.</t>
  </si>
  <si>
    <t>Desarrollo Integral desde la gestación hasta la adolescencia</t>
  </si>
  <si>
    <t>Educación inicial de calidad en el marco de la ruta de atención integral a la primera infancia</t>
  </si>
  <si>
    <t>Alcanzar 159.054 cupos para la atención integral de niños y niñas de primera infancia con estándares de calidad superiores al 80% en el ámbito institucional.</t>
  </si>
  <si>
    <t>Número de cupos para la atención integral de niños y niñas de primera infancia con estándares de calidad superiores al 80% en el ámbito institucional</t>
  </si>
  <si>
    <t>83.000 cupos para la atención integral de niños y niñas de 4 y 5 años.</t>
  </si>
  <si>
    <t>Número de cupos para la atención integral de niños y niñas de 4 y 5 años</t>
  </si>
  <si>
    <t>Educación inicial de calidad en el marco de la ruta de  atención integral a la primera infancia</t>
  </si>
  <si>
    <t>Infancia</t>
  </si>
  <si>
    <t>Estudiantes</t>
  </si>
  <si>
    <t xml:space="preserve">Ciclos </t>
  </si>
  <si>
    <t>Valoración integral del desarrollo de la primera infancia</t>
  </si>
  <si>
    <t>100% de estudiantes de IED beneficiados con alimentación escolar</t>
  </si>
  <si>
    <t>Porcentaje de estudiantes de IED con alimentación escolar</t>
  </si>
  <si>
    <t>Bienestar estudiantil para todos</t>
  </si>
  <si>
    <t>Alimentación escolar</t>
  </si>
  <si>
    <t xml:space="preserve">Beneficiar a los estudiantes matriculados en el Sistema Educativo Oficial del Distrito, con complementos alimentarios (refrigerios, desayuno, almuerzo y cena)
</t>
  </si>
  <si>
    <t>100% de implementación de la Ruta del Acceso y la Permanencia Escolar</t>
  </si>
  <si>
    <t>Porcentaje de implementación de la  Ruta del Acceso y la Permanencia Escolar</t>
  </si>
  <si>
    <t>Movilidad escolar</t>
  </si>
  <si>
    <t>Beneficiar a estudiantes del Sistema Educativo Oficial del Distrito con alguna de las modalidades de transporte (Ruta Escolar, Subsidio u otros medios alternativos)</t>
  </si>
  <si>
    <t>Promoción del bienestar</t>
  </si>
  <si>
    <t>100% IED acompañadas en la implementación del modelo de atención educativa diferencial</t>
  </si>
  <si>
    <t>Porcentaje IED acompañadas en la implementación del modelo de atención educativa diferencial</t>
  </si>
  <si>
    <t>Oportunidades de aprendizaje desde el enfoque diferencial</t>
  </si>
  <si>
    <t>Atención educativa integral desde el enfoque diferencial</t>
  </si>
  <si>
    <t>Implementar un modelo de atención educativa integral, para avanzar hacia una educación de calidad, que garantice las condiciones en términos de los apoyos requeridos, contenidos educativos,  recursos y  estrategias para conseguir la participación efectiva de todos los estudiantes, independientemente de sus condiciones o características.</t>
  </si>
  <si>
    <t>Modelos educativos flexibles</t>
  </si>
  <si>
    <t>Transparencia, gestión pública y servicio a la ciudadanía</t>
  </si>
  <si>
    <t xml:space="preserve">Fortalecimiento de la gestión educativa institucional </t>
  </si>
  <si>
    <t>95 % de avance conjunto en la implementación y sostenibilidad del Sistema Integrado de Gestión de acuerdo con la norma técnica Distrital NTDSIG 001:2011 (SED e IDEP)</t>
  </si>
  <si>
    <t>Porcentaje de avance conjunto en la implementación y sostenibilidad del Sistema Integrado de Gestión de acuerdo con la norma técnica Distrital NTDSIG 001:2011 (SED e IDEP)</t>
  </si>
  <si>
    <t>Modernización de la gestión institucional</t>
  </si>
  <si>
    <t>Modernización de los procesos</t>
  </si>
  <si>
    <t>Comunicación organizacional</t>
  </si>
  <si>
    <t>Estrategia</t>
  </si>
  <si>
    <t>Gestión de servicio a la ciudadanía</t>
  </si>
  <si>
    <t>Disponer de los mecanismos de integración del sistema de servicio al ciudadano</t>
  </si>
  <si>
    <t>Modernización parque automotor</t>
  </si>
  <si>
    <t>Adquirir los vehículos para atender las solicitudes de transporte de la SED con el parque automotor</t>
  </si>
  <si>
    <t>Uso del tiempo escolar y jornada única</t>
  </si>
  <si>
    <t>30 % de matrícula oficial en jornada única.</t>
  </si>
  <si>
    <t>% de matrícula oficial en jornada única.</t>
  </si>
  <si>
    <t>30% de matrícula oficial en jornada única</t>
  </si>
  <si>
    <t>Porcentaje de matrícula oficial en jornada única</t>
  </si>
  <si>
    <t>Mejoramiento de la calidad educativa a través de la jornada única y el uso del tiempo escolar</t>
  </si>
  <si>
    <t>Jornada única</t>
  </si>
  <si>
    <t>35 % de matrícula oficial en actividades de uso del tiempo escolar</t>
  </si>
  <si>
    <t>% de matrícula oficial en actividades de uso del tiempo escolar</t>
  </si>
  <si>
    <t>35% de matrícula oficial en actividades de uso del tiempo escolar</t>
  </si>
  <si>
    <t>Porcentaje de matrícula oficial en actividades de uso del tiempo escolar</t>
  </si>
  <si>
    <t>Uso del tiempo escolar</t>
  </si>
  <si>
    <t>Garantizar a estudiantes la permanencia escolar, el desarrollo y fortalecimiento de habilidades en música, arte, literatura, deporte, ciencia y tecnología, convivencia y formación ciudadana, medio ambiente, lengua extranjera, oralidad, lectura y escritura, entre otros.</t>
  </si>
  <si>
    <t>100% de IED desarrollando el proyecto de uso y apropiación de TIC</t>
  </si>
  <si>
    <t>Porcentaje de las IED que desarrollan  el proyecto de uso y apropiación de TIC</t>
  </si>
  <si>
    <t>Competencias para el ciudadano de hoy</t>
  </si>
  <si>
    <t>Uso y apropiación de tecnologías de la información y las comunicaciones (tic) y de los medios educativos</t>
  </si>
  <si>
    <t>Implementar en colegios estrategias de mejoramiento del uso y la apropiación de las TIC y los medios educativos</t>
  </si>
  <si>
    <t>100% de IED que ejecutan el nuevo Plan de Lectura y Escritura del Distrito</t>
  </si>
  <si>
    <t>Porcentaje de IED con el nuevo Plan de Lectura y Escritura ejecutado</t>
  </si>
  <si>
    <t>Lectoescritura y fortalecimiento de bibliotecas escolares</t>
  </si>
  <si>
    <t>Ejecutar en colegios el nuevo Plan de lectura y Escritura del Distrito, lo cual incluye el fortalecimiento de ambientes de aprendizaje, tales como las bibliotecas escolares y  uso pedagógico de las mismas.</t>
  </si>
  <si>
    <t>10% de estudiantes de grado 11 del sector oficial en nivel B1 o superior de inglés como segunda lengua</t>
  </si>
  <si>
    <t>Porcentaje de estudiantes de grado 11 del sector oficial en nivel B1 o superior de inglés como segunda lengua</t>
  </si>
  <si>
    <t>Fortalecimiento de inglés como segunda lengua</t>
  </si>
  <si>
    <t>Portal educativo red académica</t>
  </si>
  <si>
    <t>Pilar Construcción de Comunidad y Cultura Ciudadana</t>
  </si>
  <si>
    <t>Equipo por la educación para el reencuentro, la reconciliación y la paz</t>
  </si>
  <si>
    <t>Aumentar a 0,62 el Índice de Ciudadanía y Convivencia</t>
  </si>
  <si>
    <t>Indíce de ciudadanía y Convivencia, ICC</t>
  </si>
  <si>
    <t>100% directores locales y rectores formados para fortalecer espacios de participación ciudadana en educación para el reencuentro, la reconciliación y la paz</t>
  </si>
  <si>
    <t>Porcentaje de directores locales y rectores formados para el fortalecimiento de espacios de participación ciudadana</t>
  </si>
  <si>
    <t xml:space="preserve">Participación ciudadana para el reencuentro, la reconciliación y la paz </t>
  </si>
  <si>
    <t>Subsecretario de Integración Interinstitucional</t>
  </si>
  <si>
    <t>Fortalecimiento de  las capacidades de los directores locales (diles) y directivos docentes</t>
  </si>
  <si>
    <t>Fortalecer en directores locales y directivos docentes las capacidades en su rol de líderes en la comunidad educativa</t>
  </si>
  <si>
    <t>100% de IED con el Plan de Convivencia actualizado, ajustado y fortalecido para el reencuentro, la reconciliación y la paz</t>
  </si>
  <si>
    <t>Porcentaje de IED con el Plan de Convivencia actualizado, ajustado y fortalecido para el reencuentro, la reconciliación  y la paz</t>
  </si>
  <si>
    <t>Voces del territorio</t>
  </si>
  <si>
    <t>Diseñar e implementar la estrategia de comunicación y socialización para la construcción de una ciudad educadora</t>
  </si>
  <si>
    <t>100% de implementación del Observatorio de Convivencia Escolar para el reencuentro, la reconciliación y la paz</t>
  </si>
  <si>
    <t>Porcentaje de implementación del Observatorio de Convivencia Escolar para el reencuentro, la reconciliación y la paz</t>
  </si>
  <si>
    <t>Consolidación del observatorio de convivencia escolar</t>
  </si>
  <si>
    <t>Consolidar el Observatorio de Convivencia Escolar para el reencuentro, la reconciliación y la paz</t>
  </si>
  <si>
    <t>30 IED intervenidas con el programa de mejoramiento de sus entornos escolares que propenda hacia la mejora de las condiciones de seguridad, pandillismo y consumo de sustancias psicoactivas</t>
  </si>
  <si>
    <t>Número de IED intervenidas con el programa de mejoramiento de sus entornos escolares</t>
  </si>
  <si>
    <t>Mejoramiento de entornos escolares</t>
  </si>
  <si>
    <t>Apoyar y acompañar a colegios para la implementación de acciones interinstitucionales con el fin de mejorar los entornos escolares en el Distrito Capital.</t>
  </si>
  <si>
    <t>Fortalecimiento de  los planes de convivencia hacia el reencuentro, la reconciliación y la paz.</t>
  </si>
  <si>
    <t>Apoyar y acompañar a colegios para fortalecer los Planes de Convivencia hacia el reencuentro, la reconciliación y la paz  e institucionalizar  la Cátedra de la Paz con enfoque de cultura ciudadana.</t>
  </si>
  <si>
    <t>30% de IED acompañadas para el fortalecimiento de sus escuelas de padres y familia</t>
  </si>
  <si>
    <t>Porcentaje de IED acompañadas para el fortalecimiento de sus escuelas de padres y familia</t>
  </si>
  <si>
    <t>Gestion con la comunidad educativa</t>
  </si>
  <si>
    <t xml:space="preserve">Desarrollar los espacios de encuentro requeridos con la comunidad educativa, tanto de obligatorio cumplimiento (mesas estamentarias) como los necesarios para la apuesta de ciudad educadora. Incluye el trabajo para el fortalecimiento de las Escuelas de Padres y Familia de los colegios. </t>
  </si>
  <si>
    <t>Gestión educativa institucional</t>
  </si>
  <si>
    <t>Apoyo administrativo</t>
  </si>
  <si>
    <t>Arrendamientos</t>
  </si>
  <si>
    <t>Garantizar el pago de los contratos de arrendamientos para prestar el servicio educativo</t>
  </si>
  <si>
    <t xml:space="preserve">Logística y apoyos </t>
  </si>
  <si>
    <t>Sistema integral de evaluación y acreditación de la calidad de la educación en Bogotá en operación</t>
  </si>
  <si>
    <t>Sistema integral de evaluación y acreditación de la calidad de la educación operando</t>
  </si>
  <si>
    <t>Evaluar para transformar y mejorar</t>
  </si>
  <si>
    <t>Gestión del conocimiento sobre evaluación para la calidad de la educación</t>
  </si>
  <si>
    <t xml:space="preserve">Mejores prácticas evaluativas </t>
  </si>
  <si>
    <t>Articulación e integración de información sobre evaluaciones de aprendizaje, enseñanza y gestión en las IED</t>
  </si>
  <si>
    <t>Sistema</t>
  </si>
  <si>
    <t xml:space="preserve">Estímulos y reconocimientos a la calidad de la educación </t>
  </si>
  <si>
    <t xml:space="preserve">Desarrollo integral de la educación media </t>
  </si>
  <si>
    <t>270 IED desarrollando procesos de fortalecimiento de competencias básicas, técnicas y tecnológicas de los estudiantes de educación media</t>
  </si>
  <si>
    <t>Número IED con procesos de fortalecimiento de la educación media desarrollados</t>
  </si>
  <si>
    <t>Desarrollo integral de la educación media en las instituciones educativas del distrito</t>
  </si>
  <si>
    <t>Competencias básicas, técnicas, tecnológicas, socioemocionales y exploración</t>
  </si>
  <si>
    <t>Apoyar y acompañar a colegios en el desarrollo y fortalecimiento de las competencias básicas, técnicas, tecnológicas y socioemocionales de los estudiantes de 10° y 11°</t>
  </si>
  <si>
    <t>Orientación sociocupacional</t>
  </si>
  <si>
    <t xml:space="preserve">Apoyar y acompañar a colegios en la implementación del programa distrital de orientación socio-ocupacional para asegurar el desarrollo integral de los estudiantes.
 </t>
  </si>
  <si>
    <t>Acceso con calidad a la educación superior</t>
  </si>
  <si>
    <t>Promover  35.000 cupos para el acceso a la educación superior</t>
  </si>
  <si>
    <t>Número de cupos en educación superior promovidos</t>
  </si>
  <si>
    <t>Promover 35.000 cupos para el acceso a la educación superior</t>
  </si>
  <si>
    <t xml:space="preserve">Educación superior para una ciudad de conocimiento </t>
  </si>
  <si>
    <t>Acceso a educación superior</t>
  </si>
  <si>
    <t>Apoyar a egresados mediante alianzas con diversos actores para la generación de mayores posibilidades de ingreso al sistema de educación superior en los niveles técnico profesional, tecnólogo y profesional universitario en las modalidades virtual y presencial.</t>
  </si>
  <si>
    <t>Crear el Subsistema de Educación Superior en la ciudad, con un enfoque de avance en la Innovación, la Ciencia y la Tecnología</t>
  </si>
  <si>
    <t>Subsistema de educación Superior creado</t>
  </si>
  <si>
    <t>Número de subsistemas de Educación Superior creados</t>
  </si>
  <si>
    <t>Fortalecimiento de la calidad</t>
  </si>
  <si>
    <t xml:space="preserve">Apoyar los proyectos formulados para la adopción de mejores prácticas que conduzcan a disminución de los niveles de deserción; al desarrollo de rutas de acreditación de calidad para programas de pregrado y mejoramiento de los de formación para el trabajo y el desarrollo humano, que además incluyan componente de pertinencia, programas ajustados a demandas productivas y económicas de las localidades; proyectos con orientación de descentralización y con componente de investigación e innovación, que respondan a las necesidades de ciudad.  </t>
  </si>
  <si>
    <t>32 colegios oficiales con restituciones, terminaciones o ampliaciones</t>
  </si>
  <si>
    <t>Número de colegios oficiales con restituciones,  terminaciones o ampliaciones</t>
  </si>
  <si>
    <t>Tasa de analfabetismo</t>
  </si>
  <si>
    <t>13.000 nuevos adultos atendidos a través de estrategias de alfabetización</t>
  </si>
  <si>
    <t>Número de nuevos adultos atendidos a través de estrategias de alfabetización</t>
  </si>
  <si>
    <t>Construir una línea de base del número de estudiantes con trastornos de aprendizaje pertenecientes al Sistema Educativo Oficial en articulación con las estrategias establecidas con el sector salud</t>
  </si>
  <si>
    <t>Línea de base de estudiantes con trastornos de aprendizaje dentro del Sistema Oficial</t>
  </si>
  <si>
    <t>100% de IED que implementan la cátedra de la paz con enfoque de cultura ciudadana</t>
  </si>
  <si>
    <t>Porcentaje de IED que implementan la cátedra de la paz con enfoque de cultura ciudadana</t>
  </si>
  <si>
    <t>1000 estudiantes participantes del piloto de educación virtual y blended learning en el marco del programa acceso con calidad a la educación superior</t>
  </si>
  <si>
    <t>Número de estudiantes participantes del piloto de educación virtual y blended learning en el marco del programa acceso con calidad a la educación superior</t>
  </si>
  <si>
    <t>Diseño y puesta en marcha de un esquema de aseguramiento de las Instituciones de Formación para el Trabajo y el Desarrollo Humano</t>
  </si>
  <si>
    <t>Número de esquemas de aseguramiento de las Instituciones de Formación para el Trabajo y el Desarrollo Humano operando</t>
  </si>
  <si>
    <t>Objetivo</t>
  </si>
  <si>
    <t>Diseñar y apoyar la elaboración de un plan de intervención pedag. oportuno, pertinente y coherente, acorde con el PEI y las necesidades concretas de las inst. edu., a través de la implementación de prácticas pedagógicas innovadoras en los diferentes niveles y ciclos.</t>
  </si>
  <si>
    <t xml:space="preserve">Conformar la Red de Innovación del Maestro en Bogotá a través del fortalecimiento y visibilizarían de sus experiencias y del desarrollo de estrategias de formación pedagógica y disciplinar con el fin incidir en la transformación educativa de la ciudad. </t>
  </si>
  <si>
    <t> Propender e implementar sistemas de información integrados que soporten la modernización de procesos y procedimientos de calidad, a fin de promover una mejor prestación del servicio educativo</t>
  </si>
  <si>
    <t xml:space="preserve">Construir, mejorar y dotar la infraestructura del sistema educativo oficial, con el fin de contar con espacios dignos para el aprendizaje y el funcionamiento, que permitan la transformación de la práctica pedagógica y administrativa. </t>
  </si>
  <si>
    <t>Responsable</t>
  </si>
  <si>
    <t>Proyecto</t>
  </si>
  <si>
    <t>Meta PDD</t>
  </si>
  <si>
    <t xml:space="preserve">Reducir las brechas de desigualdad que afectan el acceso y la permanencia escolar en el Distrito Capital, logrando trayectorias educativas completas, en el marco de una educación inclusiva.   </t>
  </si>
  <si>
    <t>Atender integralmente y con calidad a los niños y niñas del ciclo de educación inicial, en el marco de la ruta integral de atenciones, garantizando con ello sus derechos y favoreciendo su desarrollo integral.</t>
  </si>
  <si>
    <t>Reducir las brechas de desigualdad que afectan las condiciones de acceso y permanencia en el sistema educativo oficial del Distrito, por medio de la promoción de los programas de alimentación, movilidad y promoción del bienestar, generando mejores ambientes de aprendizaje para la vida a través de un bienestar integral para los estudiantes.</t>
  </si>
  <si>
    <t>Construir un modelo integral  de atención educativa diferencial, que permita una educación de calidad para las personas víctimas del conflicto armado, con discap, capacidades yo talentos excepcionales, en condiciones de salud que impiden la escolaridad regular, en dinámicas de trabajo infantil, en extra edad, con orientación sexual diversa, ley penal,  grupos étnicos.</t>
  </si>
  <si>
    <t>Modernizar los procesos misionales y de apoyo a la gestión de las instituciones educativas, alineando la estructura de la SED con estos y ejerciendo una función pública transparente y efectiva.</t>
  </si>
  <si>
    <t xml:space="preserve">Aumentar el tiempo escolar de los y las estudiantes del Sistema Educativo Oficial, mediante la implementación de estrategias en ambientes de aprendizajes innovadores del colegio y la ciudad, fortaleciendo las competencias básicas y de formación integral. </t>
  </si>
  <si>
    <t>Desarrollar en estudiantes y docentes las competencias necesarias para enfrentar los desafíos de la sociedad del conocimiento y la información desde la primera infancia y a lo largo de la vida, mediante estrategias de fortalecimiento en lectoescritura, aprendizaje de una segunda lengua y el uso y la apropiación de las TIC y los medios educativos.</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</si>
  <si>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</si>
  <si>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Prestar servicios de Apoyo Administrativo en condiciones de eficiencia y calidad para el adecuado funcionamiento de las sedes de la entidad</t>
  </si>
  <si>
    <t>Hacer de la evaluación en el Distrito Capital  una herramienta eficaz para mejorar los aprendizajes de los estudiantes en las Instituciones Educativas Distritales IED, implementando un sistema de información consolidado sobre la situación actual de la Calidad de la Educación</t>
  </si>
  <si>
    <t>Promover estrategias que permitan  el desarrollo integral de los jóvenes mediante la generación de mayores oportunidades de exploración, orientación y mejoramiento de competencias básicas, técnicas, tecnológicas, sociales y emocionales</t>
  </si>
  <si>
    <t>Consolidar en Bogotá un Subsistema Distrital de Educación Superior cohesionado, dedicado a generar nuevas oportunidades de acceso, con calidad y pertinencia</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</si>
  <si>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t>
  </si>
  <si>
    <t>Apoyar y acompañar a los colegios oficiales del Distrito Capital, en el fortalecimiento de su currículo.</t>
  </si>
  <si>
    <t xml:space="preserve">Adecuar en sedes educativas una conectividad con: enlaces de Banda Ancha de 30Mb, mejoramiento de la plataforma tecnológica de seguridad y administración, e implementación de nuevos servicios para la comunidad educativa </t>
  </si>
  <si>
    <t xml:space="preserve">Construir sedes educativas en lotes nuevos e Intervenir colegios existentes con restituciones, terminaciones o ampliaciones de infraestructura educativa que no cumplan con las especificaciones de sismo resistencia y cuenten con análisis de vulnerabilidad, diseños, y cuyos lotes de ubicación se encuentren debidamente legalizados.  </t>
  </si>
  <si>
    <t xml:space="preserve">Adecuar sedes de la Red de Innovación del Maestro con adecuaciones en infraestructura </t>
  </si>
  <si>
    <t>Garantizar a estudiantes la ruta de atención integral definida por el Distrito y el cumplimiento de 80% de estándares de calidad en IED del sistema educativo distrital</t>
  </si>
  <si>
    <t xml:space="preserve">Apoyar y acompañar a colegios en la realización de acuerdos de ciclo para la implementación del  modelo pedagógico-curricular  del ciclo de educación inicial </t>
  </si>
  <si>
    <t xml:space="preserve">Implementar las herramientas de gestión para realizar la valoración del desarrollo integral  de niños y niñas de educación inicial </t>
  </si>
  <si>
    <t>Actualizar modelo de atención educativas flexibles para responder a las necesidades de la población que por distintos factores no puede acceder a la educación,  y requiere de otras alternativas para alcanzar  la educación media.</t>
  </si>
  <si>
    <t>Diseñar y elaborar el mapa de procesos de la SED para mejorar la efectividad en la prestación del servicio educativo. Estructurar el proceso de gestión documental que permita una organización, control y seguimiento eficaz  a los expedientes de la entidad.</t>
  </si>
  <si>
    <t xml:space="preserve">Construir y desarrollar una estrategia de comunicación que fortalezca una cultura organizacional fundamentada en el servicio e integridad institucional, a través de los procesos de comunicación que promuevan un mejor clima laboral, calidad en la gestión institucional y compromiso con los objetivos institucionales entre los servidores de la SED.  </t>
  </si>
  <si>
    <t xml:space="preserve">Estudiantes con Jornada Única que permita mayores oportunidades de aprendizaje y potencien sus habilidades fortaleciendo las competencias básicas y la formación integral, en ambientes de aprendizajes innovadores del colegio y la ciudad.
</t>
  </si>
  <si>
    <t>Apoyar y acompañar a los colegios oficiales del Distrito en el proceso pedagógico  para fortalecer una segunda lengua.</t>
  </si>
  <si>
    <t xml:space="preserve">Actualizar el portal académico para el mejoramiento en la generación de contenidos educativos de calidad y redes de aprendizaje dinámicas que aporten a la ruta de intervención pedagógica de la Subsecretaria de Calidad y Pertinencia. </t>
  </si>
  <si>
    <t>Garantizar en colegios el pago de los servicios públicos domiciliarios (gas, energía, aseo, acueducto, alcantarillado, teléfono) vigilancia y aseo locativo para el adecuado funcionamiento de las IED</t>
  </si>
  <si>
    <t>Garantizar los eventos y solicitudes de transporte necesarios para el adecuado funcionamiento de la entidad, así como la contratación de profesionales que apoyen las actividades propias del proyecto</t>
  </si>
  <si>
    <t>Facilitar en colegios el uso de la información relevante a la escuela, para su proceso  de transformación en función del PEI</t>
  </si>
  <si>
    <t>Construir y desarrollar un sistema que asegure la trazabilidad, continuidad,  articulación  e integración de  información sobre  evaluación en la sed.</t>
  </si>
  <si>
    <t xml:space="preserve">Entregar los incentivos a colegios, estudiantes y docentes destacados por excelentes resultados en los diferentes procesos de evaluación y/o lo que determine la norma vigente en materia de mejoramiento de calidad en educación. </t>
  </si>
  <si>
    <t>Formar a docentes y directivos docentes con programas de excelencia pos gráduales que atiendan líneas prioritarias de política educativa</t>
  </si>
  <si>
    <t xml:space="preserve">Amparar a los estudiantes matriculados en el Sistema Educativo Oficial del Distrito, mediante un seguro o un convenio interadministrativo en caso de accidentes escolares.  </t>
  </si>
  <si>
    <t xml:space="preserve">Articular y crear un repositorio que recopile e identifique las buenas prácticas evaluativas que permitan disminuir la brecha entre la evaluación formativa y la evaluación sumativa para generar calidad educativa en las IED desde el aula. </t>
  </si>
  <si>
    <t>SECRETARÍA DE EDUCACIÓN DEL DISTRITO</t>
  </si>
  <si>
    <t>Creciente</t>
  </si>
  <si>
    <t>Cupos</t>
  </si>
  <si>
    <t>a) Aumentar a 81,1 el % de IED en B, A y A+ en las pruebas Saber 11 
b) Disminuir el porcentaje de estudiantes de IED en nivel insuficiente en la prueba Saber de lenguaje en grado 3 llegando a 9%
c) Disminuir el porcentaje de estudiantes de IED en nivel insuficiente en la prueba Saber de lenguaje en grado 5, llegando a 9,5%
d) Disminuir el porcentaje de estudiantes de IED en nivel insuficiente en la prueba Saber de lenguaje en grado 9, llegando a 9,6%
e) Disminuir el porcentaje de estudiantes de IED en nivel insuficiente en la prueba Saber de matemáticas en grado 3, llegando a 9,3%
f) Disminuir el porcentaje de estudiantes de IED en nivel insuficiente en la prueba Saber de matemáticas en grado 5, llegando a 22,9%
g) Disminuir el porcentaje de estudiantes de IED en nivel insuficiente en la prueba Saber de matemáticas en grado 9, llegando a 15,9%
h) Aumentar el ISCE Primaria, llegando a 7,15
i) Aumentar el ISCE Secundaria, llegando a 6,70
j) Aumentar el ISCE Media, llegando a 7,52
k) Crear la Red de Innovación del Maestro</t>
  </si>
  <si>
    <t>a) % de IED en B, A y A+ en las pruebas Saber 11 
b) Porcentaje de estudiantes de IED en nivel insuficiente en la prueba Saber de lenguaje en grado 3
c) Porcentaje de estudiantes de IED en nivel insuficiente en la prueba Saber de lenguaje en grado 5
d) Porcentaje de estudiantes de IED en nivel insuficiente en la prueba Saber de lenguaje en grado 9
e) Porcentaje de estudiantes de IED en nivel insuficiente en la prueba Saber de matemáticas en grado 3
f) Porcentaje de estudiantes de IED en nivel insuficiente en la prueba Saber de matemáticas en grado 5
g) Porcentaje de estudiantes de IED en nivel insuficiente en la prueba Saber de matemáticas en grado 9
h) ISCE Primaria
i)  ISCE Secundaria
j) ISCE Media
k) Red de Innovación del Maestro creada</t>
  </si>
  <si>
    <t>Número de Instituciones Educativas Distritales con talento humano, maestros, maestras y directivos docentes apoyando el proceso enseñanza-aprendizaje de la ciudad</t>
  </si>
  <si>
    <t>Instituciones Educativas Distritales</t>
  </si>
  <si>
    <t>Centros de innovación</t>
  </si>
  <si>
    <t>a) Aumentar la tasa de cobertura bruta al 100,0%
b) Aumentar la tasa de cobertura neta al 95,0%
c) Disminuir la tasa de deserción al 1,5%
d) Aumentar la tasa de supervivencia al 91,6%</t>
  </si>
  <si>
    <t>a) Tasa de cobertura bruta
b) Tasa de cobertura neta (estricta)
c) Tasa de deserción intra-anual
d)  Tasa de supervivencia</t>
  </si>
  <si>
    <t>Niños, niñas, adolescentes y adultos</t>
  </si>
  <si>
    <t>• Disminuir la tasa de analfabetismo al 1,6%</t>
  </si>
  <si>
    <t>Adultos</t>
  </si>
  <si>
    <t>Colegios nuevos</t>
  </si>
  <si>
    <t>Colegios  con restituciones, terminaciones o ampliaciones</t>
  </si>
  <si>
    <t>Sedes de IED</t>
  </si>
  <si>
    <t>Subsistema</t>
  </si>
  <si>
    <t>Esquema de aseguramiento</t>
  </si>
  <si>
    <t>Sistemas de información</t>
  </si>
  <si>
    <t>Meta PDD
2016-2020</t>
  </si>
  <si>
    <t>Distribución Presupuestal
Cifras en Millones de $</t>
  </si>
  <si>
    <t xml:space="preserve">FUENTE: SEGPLAN Y APOTEOSYS </t>
  </si>
  <si>
    <t>PRIMER TRIMESTRE</t>
  </si>
  <si>
    <t>Componente</t>
  </si>
  <si>
    <t>PLAN DE ACCIÓN PROYECTOS DE INVERSIÓN - VIGENCIA 2020</t>
  </si>
  <si>
    <t>Meta 2020</t>
  </si>
  <si>
    <t>PLAN DE ACCIÓN INDICADORES DE GESTIÓN - VIGENCIA 2020</t>
  </si>
  <si>
    <t>Gestionar el 100% del plan de adecuación y sostenibilidad SIGD-MIPG</t>
  </si>
  <si>
    <t>Porcentaje de ejecución del plan de adecuación y sostenibilidad SIGD-MIPG en las entidades distritales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</si>
</sst>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43" formatCode="_ * #,##0.00_ ;_ * \-#,##0.00_ ;_ * &quot;-&quot;??_ ;_ @_ "/>
    <numFmt numFmtId="164" formatCode="_ &quot;$&quot;\ * #,##0.00_ ;_ &quot;$&quot;\ * \-#,##0.00_ ;_ &quot;$&quot;\ * &quot;-&quot;??_ ;_ @_ "/>
    <numFmt numFmtId="165" formatCode="_-* #,##0_-;\-* #,##0_-;_-* &quot;-&quot;??_-;_-@_-"/>
    <numFmt numFmtId="166" formatCode="_(* #,##0.00_);_(* \(#,##0.00\);_(* &quot;-&quot;??_);_(@_)"/>
    <numFmt numFmtId="167" formatCode="_(* #,##0_);_(* \(#,##0\);_(* &quot;-&quot;??_);_(@_)"/>
    <numFmt numFmtId="168" formatCode="_ * #,##0_ ;_ * \-#,##0_ ;_ * &quot;-&quot;??_ ;_ @_ "/>
    <numFmt numFmtId="169" formatCode="#,##0,,"/>
    <numFmt numFmtId="170" formatCode="_-* #,##0_-;\-* #,##0_-;_-* &quot;-&quot;_-;_-@_-"/>
    <numFmt numFmtId="171" formatCode="_-* #,##0.00_-;\-* #,##0.00_-;_-* &quot;-&quot;??_-;_-@_-"/>
    <numFmt numFmtId="172" formatCode="_-* #,##0.00\ &quot;€&quot;_-;\-* #,##0.00\ &quot;€&quot;_-;_-* &quot;-&quot;??\ &quot;€&quot;_-;_-@_-"/>
    <numFmt numFmtId="173" formatCode="_(&quot;$&quot;\ * #,##0.00_);_(&quot;$&quot;\ * \(#,##0.00\);_(&quot;$&quot;\ * &quot;-&quot;??_);_(@_)"/>
    <numFmt numFmtId="174" formatCode="_([$€]* #,##0.00_);_([$€]* \(#,##0.00\);_([$€]* &quot;-&quot;??_);_(@_)"/>
  </numFmts>
  <fonts count="2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indexed="0"/>
      <name val="Arial"/>
      <family val="2"/>
    </font>
    <font>
      <sz val="11"/>
      <color theme="1"/>
      <name val="Calibri"/>
      <family val="2"/>
    </font>
    <font>
      <b/>
      <sz val="11"/>
      <color rgb="FF000000"/>
      <name val="Calibri"/>
      <family val="2"/>
    </font>
    <font>
      <b/>
      <sz val="14"/>
      <color theme="1"/>
      <name val="Calibri"/>
      <family val="2"/>
      <scheme val="minor"/>
    </font>
    <font>
      <b/>
      <sz val="10"/>
      <color rgb="FF333F4F"/>
      <name val="Calibri"/>
      <family val="2"/>
    </font>
    <font>
      <sz val="10"/>
      <color rgb="FF333F4F"/>
      <name val="Calibri"/>
      <family val="2"/>
    </font>
    <font>
      <b/>
      <sz val="10"/>
      <name val="Calibri"/>
      <family val="2"/>
      <scheme val="minor"/>
    </font>
    <font>
      <sz val="10"/>
      <name val="Calibri"/>
      <family val="2"/>
      <scheme val="minor"/>
    </font>
    <font>
      <sz val="10"/>
      <color theme="1"/>
      <name val="Calibri"/>
      <family val="2"/>
      <scheme val="minor"/>
    </font>
    <font>
      <sz val="10"/>
      <name val="Arial"/>
      <family val="2"/>
    </font>
    <font>
      <sz val="11"/>
      <color indexed="8"/>
      <name val="Calibri"/>
      <family val="2"/>
    </font>
    <font>
      <b/>
      <sz val="11"/>
      <color theme="0"/>
      <name val="Calibri"/>
      <family val="2"/>
      <scheme val="minor"/>
    </font>
    <font>
      <b/>
      <sz val="10"/>
      <color theme="0"/>
      <name val="Calibri"/>
      <family val="2"/>
      <scheme val="minor"/>
    </font>
    <font>
      <sz val="10"/>
      <name val="Calibri"/>
      <family val="2"/>
    </font>
    <font>
      <sz val="10"/>
      <color theme="1"/>
      <name val="Calibri"/>
      <family val="2"/>
    </font>
    <font>
      <b/>
      <sz val="10"/>
      <color rgb="FF000000"/>
      <name val="Calibri"/>
      <family val="2"/>
    </font>
    <font>
      <sz val="10"/>
      <color rgb="FF000000"/>
      <name val="Calibri"/>
      <family val="2"/>
    </font>
    <font>
      <sz val="11"/>
      <name val="Calibri"/>
      <family val="2"/>
      <scheme val="minor"/>
    </font>
  </fonts>
  <fills count="4">
    <fill>
      <patternFill patternType="none"/>
    </fill>
    <fill>
      <patternFill patternType="gray125"/>
    </fill>
    <fill>
      <patternFill patternType="solid">
        <fgColor indexed="9"/>
      </patternFill>
    </fill>
    <fill>
      <patternFill patternType="solid">
        <fgColor theme="8" tint="-0.249977111117893"/>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s>
  <cellStyleXfs count="10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166"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2" fillId="0" borderId="0"/>
    <xf numFmtId="0" fontId="4" fillId="0" borderId="0"/>
    <xf numFmtId="0" fontId="13" fillId="0" borderId="0"/>
    <xf numFmtId="174"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2" fillId="0" borderId="0"/>
    <xf numFmtId="0" fontId="4"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applyFont="0" applyFill="0" applyBorder="0" applyAlignment="0" applyProtection="0"/>
  </cellStyleXfs>
  <cellXfs count="8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3" fontId="0" fillId="0" borderId="0" xfId="0" applyNumberFormat="1" applyAlignment="1">
      <alignment horizontal="right" vertical="center"/>
    </xf>
    <xf numFmtId="0" fontId="0" fillId="0" borderId="0" xfId="0" applyAlignment="1">
      <alignment horizontal="right" vertical="center"/>
    </xf>
    <xf numFmtId="0" fontId="7" fillId="0" borderId="0" xfId="0" applyFont="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2"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horizontal="center" vertical="center"/>
      <protection hidden="1"/>
    </xf>
    <xf numFmtId="0" fontId="12"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hidden="1"/>
    </xf>
    <xf numFmtId="0" fontId="11" fillId="0" borderId="1" xfId="0" applyFont="1" applyFill="1" applyBorder="1" applyAlignment="1" applyProtection="1">
      <alignment horizontal="left" vertical="center" wrapText="1"/>
    </xf>
    <xf numFmtId="3" fontId="11" fillId="0" borderId="1" xfId="0" applyNumberFormat="1" applyFont="1" applyFill="1" applyBorder="1" applyAlignment="1" applyProtection="1">
      <alignment horizontal="center" vertical="center" wrapText="1"/>
    </xf>
    <xf numFmtId="0" fontId="12" fillId="2" borderId="1" xfId="0" applyFont="1" applyFill="1" applyBorder="1" applyAlignment="1" applyProtection="1">
      <alignment horizontal="left" vertical="center" wrapText="1"/>
      <protection locked="0"/>
    </xf>
    <xf numFmtId="9" fontId="12" fillId="0" borderId="1" xfId="0" applyNumberFormat="1"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3" fontId="11" fillId="0" borderId="1" xfId="0" applyNumberFormat="1" applyFont="1" applyFill="1" applyBorder="1" applyAlignment="1" applyProtection="1">
      <alignment vertical="center"/>
    </xf>
    <xf numFmtId="169" fontId="11" fillId="0" borderId="1" xfId="1" applyNumberFormat="1" applyFont="1" applyFill="1" applyBorder="1" applyAlignment="1">
      <alignment vertical="center"/>
    </xf>
    <xf numFmtId="0" fontId="11" fillId="0" borderId="1" xfId="0" applyFont="1" applyFill="1" applyBorder="1" applyAlignment="1">
      <alignment horizontal="left" vertical="center" wrapText="1"/>
    </xf>
    <xf numFmtId="3" fontId="11" fillId="0"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6" fillId="0" borderId="0" xfId="0" applyNumberFormat="1" applyFont="1" applyFill="1" applyBorder="1" applyAlignment="1" applyProtection="1">
      <alignment horizontal="center" vertical="center"/>
      <protection locked="0"/>
    </xf>
    <xf numFmtId="0" fontId="15" fillId="0" borderId="0" xfId="0" applyFont="1" applyFill="1" applyAlignment="1">
      <alignment vertical="center"/>
    </xf>
    <xf numFmtId="3" fontId="16" fillId="3" borderId="3" xfId="3" applyNumberFormat="1" applyFont="1" applyFill="1" applyBorder="1" applyAlignment="1" applyProtection="1">
      <alignment horizontal="center" vertical="center" wrapText="1"/>
      <protection hidden="1"/>
    </xf>
    <xf numFmtId="3" fontId="0" fillId="0" borderId="4" xfId="0" applyNumberFormat="1" applyBorder="1" applyAlignment="1">
      <alignment horizontal="right" vertical="center"/>
    </xf>
    <xf numFmtId="0" fontId="12" fillId="0" borderId="5" xfId="0" applyFont="1" applyFill="1" applyBorder="1" applyAlignment="1">
      <alignment horizontal="left" vertical="center" wrapText="1"/>
    </xf>
    <xf numFmtId="0" fontId="0" fillId="0" borderId="4" xfId="0" applyBorder="1" applyAlignment="1">
      <alignment horizontal="right" vertical="center"/>
    </xf>
    <xf numFmtId="3" fontId="11" fillId="0" borderId="1" xfId="0" applyNumberFormat="1" applyFont="1" applyFill="1" applyBorder="1" applyAlignment="1">
      <alignment horizontal="left" vertical="center" wrapText="1"/>
    </xf>
    <xf numFmtId="0" fontId="11" fillId="0" borderId="1" xfId="0" quotePrefix="1" applyFont="1" applyFill="1" applyBorder="1" applyAlignment="1">
      <alignment horizontal="left" vertical="center" wrapText="1"/>
    </xf>
    <xf numFmtId="0" fontId="12" fillId="0" borderId="1" xfId="0" quotePrefix="1" applyFont="1" applyFill="1" applyBorder="1" applyAlignment="1">
      <alignment horizontal="left" vertical="center" wrapText="1"/>
    </xf>
    <xf numFmtId="0" fontId="3" fillId="0" borderId="1" xfId="0" applyFont="1" applyFill="1" applyBorder="1" applyAlignment="1" applyProtection="1">
      <alignment vertical="center" wrapText="1"/>
      <protection hidden="1"/>
    </xf>
    <xf numFmtId="0" fontId="6" fillId="0" borderId="1" xfId="0" applyFont="1" applyFill="1" applyBorder="1" applyAlignment="1" applyProtection="1">
      <alignment vertical="center" wrapText="1"/>
      <protection hidden="1"/>
    </xf>
    <xf numFmtId="0" fontId="6" fillId="0" borderId="1" xfId="0" applyFont="1" applyFill="1" applyBorder="1" applyAlignment="1" applyProtection="1">
      <alignment vertical="center"/>
    </xf>
    <xf numFmtId="3" fontId="8" fillId="0" borderId="1" xfId="0" applyNumberFormat="1" applyFont="1" applyFill="1" applyBorder="1" applyAlignment="1" applyProtection="1">
      <alignment horizontal="left" vertical="center" wrapText="1"/>
      <protection hidden="1"/>
    </xf>
    <xf numFmtId="0" fontId="6" fillId="0" borderId="0" xfId="0" applyFont="1" applyFill="1" applyBorder="1" applyAlignment="1" applyProtection="1">
      <alignment vertical="center"/>
      <protection hidden="1"/>
    </xf>
    <xf numFmtId="0" fontId="2" fillId="0" borderId="0" xfId="0" applyFont="1" applyFill="1" applyBorder="1" applyAlignment="1" applyProtection="1">
      <alignment vertical="center" wrapText="1"/>
      <protection hidden="1"/>
    </xf>
    <xf numFmtId="0" fontId="5" fillId="0" borderId="0" xfId="0" applyFont="1" applyFill="1" applyBorder="1" applyAlignment="1" applyProtection="1">
      <alignment vertical="center" wrapText="1"/>
      <protection hidden="1"/>
    </xf>
    <xf numFmtId="0" fontId="5" fillId="0" borderId="0" xfId="0" applyFont="1" applyFill="1" applyBorder="1" applyAlignment="1" applyProtection="1">
      <alignment vertical="center"/>
    </xf>
    <xf numFmtId="3" fontId="9" fillId="0" borderId="0" xfId="0" applyNumberFormat="1" applyFont="1" applyFill="1" applyBorder="1" applyAlignment="1" applyProtection="1">
      <alignment horizontal="left" vertical="center" wrapText="1"/>
      <protection hidden="1"/>
    </xf>
    <xf numFmtId="0" fontId="5" fillId="0" borderId="0" xfId="0" applyFont="1" applyFill="1" applyBorder="1" applyAlignment="1" applyProtection="1">
      <alignment vertical="center"/>
      <protection hidden="1"/>
    </xf>
    <xf numFmtId="0" fontId="0" fillId="0" borderId="0" xfId="0" applyFill="1"/>
    <xf numFmtId="3" fontId="17" fillId="0" borderId="1" xfId="0" applyNumberFormat="1" applyFont="1" applyFill="1" applyBorder="1" applyAlignment="1" applyProtection="1">
      <alignment vertical="center"/>
    </xf>
    <xf numFmtId="3" fontId="17" fillId="0" borderId="1" xfId="0" applyNumberFormat="1" applyFont="1" applyFill="1" applyBorder="1" applyAlignment="1" applyProtection="1">
      <alignment horizontal="right" vertical="center"/>
    </xf>
    <xf numFmtId="10" fontId="17" fillId="0" borderId="1" xfId="2" applyNumberFormat="1" applyFont="1" applyFill="1" applyBorder="1" applyAlignment="1" applyProtection="1">
      <alignment horizontal="right" vertical="center"/>
    </xf>
    <xf numFmtId="10" fontId="17" fillId="0" borderId="1" xfId="2" applyNumberFormat="1" applyFont="1" applyFill="1" applyBorder="1" applyAlignment="1">
      <alignment vertical="center"/>
    </xf>
    <xf numFmtId="10" fontId="17" fillId="0" borderId="1" xfId="2" applyNumberFormat="1" applyFont="1" applyFill="1" applyBorder="1" applyAlignment="1" applyProtection="1">
      <alignment vertical="center"/>
    </xf>
    <xf numFmtId="0" fontId="6" fillId="0" borderId="4" xfId="0" applyFont="1" applyFill="1" applyBorder="1" applyAlignment="1" applyProtection="1">
      <alignment vertical="center"/>
      <protection hidden="1"/>
    </xf>
    <xf numFmtId="3" fontId="17" fillId="0" borderId="1" xfId="0" applyNumberFormat="1" applyFont="1" applyFill="1" applyBorder="1" applyAlignment="1" applyProtection="1">
      <alignment horizontal="right" vertical="center"/>
      <protection hidden="1"/>
    </xf>
    <xf numFmtId="10" fontId="17" fillId="0" borderId="1" xfId="2" applyNumberFormat="1" applyFont="1" applyFill="1" applyBorder="1" applyAlignment="1" applyProtection="1">
      <alignment horizontal="right" vertical="center"/>
      <protection hidden="1"/>
    </xf>
    <xf numFmtId="4" fontId="17" fillId="0" borderId="1" xfId="0" applyNumberFormat="1" applyFont="1" applyFill="1" applyBorder="1" applyAlignment="1" applyProtection="1">
      <alignment horizontal="right" vertical="center"/>
      <protection hidden="1"/>
    </xf>
    <xf numFmtId="165" fontId="17" fillId="0" borderId="1" xfId="1" applyNumberFormat="1" applyFont="1" applyFill="1" applyBorder="1" applyAlignment="1" applyProtection="1">
      <alignment horizontal="right" vertical="center"/>
      <protection hidden="1"/>
    </xf>
    <xf numFmtId="167" fontId="17" fillId="0" borderId="1" xfId="5" applyNumberFormat="1" applyFont="1" applyFill="1" applyBorder="1" applyAlignment="1" applyProtection="1">
      <alignment horizontal="right" vertical="center"/>
      <protection hidden="1"/>
    </xf>
    <xf numFmtId="1" fontId="17" fillId="0" borderId="1" xfId="2" applyNumberFormat="1" applyFont="1" applyFill="1" applyBorder="1" applyAlignment="1" applyProtection="1">
      <alignment horizontal="right" vertical="center"/>
      <protection hidden="1"/>
    </xf>
    <xf numFmtId="169" fontId="19" fillId="0" borderId="4" xfId="0" applyNumberFormat="1" applyFont="1" applyFill="1" applyBorder="1" applyAlignment="1" applyProtection="1">
      <alignment vertical="center"/>
      <protection hidden="1"/>
    </xf>
    <xf numFmtId="0" fontId="12" fillId="0" borderId="5" xfId="0" applyFont="1" applyFill="1" applyBorder="1" applyAlignment="1" applyProtection="1">
      <alignment vertical="center"/>
      <protection hidden="1"/>
    </xf>
    <xf numFmtId="0" fontId="11" fillId="0" borderId="5" xfId="0" applyFont="1" applyFill="1" applyBorder="1" applyAlignment="1" applyProtection="1">
      <alignment vertical="center"/>
      <protection hidden="1"/>
    </xf>
    <xf numFmtId="0" fontId="11" fillId="0" borderId="5" xfId="0" applyFont="1" applyFill="1" applyBorder="1" applyAlignment="1" applyProtection="1">
      <alignment horizontal="left" vertical="center"/>
      <protection hidden="1"/>
    </xf>
    <xf numFmtId="0" fontId="6" fillId="0" borderId="4" xfId="0" applyFont="1" applyFill="1" applyBorder="1" applyAlignment="1" applyProtection="1">
      <alignment vertical="center" wrapText="1"/>
      <protection hidden="1"/>
    </xf>
    <xf numFmtId="10" fontId="17" fillId="0" borderId="5" xfId="2" applyNumberFormat="1" applyFont="1" applyFill="1" applyBorder="1" applyAlignment="1" applyProtection="1">
      <alignment horizontal="right" vertical="center"/>
    </xf>
    <xf numFmtId="169" fontId="10" fillId="0" borderId="4" xfId="1" applyNumberFormat="1" applyFont="1" applyFill="1" applyBorder="1" applyAlignment="1">
      <alignment vertical="center"/>
    </xf>
    <xf numFmtId="0" fontId="18" fillId="0" borderId="5" xfId="0" applyFont="1" applyFill="1" applyBorder="1" applyAlignment="1" applyProtection="1">
      <alignment vertical="center" wrapText="1"/>
      <protection hidden="1"/>
    </xf>
    <xf numFmtId="3" fontId="17" fillId="0" borderId="5" xfId="0" applyNumberFormat="1" applyFont="1" applyFill="1" applyBorder="1" applyAlignment="1" applyProtection="1">
      <alignment horizontal="left" vertical="center" wrapText="1"/>
      <protection hidden="1"/>
    </xf>
    <xf numFmtId="169" fontId="18" fillId="0" borderId="1" xfId="0" applyNumberFormat="1" applyFont="1" applyFill="1" applyBorder="1" applyAlignment="1" applyProtection="1">
      <alignment horizontal="right" vertical="center"/>
      <protection hidden="1"/>
    </xf>
    <xf numFmtId="3" fontId="17" fillId="0" borderId="5" xfId="0" applyNumberFormat="1" applyFont="1" applyFill="1" applyBorder="1" applyAlignment="1" applyProtection="1">
      <alignment vertical="center"/>
    </xf>
    <xf numFmtId="10" fontId="17" fillId="0" borderId="5" xfId="2" applyNumberFormat="1" applyFont="1" applyFill="1" applyBorder="1" applyAlignment="1" applyProtection="1">
      <alignment vertical="center"/>
    </xf>
    <xf numFmtId="3" fontId="17" fillId="0" borderId="5" xfId="0" applyNumberFormat="1" applyFont="1" applyFill="1" applyBorder="1" applyAlignment="1" applyProtection="1">
      <alignment horizontal="right" vertical="center"/>
    </xf>
    <xf numFmtId="4" fontId="17" fillId="0" borderId="5" xfId="0" applyNumberFormat="1" applyFont="1" applyFill="1" applyBorder="1" applyAlignment="1" applyProtection="1">
      <alignment horizontal="right" vertical="center"/>
    </xf>
    <xf numFmtId="0" fontId="17" fillId="0" borderId="1" xfId="0" applyFont="1" applyFill="1" applyBorder="1" applyAlignment="1">
      <alignment vertical="center"/>
    </xf>
    <xf numFmtId="3" fontId="17" fillId="0" borderId="1" xfId="0" applyNumberFormat="1" applyFont="1" applyFill="1" applyBorder="1" applyAlignment="1">
      <alignment horizontal="right" vertical="center"/>
    </xf>
    <xf numFmtId="0" fontId="17" fillId="0" borderId="1" xfId="0" applyFont="1" applyFill="1" applyBorder="1" applyAlignment="1">
      <alignment horizontal="right" vertical="center"/>
    </xf>
    <xf numFmtId="2" fontId="17" fillId="0" borderId="1" xfId="0" applyNumberFormat="1" applyFont="1" applyFill="1" applyBorder="1" applyAlignment="1">
      <alignment horizontal="right" vertical="center"/>
    </xf>
    <xf numFmtId="3" fontId="17" fillId="0" borderId="1" xfId="0" applyNumberFormat="1" applyFont="1" applyFill="1" applyBorder="1" applyAlignment="1">
      <alignment vertical="center"/>
    </xf>
    <xf numFmtId="168" fontId="20" fillId="0" borderId="1" xfId="0" applyNumberFormat="1" applyFont="1" applyFill="1" applyBorder="1" applyAlignment="1" applyProtection="1">
      <alignment horizontal="right" vertical="center"/>
    </xf>
    <xf numFmtId="0" fontId="21" fillId="0" borderId="7" xfId="0" quotePrefix="1" applyFont="1" applyFill="1" applyBorder="1" applyAlignment="1">
      <alignment horizontal="left" vertical="center" wrapText="1"/>
    </xf>
    <xf numFmtId="3" fontId="16" fillId="3" borderId="5" xfId="3" applyNumberFormat="1" applyFont="1" applyFill="1" applyBorder="1" applyAlignment="1" applyProtection="1">
      <alignment horizontal="center" vertical="center" wrapText="1"/>
      <protection hidden="1"/>
    </xf>
    <xf numFmtId="3" fontId="16" fillId="3" borderId="2" xfId="3" applyNumberFormat="1" applyFont="1" applyFill="1" applyBorder="1" applyAlignment="1" applyProtection="1">
      <alignment horizontal="center" vertical="center" wrapText="1"/>
      <protection hidden="1"/>
    </xf>
    <xf numFmtId="0" fontId="16" fillId="3" borderId="1" xfId="0" applyFont="1" applyFill="1" applyBorder="1" applyAlignment="1" applyProtection="1">
      <alignment horizontal="center" vertical="center" wrapText="1"/>
      <protection hidden="1"/>
    </xf>
    <xf numFmtId="0" fontId="16" fillId="3" borderId="3" xfId="0" applyFont="1" applyFill="1" applyBorder="1" applyAlignment="1" applyProtection="1">
      <alignment horizontal="center" vertical="center" wrapText="1"/>
      <protection hidden="1"/>
    </xf>
    <xf numFmtId="3" fontId="16" fillId="3" borderId="1" xfId="3" applyNumberFormat="1" applyFont="1" applyFill="1" applyBorder="1" applyAlignment="1" applyProtection="1">
      <alignment horizontal="center" vertical="center" wrapText="1"/>
      <protection hidden="1"/>
    </xf>
    <xf numFmtId="3" fontId="16" fillId="3" borderId="3" xfId="3" applyNumberFormat="1" applyFont="1" applyFill="1" applyBorder="1" applyAlignment="1" applyProtection="1">
      <alignment horizontal="center" vertical="center" wrapText="1"/>
      <protection hidden="1"/>
    </xf>
    <xf numFmtId="3" fontId="16" fillId="3" borderId="4" xfId="3" applyNumberFormat="1" applyFont="1" applyFill="1" applyBorder="1" applyAlignment="1" applyProtection="1">
      <alignment horizontal="center" vertical="center" wrapText="1"/>
      <protection hidden="1"/>
    </xf>
    <xf numFmtId="3" fontId="16" fillId="3" borderId="6" xfId="3" applyNumberFormat="1" applyFont="1" applyFill="1" applyBorder="1" applyAlignment="1" applyProtection="1">
      <alignment horizontal="center" vertical="center" wrapText="1"/>
      <protection hidden="1"/>
    </xf>
  </cellXfs>
  <cellStyles count="106">
    <cellStyle name="Euro" xfId="11"/>
    <cellStyle name="Millares" xfId="1" builtinId="3"/>
    <cellStyle name="Millares [0] 2" xfId="13"/>
    <cellStyle name="Millares [0] 2 2" xfId="14"/>
    <cellStyle name="Millares [0] 2 3" xfId="15"/>
    <cellStyle name="Millares [0] 2 4" xfId="71"/>
    <cellStyle name="Millares [0] 3" xfId="70"/>
    <cellStyle name="Millares [0] 4" xfId="12"/>
    <cellStyle name="Millares 10" xfId="4"/>
    <cellStyle name="Millares 10 3" xfId="9"/>
    <cellStyle name="Millares 11" xfId="69"/>
    <cellStyle name="Millares 12" xfId="105"/>
    <cellStyle name="Millares 15" xfId="7"/>
    <cellStyle name="Millares 2" xfId="5"/>
    <cellStyle name="Millares 2 2" xfId="17"/>
    <cellStyle name="Millares 2 3" xfId="18"/>
    <cellStyle name="Millares 2 4" xfId="72"/>
    <cellStyle name="Millares 2 5" xfId="16"/>
    <cellStyle name="Millares 3" xfId="19"/>
    <cellStyle name="Millares 3 2" xfId="20"/>
    <cellStyle name="Millares 3 2 2" xfId="21"/>
    <cellStyle name="Millares 3 2 3" xfId="74"/>
    <cellStyle name="Millares 3 3" xfId="22"/>
    <cellStyle name="Millares 3 3 2" xfId="75"/>
    <cellStyle name="Millares 3 4" xfId="73"/>
    <cellStyle name="Millares 4" xfId="23"/>
    <cellStyle name="Millares 4 2" xfId="24"/>
    <cellStyle name="Millares 4 2 2" xfId="25"/>
    <cellStyle name="Millares 4 2 3" xfId="77"/>
    <cellStyle name="Millares 4 3" xfId="26"/>
    <cellStyle name="Millares 4 3 2" xfId="78"/>
    <cellStyle name="Millares 4 4" xfId="76"/>
    <cellStyle name="Millares 5" xfId="27"/>
    <cellStyle name="Millares 5 2" xfId="28"/>
    <cellStyle name="Millares 5 2 2" xfId="80"/>
    <cellStyle name="Millares 5 3" xfId="29"/>
    <cellStyle name="Millares 5 3 2" xfId="81"/>
    <cellStyle name="Millares 5 4" xfId="79"/>
    <cellStyle name="Millares 6" xfId="30"/>
    <cellStyle name="Millares 6 2" xfId="31"/>
    <cellStyle name="Millares 6 2 2" xfId="83"/>
    <cellStyle name="Millares 6 3" xfId="32"/>
    <cellStyle name="Millares 6 3 2" xfId="84"/>
    <cellStyle name="Millares 6 4" xfId="82"/>
    <cellStyle name="Millares 7" xfId="33"/>
    <cellStyle name="Millares 7 2" xfId="85"/>
    <cellStyle name="Millares 8" xfId="34"/>
    <cellStyle name="Millares 8 2" xfId="86"/>
    <cellStyle name="Millares 9" xfId="35"/>
    <cellStyle name="Moneda 2" xfId="36"/>
    <cellStyle name="Moneda 2 2" xfId="37"/>
    <cellStyle name="Moneda 2 2 2" xfId="87"/>
    <cellStyle name="Moneda 2 3" xfId="38"/>
    <cellStyle name="Moneda 2 3 2" xfId="88"/>
    <cellStyle name="Moneda 3" xfId="39"/>
    <cellStyle name="Moneda 3 2" xfId="40"/>
    <cellStyle name="Moneda 3 2 2" xfId="89"/>
    <cellStyle name="Moneda 3 3" xfId="41"/>
    <cellStyle name="Moneda 3 3 2" xfId="90"/>
    <cellStyle name="Moneda 4" xfId="42"/>
    <cellStyle name="Moneda 4 2" xfId="43"/>
    <cellStyle name="Moneda 4 2 2" xfId="92"/>
    <cellStyle name="Moneda 4 3" xfId="91"/>
    <cellStyle name="Normal" xfId="0" builtinId="0"/>
    <cellStyle name="Normal 10" xfId="44"/>
    <cellStyle name="Normal 10 2" xfId="45"/>
    <cellStyle name="Normal 10 2 2" xfId="94"/>
    <cellStyle name="Normal 10 3" xfId="93"/>
    <cellStyle name="Normal 16" xfId="8"/>
    <cellStyle name="Normal 2" xfId="3"/>
    <cellStyle name="Normal 2 2" xfId="46"/>
    <cellStyle name="Normal 2 3" xfId="47"/>
    <cellStyle name="Normal 2 4" xfId="48"/>
    <cellStyle name="Normal 3" xfId="49"/>
    <cellStyle name="Normal 3 2" xfId="50"/>
    <cellStyle name="Normal 3 2 2" xfId="51"/>
    <cellStyle name="Normal 3 2 2 2" xfId="95"/>
    <cellStyle name="Normal 3 3" xfId="52"/>
    <cellStyle name="Normal 3 3 2" xfId="96"/>
    <cellStyle name="Normal 3 4" xfId="53"/>
    <cellStyle name="Normal 3 4 2" xfId="97"/>
    <cellStyle name="Normal 4" xfId="54"/>
    <cellStyle name="Normal 4 2" xfId="55"/>
    <cellStyle name="Normal 4 3" xfId="56"/>
    <cellStyle name="Normal 4 4" xfId="57"/>
    <cellStyle name="Normal 5" xfId="58"/>
    <cellStyle name="Normal 6" xfId="59"/>
    <cellStyle name="Normal 6 2" xfId="60"/>
    <cellStyle name="Normal 6 2 2" xfId="61"/>
    <cellStyle name="Normal 6 2 3" xfId="99"/>
    <cellStyle name="Normal 6 3" xfId="62"/>
    <cellStyle name="Normal 6 3 2" xfId="100"/>
    <cellStyle name="Normal 6 4" xfId="98"/>
    <cellStyle name="Normal 7" xfId="63"/>
    <cellStyle name="Normal 7 2" xfId="64"/>
    <cellStyle name="Normal 7 2 2" xfId="102"/>
    <cellStyle name="Normal 7 3" xfId="65"/>
    <cellStyle name="Normal 7 3 2" xfId="103"/>
    <cellStyle name="Normal 7 4" xfId="101"/>
    <cellStyle name="Normal 8" xfId="66"/>
    <cellStyle name="Normal 8 2" xfId="104"/>
    <cellStyle name="Normal 9" xfId="10"/>
    <cellStyle name="Porcentaje" xfId="2" builtinId="5"/>
    <cellStyle name="Porcentaje 2" xfId="6"/>
    <cellStyle name="Porcentual 2" xfId="67"/>
    <cellStyle name="Porcentual 2 2" xfI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70" zoomScaleNormal="70" workbookViewId="0">
      <pane xSplit="4" ySplit="6" topLeftCell="G7" activePane="bottomRight" state="frozen"/>
      <selection pane="topRight" activeCell="N1" sqref="N1"/>
      <selection pane="bottomLeft" activeCell="A5" sqref="A5"/>
      <selection pane="bottomRight" activeCell="L40" sqref="L40"/>
    </sheetView>
  </sheetViews>
  <sheetFormatPr baseColWidth="10" defaultColWidth="11.42578125" defaultRowHeight="15" x14ac:dyDescent="0.25"/>
  <cols>
    <col min="1" max="1" width="31.7109375" style="2" customWidth="1"/>
    <col min="2" max="3" width="27.85546875" style="2" customWidth="1"/>
    <col min="4" max="4" width="9" style="1" bestFit="1" customWidth="1"/>
    <col min="5" max="6" width="30.42578125" style="3" customWidth="1"/>
    <col min="7" max="7" width="24.140625" style="1" customWidth="1"/>
    <col min="8" max="8" width="26.7109375" style="1" bestFit="1" customWidth="1"/>
    <col min="9" max="9" width="39.28515625" style="2" customWidth="1"/>
    <col min="10" max="10" width="17.5703125" style="3" customWidth="1"/>
    <col min="11" max="11" width="13.7109375" style="5" customWidth="1"/>
    <col min="12" max="12" width="17.5703125" style="4" customWidth="1"/>
    <col min="13" max="13" width="22.5703125" style="2" customWidth="1"/>
    <col min="14" max="16384" width="11.42578125" style="2"/>
  </cols>
  <sheetData>
    <row r="1" spans="1:13" ht="18.75" x14ac:dyDescent="0.25">
      <c r="A1" s="6" t="s">
        <v>283</v>
      </c>
    </row>
    <row r="2" spans="1:13" ht="18.75" x14ac:dyDescent="0.25">
      <c r="A2" s="6" t="s">
        <v>307</v>
      </c>
    </row>
    <row r="3" spans="1:13" ht="18.75" x14ac:dyDescent="0.25">
      <c r="A3" s="6" t="s">
        <v>304</v>
      </c>
    </row>
    <row r="4" spans="1:13" ht="18.75" x14ac:dyDescent="0.25">
      <c r="A4" s="6"/>
    </row>
    <row r="5" spans="1:13" s="26" customFormat="1" ht="15" customHeight="1" x14ac:dyDescent="0.25">
      <c r="A5" s="80" t="s">
        <v>0</v>
      </c>
      <c r="B5" s="80" t="s">
        <v>1</v>
      </c>
      <c r="C5" s="80" t="s">
        <v>136</v>
      </c>
      <c r="D5" s="80" t="s">
        <v>7</v>
      </c>
      <c r="E5" s="80" t="s">
        <v>247</v>
      </c>
      <c r="F5" s="80" t="s">
        <v>306</v>
      </c>
      <c r="G5" s="80" t="s">
        <v>241</v>
      </c>
      <c r="H5" s="80" t="s">
        <v>246</v>
      </c>
      <c r="I5" s="80" t="s">
        <v>6</v>
      </c>
      <c r="J5" s="80" t="s">
        <v>5</v>
      </c>
      <c r="K5" s="80" t="s">
        <v>248</v>
      </c>
      <c r="L5" s="78" t="s">
        <v>305</v>
      </c>
      <c r="M5" s="79"/>
    </row>
    <row r="6" spans="1:13" s="25" customFormat="1" ht="50.25" customHeight="1" x14ac:dyDescent="0.25">
      <c r="A6" s="80"/>
      <c r="B6" s="80"/>
      <c r="C6" s="80"/>
      <c r="D6" s="80"/>
      <c r="E6" s="80"/>
      <c r="F6" s="80"/>
      <c r="G6" s="80"/>
      <c r="H6" s="80"/>
      <c r="I6" s="80"/>
      <c r="J6" s="80"/>
      <c r="K6" s="81"/>
      <c r="L6" s="27" t="s">
        <v>308</v>
      </c>
      <c r="M6" s="27" t="s">
        <v>303</v>
      </c>
    </row>
    <row r="7" spans="1:13" s="7" customFormat="1" ht="48.75" customHeight="1" x14ac:dyDescent="0.25">
      <c r="A7" s="11" t="s">
        <v>12</v>
      </c>
      <c r="B7" s="12" t="s">
        <v>13</v>
      </c>
      <c r="C7" s="13" t="s">
        <v>14</v>
      </c>
      <c r="D7" s="14">
        <v>898</v>
      </c>
      <c r="E7" s="11" t="s">
        <v>16</v>
      </c>
      <c r="F7" s="11" t="s">
        <v>18</v>
      </c>
      <c r="G7" s="15" t="s">
        <v>261</v>
      </c>
      <c r="H7" s="16" t="s">
        <v>17</v>
      </c>
      <c r="I7" s="17" t="s">
        <v>19</v>
      </c>
      <c r="J7" s="29" t="s">
        <v>20</v>
      </c>
      <c r="K7" s="67">
        <v>37219</v>
      </c>
      <c r="L7" s="18">
        <v>37219</v>
      </c>
      <c r="M7" s="19">
        <v>2449308143000</v>
      </c>
    </row>
    <row r="8" spans="1:13" s="7" customFormat="1" ht="35.25" customHeight="1" x14ac:dyDescent="0.25">
      <c r="A8" s="11" t="s">
        <v>12</v>
      </c>
      <c r="B8" s="12" t="s">
        <v>13</v>
      </c>
      <c r="C8" s="13" t="s">
        <v>14</v>
      </c>
      <c r="D8" s="14">
        <v>898</v>
      </c>
      <c r="E8" s="11" t="s">
        <v>16</v>
      </c>
      <c r="F8" s="11" t="s">
        <v>21</v>
      </c>
      <c r="G8" s="15" t="s">
        <v>261</v>
      </c>
      <c r="H8" s="16" t="s">
        <v>17</v>
      </c>
      <c r="I8" s="17" t="s">
        <v>22</v>
      </c>
      <c r="J8" s="29" t="s">
        <v>23</v>
      </c>
      <c r="K8" s="67">
        <v>2440</v>
      </c>
      <c r="L8" s="71">
        <v>450</v>
      </c>
      <c r="M8" s="19">
        <v>26831810000</v>
      </c>
    </row>
    <row r="9" spans="1:13" s="7" customFormat="1" ht="35.25" customHeight="1" x14ac:dyDescent="0.25">
      <c r="A9" s="11" t="s">
        <v>12</v>
      </c>
      <c r="B9" s="12" t="s">
        <v>13</v>
      </c>
      <c r="C9" s="13" t="s">
        <v>14</v>
      </c>
      <c r="D9" s="14">
        <v>898</v>
      </c>
      <c r="E9" s="11" t="s">
        <v>16</v>
      </c>
      <c r="F9" s="11" t="s">
        <v>24</v>
      </c>
      <c r="G9" s="15" t="s">
        <v>261</v>
      </c>
      <c r="H9" s="16" t="s">
        <v>17</v>
      </c>
      <c r="I9" s="17" t="s">
        <v>25</v>
      </c>
      <c r="J9" s="29" t="s">
        <v>20</v>
      </c>
      <c r="K9" s="67">
        <v>37219</v>
      </c>
      <c r="L9" s="45">
        <v>37219</v>
      </c>
      <c r="M9" s="19">
        <v>19810360000</v>
      </c>
    </row>
    <row r="10" spans="1:13" s="7" customFormat="1" ht="35.25" customHeight="1" x14ac:dyDescent="0.25">
      <c r="A10" s="11" t="s">
        <v>12</v>
      </c>
      <c r="B10" s="12" t="s">
        <v>13</v>
      </c>
      <c r="C10" s="13" t="s">
        <v>14</v>
      </c>
      <c r="D10" s="14">
        <v>898</v>
      </c>
      <c r="E10" s="11" t="s">
        <v>16</v>
      </c>
      <c r="F10" s="11" t="s">
        <v>26</v>
      </c>
      <c r="G10" s="15" t="s">
        <v>261</v>
      </c>
      <c r="H10" s="16" t="s">
        <v>17</v>
      </c>
      <c r="I10" s="17" t="s">
        <v>27</v>
      </c>
      <c r="J10" s="29" t="s">
        <v>20</v>
      </c>
      <c r="K10" s="68">
        <v>1</v>
      </c>
      <c r="L10" s="48">
        <v>0</v>
      </c>
      <c r="M10" s="19">
        <v>0</v>
      </c>
    </row>
    <row r="11" spans="1:13" s="7" customFormat="1" ht="35.25" customHeight="1" x14ac:dyDescent="0.25">
      <c r="A11" s="11" t="s">
        <v>12</v>
      </c>
      <c r="B11" s="12" t="s">
        <v>13</v>
      </c>
      <c r="C11" s="13" t="s">
        <v>29</v>
      </c>
      <c r="D11" s="14">
        <v>1005</v>
      </c>
      <c r="E11" s="11" t="s">
        <v>32</v>
      </c>
      <c r="F11" s="11" t="s">
        <v>34</v>
      </c>
      <c r="G11" s="15" t="s">
        <v>242</v>
      </c>
      <c r="H11" s="16" t="s">
        <v>33</v>
      </c>
      <c r="I11" s="17" t="s">
        <v>262</v>
      </c>
      <c r="J11" s="29" t="s">
        <v>36</v>
      </c>
      <c r="K11" s="67">
        <v>363</v>
      </c>
      <c r="L11" s="71">
        <v>363</v>
      </c>
      <c r="M11" s="19">
        <v>3500000000</v>
      </c>
    </row>
    <row r="12" spans="1:13" s="7" customFormat="1" ht="35.25" customHeight="1" x14ac:dyDescent="0.25">
      <c r="A12" s="11" t="s">
        <v>12</v>
      </c>
      <c r="B12" s="12" t="s">
        <v>13</v>
      </c>
      <c r="C12" s="13" t="s">
        <v>14</v>
      </c>
      <c r="D12" s="14">
        <v>1040</v>
      </c>
      <c r="E12" s="11" t="s">
        <v>39</v>
      </c>
      <c r="F12" s="11" t="s">
        <v>40</v>
      </c>
      <c r="G12" s="15" t="s">
        <v>243</v>
      </c>
      <c r="H12" s="16" t="s">
        <v>33</v>
      </c>
      <c r="I12" s="17" t="s">
        <v>41</v>
      </c>
      <c r="J12" s="29" t="s">
        <v>23</v>
      </c>
      <c r="K12" s="67">
        <v>1051</v>
      </c>
      <c r="L12" s="71">
        <v>50</v>
      </c>
      <c r="M12" s="19">
        <v>130723000</v>
      </c>
    </row>
    <row r="13" spans="1:13" s="7" customFormat="1" ht="35.25" customHeight="1" x14ac:dyDescent="0.25">
      <c r="A13" s="11" t="s">
        <v>12</v>
      </c>
      <c r="B13" s="12" t="s">
        <v>13</v>
      </c>
      <c r="C13" s="13" t="s">
        <v>14</v>
      </c>
      <c r="D13" s="14">
        <v>1040</v>
      </c>
      <c r="E13" s="11" t="s">
        <v>39</v>
      </c>
      <c r="F13" s="11" t="s">
        <v>43</v>
      </c>
      <c r="G13" s="15" t="s">
        <v>243</v>
      </c>
      <c r="H13" s="16" t="s">
        <v>33</v>
      </c>
      <c r="I13" s="17" t="s">
        <v>44</v>
      </c>
      <c r="J13" s="29" t="s">
        <v>23</v>
      </c>
      <c r="K13" s="67">
        <v>6201</v>
      </c>
      <c r="L13" s="71">
        <v>285</v>
      </c>
      <c r="M13" s="19">
        <v>777256000</v>
      </c>
    </row>
    <row r="14" spans="1:13" s="7" customFormat="1" ht="35.25" customHeight="1" x14ac:dyDescent="0.25">
      <c r="A14" s="11" t="s">
        <v>12</v>
      </c>
      <c r="B14" s="12" t="s">
        <v>13</v>
      </c>
      <c r="C14" s="13" t="s">
        <v>14</v>
      </c>
      <c r="D14" s="14">
        <v>1040</v>
      </c>
      <c r="E14" s="11" t="s">
        <v>39</v>
      </c>
      <c r="F14" s="11" t="s">
        <v>45</v>
      </c>
      <c r="G14" s="15" t="s">
        <v>243</v>
      </c>
      <c r="H14" s="16" t="s">
        <v>33</v>
      </c>
      <c r="I14" s="17" t="s">
        <v>280</v>
      </c>
      <c r="J14" s="29" t="s">
        <v>23</v>
      </c>
      <c r="K14" s="67">
        <v>1017</v>
      </c>
      <c r="L14" s="71">
        <v>40</v>
      </c>
      <c r="M14" s="19">
        <v>846511000</v>
      </c>
    </row>
    <row r="15" spans="1:13" s="7" customFormat="1" ht="35.25" customHeight="1" x14ac:dyDescent="0.25">
      <c r="A15" s="11" t="s">
        <v>12</v>
      </c>
      <c r="B15" s="12" t="s">
        <v>13</v>
      </c>
      <c r="C15" s="13" t="s">
        <v>14</v>
      </c>
      <c r="D15" s="14">
        <v>1040</v>
      </c>
      <c r="E15" s="11" t="s">
        <v>39</v>
      </c>
      <c r="F15" s="11" t="s">
        <v>48</v>
      </c>
      <c r="G15" s="15" t="s">
        <v>243</v>
      </c>
      <c r="H15" s="16" t="s">
        <v>33</v>
      </c>
      <c r="I15" s="17" t="s">
        <v>49</v>
      </c>
      <c r="J15" s="29" t="s">
        <v>36</v>
      </c>
      <c r="K15" s="67">
        <v>3</v>
      </c>
      <c r="L15" s="71">
        <v>3</v>
      </c>
      <c r="M15" s="19">
        <v>2505338000</v>
      </c>
    </row>
    <row r="16" spans="1:13" s="7" customFormat="1" ht="35.25" customHeight="1" x14ac:dyDescent="0.25">
      <c r="A16" s="11" t="s">
        <v>12</v>
      </c>
      <c r="B16" s="12" t="s">
        <v>13</v>
      </c>
      <c r="C16" s="13" t="s">
        <v>14</v>
      </c>
      <c r="D16" s="14">
        <v>1040</v>
      </c>
      <c r="E16" s="11" t="s">
        <v>39</v>
      </c>
      <c r="F16" s="11" t="s">
        <v>50</v>
      </c>
      <c r="G16" s="15" t="s">
        <v>243</v>
      </c>
      <c r="H16" s="16" t="s">
        <v>33</v>
      </c>
      <c r="I16" s="17" t="s">
        <v>51</v>
      </c>
      <c r="J16" s="29" t="s">
        <v>23</v>
      </c>
      <c r="K16" s="67">
        <v>2434</v>
      </c>
      <c r="L16" s="71">
        <v>80</v>
      </c>
      <c r="M16" s="19">
        <v>840172000</v>
      </c>
    </row>
    <row r="17" spans="1:13" s="7" customFormat="1" ht="35.25" customHeight="1" x14ac:dyDescent="0.25">
      <c r="A17" s="20" t="s">
        <v>52</v>
      </c>
      <c r="B17" s="20" t="s">
        <v>53</v>
      </c>
      <c r="C17" s="20" t="s">
        <v>54</v>
      </c>
      <c r="D17" s="14">
        <v>1043</v>
      </c>
      <c r="E17" s="11" t="s">
        <v>57</v>
      </c>
      <c r="F17" s="11" t="s">
        <v>58</v>
      </c>
      <c r="G17" s="15" t="s">
        <v>244</v>
      </c>
      <c r="H17" s="16" t="s">
        <v>17</v>
      </c>
      <c r="I17" s="17" t="s">
        <v>59</v>
      </c>
      <c r="J17" s="29" t="s">
        <v>36</v>
      </c>
      <c r="K17" s="67">
        <v>5</v>
      </c>
      <c r="L17" s="71">
        <v>5</v>
      </c>
      <c r="M17" s="19">
        <v>27934000000</v>
      </c>
    </row>
    <row r="18" spans="1:13" s="7" customFormat="1" ht="35.25" customHeight="1" x14ac:dyDescent="0.25">
      <c r="A18" s="20" t="s">
        <v>52</v>
      </c>
      <c r="B18" s="20" t="s">
        <v>53</v>
      </c>
      <c r="C18" s="20" t="s">
        <v>54</v>
      </c>
      <c r="D18" s="14">
        <v>1043</v>
      </c>
      <c r="E18" s="11" t="s">
        <v>57</v>
      </c>
      <c r="F18" s="11" t="s">
        <v>60</v>
      </c>
      <c r="G18" s="15" t="s">
        <v>244</v>
      </c>
      <c r="H18" s="16" t="s">
        <v>17</v>
      </c>
      <c r="I18" s="17" t="s">
        <v>61</v>
      </c>
      <c r="J18" s="29" t="s">
        <v>36</v>
      </c>
      <c r="K18" s="67">
        <v>322</v>
      </c>
      <c r="L18" s="71">
        <v>0</v>
      </c>
      <c r="M18" s="19">
        <v>0</v>
      </c>
    </row>
    <row r="19" spans="1:13" s="7" customFormat="1" ht="35.25" customHeight="1" x14ac:dyDescent="0.25">
      <c r="A19" s="20" t="s">
        <v>52</v>
      </c>
      <c r="B19" s="20" t="s">
        <v>53</v>
      </c>
      <c r="C19" s="20" t="s">
        <v>54</v>
      </c>
      <c r="D19" s="14">
        <v>1043</v>
      </c>
      <c r="E19" s="11" t="s">
        <v>57</v>
      </c>
      <c r="F19" s="11" t="s">
        <v>62</v>
      </c>
      <c r="G19" s="15" t="s">
        <v>244</v>
      </c>
      <c r="H19" s="16" t="s">
        <v>17</v>
      </c>
      <c r="I19" s="17" t="s">
        <v>263</v>
      </c>
      <c r="J19" s="29" t="s">
        <v>36</v>
      </c>
      <c r="K19" s="67">
        <v>657</v>
      </c>
      <c r="L19" s="71">
        <v>649</v>
      </c>
      <c r="M19" s="19">
        <v>26719162000</v>
      </c>
    </row>
    <row r="20" spans="1:13" s="7" customFormat="1" ht="59.25" customHeight="1" x14ac:dyDescent="0.25">
      <c r="A20" s="11" t="s">
        <v>12</v>
      </c>
      <c r="B20" s="12" t="s">
        <v>63</v>
      </c>
      <c r="C20" s="13" t="s">
        <v>64</v>
      </c>
      <c r="D20" s="21">
        <v>1046</v>
      </c>
      <c r="E20" s="11" t="s">
        <v>69</v>
      </c>
      <c r="F20" s="11" t="s">
        <v>71</v>
      </c>
      <c r="G20" s="15" t="s">
        <v>245</v>
      </c>
      <c r="H20" s="16" t="s">
        <v>70</v>
      </c>
      <c r="I20" s="17" t="s">
        <v>264</v>
      </c>
      <c r="J20" s="29" t="s">
        <v>23</v>
      </c>
      <c r="K20" s="67">
        <v>134</v>
      </c>
      <c r="L20" s="71">
        <v>46</v>
      </c>
      <c r="M20" s="19">
        <v>153304325652</v>
      </c>
    </row>
    <row r="21" spans="1:13" s="7" customFormat="1" ht="59.25" customHeight="1" x14ac:dyDescent="0.25">
      <c r="A21" s="11" t="s">
        <v>12</v>
      </c>
      <c r="B21" s="12" t="s">
        <v>63</v>
      </c>
      <c r="C21" s="13" t="s">
        <v>64</v>
      </c>
      <c r="D21" s="21">
        <v>1046</v>
      </c>
      <c r="E21" s="11" t="s">
        <v>69</v>
      </c>
      <c r="F21" s="11" t="s">
        <v>74</v>
      </c>
      <c r="G21" s="15" t="s">
        <v>245</v>
      </c>
      <c r="H21" s="16" t="s">
        <v>70</v>
      </c>
      <c r="I21" s="17" t="s">
        <v>75</v>
      </c>
      <c r="J21" s="29" t="s">
        <v>23</v>
      </c>
      <c r="K21" s="67">
        <v>608</v>
      </c>
      <c r="L21" s="71">
        <v>128</v>
      </c>
      <c r="M21" s="19">
        <v>23019292348</v>
      </c>
    </row>
    <row r="22" spans="1:13" s="7" customFormat="1" ht="59.25" customHeight="1" x14ac:dyDescent="0.25">
      <c r="A22" s="11" t="s">
        <v>12</v>
      </c>
      <c r="B22" s="12" t="s">
        <v>63</v>
      </c>
      <c r="C22" s="13" t="s">
        <v>64</v>
      </c>
      <c r="D22" s="21">
        <v>1046</v>
      </c>
      <c r="E22" s="11" t="s">
        <v>69</v>
      </c>
      <c r="F22" s="11" t="s">
        <v>76</v>
      </c>
      <c r="G22" s="15" t="s">
        <v>245</v>
      </c>
      <c r="H22" s="16" t="s">
        <v>70</v>
      </c>
      <c r="I22" s="17" t="s">
        <v>265</v>
      </c>
      <c r="J22" s="29" t="s">
        <v>23</v>
      </c>
      <c r="K22" s="67">
        <v>2</v>
      </c>
      <c r="L22" s="71">
        <v>0</v>
      </c>
      <c r="M22" s="19">
        <v>0</v>
      </c>
    </row>
    <row r="23" spans="1:13" s="7" customFormat="1" ht="59.25" customHeight="1" x14ac:dyDescent="0.25">
      <c r="A23" s="11" t="s">
        <v>12</v>
      </c>
      <c r="B23" s="12" t="s">
        <v>63</v>
      </c>
      <c r="C23" s="13" t="s">
        <v>64</v>
      </c>
      <c r="D23" s="21">
        <v>1046</v>
      </c>
      <c r="E23" s="11" t="s">
        <v>69</v>
      </c>
      <c r="F23" s="11" t="s">
        <v>79</v>
      </c>
      <c r="G23" s="15" t="s">
        <v>245</v>
      </c>
      <c r="H23" s="16" t="s">
        <v>70</v>
      </c>
      <c r="I23" s="17" t="s">
        <v>80</v>
      </c>
      <c r="J23" s="29" t="s">
        <v>23</v>
      </c>
      <c r="K23" s="67">
        <v>566</v>
      </c>
      <c r="L23" s="71">
        <v>22</v>
      </c>
      <c r="M23" s="19">
        <v>17697340000</v>
      </c>
    </row>
    <row r="24" spans="1:13" s="7" customFormat="1" ht="35.25" customHeight="1" x14ac:dyDescent="0.25">
      <c r="A24" s="11" t="s">
        <v>12</v>
      </c>
      <c r="B24" s="12" t="s">
        <v>63</v>
      </c>
      <c r="C24" s="13" t="s">
        <v>81</v>
      </c>
      <c r="D24" s="14">
        <v>1049</v>
      </c>
      <c r="E24" s="11" t="s">
        <v>84</v>
      </c>
      <c r="F24" s="11" t="s">
        <v>85</v>
      </c>
      <c r="G24" s="15" t="s">
        <v>249</v>
      </c>
      <c r="H24" s="16" t="s">
        <v>70</v>
      </c>
      <c r="I24" s="17" t="s">
        <v>86</v>
      </c>
      <c r="J24" s="29" t="s">
        <v>20</v>
      </c>
      <c r="K24" s="69">
        <v>20</v>
      </c>
      <c r="L24" s="46">
        <v>20</v>
      </c>
      <c r="M24" s="19">
        <v>1025056000</v>
      </c>
    </row>
    <row r="25" spans="1:13" s="7" customFormat="1" ht="35.25" customHeight="1" x14ac:dyDescent="0.25">
      <c r="A25" s="11" t="s">
        <v>12</v>
      </c>
      <c r="B25" s="12" t="s">
        <v>63</v>
      </c>
      <c r="C25" s="13" t="s">
        <v>81</v>
      </c>
      <c r="D25" s="14">
        <v>1049</v>
      </c>
      <c r="E25" s="11" t="s">
        <v>84</v>
      </c>
      <c r="F25" s="11" t="s">
        <v>90</v>
      </c>
      <c r="G25" s="15" t="s">
        <v>249</v>
      </c>
      <c r="H25" s="16" t="s">
        <v>70</v>
      </c>
      <c r="I25" s="17" t="s">
        <v>91</v>
      </c>
      <c r="J25" s="29" t="s">
        <v>36</v>
      </c>
      <c r="K25" s="62">
        <v>1</v>
      </c>
      <c r="L25" s="47">
        <v>1</v>
      </c>
      <c r="M25" s="19">
        <v>1313812000</v>
      </c>
    </row>
    <row r="26" spans="1:13" s="7" customFormat="1" ht="35.25" customHeight="1" x14ac:dyDescent="0.25">
      <c r="A26" s="11" t="s">
        <v>12</v>
      </c>
      <c r="B26" s="12" t="s">
        <v>63</v>
      </c>
      <c r="C26" s="13" t="s">
        <v>81</v>
      </c>
      <c r="D26" s="14">
        <v>1049</v>
      </c>
      <c r="E26" s="11" t="s">
        <v>84</v>
      </c>
      <c r="F26" s="11" t="s">
        <v>94</v>
      </c>
      <c r="G26" s="15" t="s">
        <v>249</v>
      </c>
      <c r="H26" s="16" t="s">
        <v>70</v>
      </c>
      <c r="I26" s="17" t="s">
        <v>95</v>
      </c>
      <c r="J26" s="29" t="s">
        <v>20</v>
      </c>
      <c r="K26" s="62">
        <v>1</v>
      </c>
      <c r="L26" s="47">
        <v>1</v>
      </c>
      <c r="M26" s="19">
        <v>60118140000</v>
      </c>
    </row>
    <row r="27" spans="1:13" s="7" customFormat="1" ht="35.25" customHeight="1" x14ac:dyDescent="0.25">
      <c r="A27" s="11" t="s">
        <v>12</v>
      </c>
      <c r="B27" s="12" t="s">
        <v>63</v>
      </c>
      <c r="C27" s="13" t="s">
        <v>81</v>
      </c>
      <c r="D27" s="14">
        <v>1049</v>
      </c>
      <c r="E27" s="11" t="s">
        <v>84</v>
      </c>
      <c r="F27" s="11" t="s">
        <v>98</v>
      </c>
      <c r="G27" s="15" t="s">
        <v>249</v>
      </c>
      <c r="H27" s="16" t="s">
        <v>70</v>
      </c>
      <c r="I27" s="17" t="s">
        <v>99</v>
      </c>
      <c r="J27" s="29" t="s">
        <v>36</v>
      </c>
      <c r="K27" s="69">
        <v>35</v>
      </c>
      <c r="L27" s="72">
        <v>35</v>
      </c>
      <c r="M27" s="19">
        <v>134466042000</v>
      </c>
    </row>
    <row r="28" spans="1:13" s="7" customFormat="1" ht="35.25" customHeight="1" x14ac:dyDescent="0.25">
      <c r="A28" s="11" t="s">
        <v>12</v>
      </c>
      <c r="B28" s="12" t="s">
        <v>63</v>
      </c>
      <c r="C28" s="13" t="s">
        <v>81</v>
      </c>
      <c r="D28" s="14">
        <v>1049</v>
      </c>
      <c r="E28" s="11" t="s">
        <v>84</v>
      </c>
      <c r="F28" s="11" t="s">
        <v>100</v>
      </c>
      <c r="G28" s="15" t="s">
        <v>249</v>
      </c>
      <c r="H28" s="16" t="s">
        <v>70</v>
      </c>
      <c r="I28" s="17" t="s">
        <v>101</v>
      </c>
      <c r="J28" s="29" t="s">
        <v>36</v>
      </c>
      <c r="K28" s="62">
        <v>1</v>
      </c>
      <c r="L28" s="47">
        <v>1</v>
      </c>
      <c r="M28" s="19">
        <v>15602207000</v>
      </c>
    </row>
    <row r="29" spans="1:13" s="8" customFormat="1" ht="35.25" customHeight="1" x14ac:dyDescent="0.25">
      <c r="A29" s="11" t="s">
        <v>12</v>
      </c>
      <c r="B29" s="12" t="s">
        <v>102</v>
      </c>
      <c r="C29" s="13" t="s">
        <v>103</v>
      </c>
      <c r="D29" s="14">
        <v>1050</v>
      </c>
      <c r="E29" s="11" t="s">
        <v>108</v>
      </c>
      <c r="F29" s="11" t="s">
        <v>109</v>
      </c>
      <c r="G29" s="15" t="s">
        <v>250</v>
      </c>
      <c r="H29" s="16" t="s">
        <v>33</v>
      </c>
      <c r="I29" s="17" t="s">
        <v>266</v>
      </c>
      <c r="J29" s="29" t="s">
        <v>36</v>
      </c>
      <c r="K29" s="69">
        <v>72000</v>
      </c>
      <c r="L29" s="73">
        <v>72000</v>
      </c>
      <c r="M29" s="19">
        <v>30363519000</v>
      </c>
    </row>
    <row r="30" spans="1:13" s="8" customFormat="1" ht="35.25" customHeight="1" x14ac:dyDescent="0.25">
      <c r="A30" s="11" t="s">
        <v>12</v>
      </c>
      <c r="B30" s="12" t="s">
        <v>102</v>
      </c>
      <c r="C30" s="13" t="s">
        <v>103</v>
      </c>
      <c r="D30" s="14">
        <v>1050</v>
      </c>
      <c r="E30" s="11" t="s">
        <v>108</v>
      </c>
      <c r="F30" s="11" t="s">
        <v>111</v>
      </c>
      <c r="G30" s="15" t="s">
        <v>250</v>
      </c>
      <c r="H30" s="16" t="s">
        <v>33</v>
      </c>
      <c r="I30" s="17" t="s">
        <v>267</v>
      </c>
      <c r="J30" s="29" t="s">
        <v>36</v>
      </c>
      <c r="K30" s="69">
        <v>300</v>
      </c>
      <c r="L30" s="73">
        <v>300</v>
      </c>
      <c r="M30" s="19">
        <v>250000000</v>
      </c>
    </row>
    <row r="31" spans="1:13" s="8" customFormat="1" ht="35.25" customHeight="1" x14ac:dyDescent="0.25">
      <c r="A31" s="11" t="s">
        <v>12</v>
      </c>
      <c r="B31" s="12" t="s">
        <v>102</v>
      </c>
      <c r="C31" s="13" t="s">
        <v>103</v>
      </c>
      <c r="D31" s="14">
        <v>1050</v>
      </c>
      <c r="E31" s="11" t="s">
        <v>108</v>
      </c>
      <c r="F31" s="11" t="s">
        <v>112</v>
      </c>
      <c r="G31" s="15" t="s">
        <v>250</v>
      </c>
      <c r="H31" s="16" t="s">
        <v>33</v>
      </c>
      <c r="I31" s="17" t="s">
        <v>268</v>
      </c>
      <c r="J31" s="29" t="s">
        <v>36</v>
      </c>
      <c r="K31" s="69">
        <v>1</v>
      </c>
      <c r="L31" s="74">
        <v>1</v>
      </c>
      <c r="M31" s="19">
        <v>250000000</v>
      </c>
    </row>
    <row r="32" spans="1:13" s="8" customFormat="1" ht="35.25" customHeight="1" x14ac:dyDescent="0.25">
      <c r="A32" s="11" t="s">
        <v>12</v>
      </c>
      <c r="B32" s="12" t="s">
        <v>63</v>
      </c>
      <c r="C32" s="13" t="s">
        <v>81</v>
      </c>
      <c r="D32" s="14">
        <v>1052</v>
      </c>
      <c r="E32" s="11" t="s">
        <v>115</v>
      </c>
      <c r="F32" s="11" t="s">
        <v>116</v>
      </c>
      <c r="G32" s="15" t="s">
        <v>251</v>
      </c>
      <c r="H32" s="16" t="s">
        <v>70</v>
      </c>
      <c r="I32" s="17" t="s">
        <v>117</v>
      </c>
      <c r="J32" s="29" t="s">
        <v>36</v>
      </c>
      <c r="K32" s="69">
        <v>784952</v>
      </c>
      <c r="L32" s="46">
        <v>762395</v>
      </c>
      <c r="M32" s="19">
        <v>316004866000</v>
      </c>
    </row>
    <row r="33" spans="1:13" s="8" customFormat="1" ht="35.25" customHeight="1" x14ac:dyDescent="0.25">
      <c r="A33" s="11" t="s">
        <v>12</v>
      </c>
      <c r="B33" s="12" t="s">
        <v>63</v>
      </c>
      <c r="C33" s="13" t="s">
        <v>81</v>
      </c>
      <c r="D33" s="14">
        <v>1052</v>
      </c>
      <c r="E33" s="11" t="s">
        <v>115</v>
      </c>
      <c r="F33" s="11" t="s">
        <v>120</v>
      </c>
      <c r="G33" s="15" t="s">
        <v>251</v>
      </c>
      <c r="H33" s="16" t="s">
        <v>70</v>
      </c>
      <c r="I33" s="17" t="s">
        <v>121</v>
      </c>
      <c r="J33" s="29" t="s">
        <v>36</v>
      </c>
      <c r="K33" s="69">
        <v>143662</v>
      </c>
      <c r="L33" s="46">
        <v>103562</v>
      </c>
      <c r="M33" s="19">
        <v>125193365000</v>
      </c>
    </row>
    <row r="34" spans="1:13" s="8" customFormat="1" ht="35.25" customHeight="1" x14ac:dyDescent="0.25">
      <c r="A34" s="11" t="s">
        <v>12</v>
      </c>
      <c r="B34" s="12" t="s">
        <v>63</v>
      </c>
      <c r="C34" s="13" t="s">
        <v>81</v>
      </c>
      <c r="D34" s="14">
        <v>1052</v>
      </c>
      <c r="E34" s="11" t="s">
        <v>115</v>
      </c>
      <c r="F34" s="11" t="s">
        <v>122</v>
      </c>
      <c r="G34" s="15" t="s">
        <v>251</v>
      </c>
      <c r="H34" s="16" t="s">
        <v>70</v>
      </c>
      <c r="I34" s="17" t="s">
        <v>281</v>
      </c>
      <c r="J34" s="29" t="s">
        <v>20</v>
      </c>
      <c r="K34" s="62">
        <v>1</v>
      </c>
      <c r="L34" s="47">
        <v>1</v>
      </c>
      <c r="M34" s="19">
        <v>9248000000</v>
      </c>
    </row>
    <row r="35" spans="1:13" s="8" customFormat="1" ht="35.25" customHeight="1" x14ac:dyDescent="0.25">
      <c r="A35" s="11" t="s">
        <v>12</v>
      </c>
      <c r="B35" s="12" t="s">
        <v>13</v>
      </c>
      <c r="C35" s="13" t="s">
        <v>29</v>
      </c>
      <c r="D35" s="14">
        <v>1053</v>
      </c>
      <c r="E35" s="11" t="s">
        <v>125</v>
      </c>
      <c r="F35" s="11" t="s">
        <v>126</v>
      </c>
      <c r="G35" s="15" t="s">
        <v>252</v>
      </c>
      <c r="H35" s="16" t="s">
        <v>33</v>
      </c>
      <c r="I35" s="17" t="s">
        <v>127</v>
      </c>
      <c r="J35" s="29" t="s">
        <v>20</v>
      </c>
      <c r="K35" s="62">
        <v>1</v>
      </c>
      <c r="L35" s="47">
        <v>1</v>
      </c>
      <c r="M35" s="19">
        <v>14389386000</v>
      </c>
    </row>
    <row r="36" spans="1:13" s="8" customFormat="1" ht="35.25" customHeight="1" x14ac:dyDescent="0.25">
      <c r="A36" s="11" t="s">
        <v>12</v>
      </c>
      <c r="B36" s="12" t="s">
        <v>13</v>
      </c>
      <c r="C36" s="13" t="s">
        <v>29</v>
      </c>
      <c r="D36" s="14">
        <v>1053</v>
      </c>
      <c r="E36" s="11" t="s">
        <v>125</v>
      </c>
      <c r="F36" s="11" t="s">
        <v>128</v>
      </c>
      <c r="G36" s="15" t="s">
        <v>252</v>
      </c>
      <c r="H36" s="16" t="s">
        <v>33</v>
      </c>
      <c r="I36" s="17" t="s">
        <v>269</v>
      </c>
      <c r="J36" s="29" t="s">
        <v>20</v>
      </c>
      <c r="K36" s="69">
        <v>3</v>
      </c>
      <c r="L36" s="73">
        <v>3</v>
      </c>
      <c r="M36" s="19">
        <v>891459000</v>
      </c>
    </row>
    <row r="37" spans="1:13" s="8" customFormat="1" ht="35.25" customHeight="1" x14ac:dyDescent="0.25">
      <c r="A37" s="20" t="s">
        <v>52</v>
      </c>
      <c r="B37" s="20" t="s">
        <v>129</v>
      </c>
      <c r="C37" s="20" t="s">
        <v>130</v>
      </c>
      <c r="D37" s="14">
        <v>1055</v>
      </c>
      <c r="E37" s="11" t="s">
        <v>133</v>
      </c>
      <c r="F37" s="11" t="s">
        <v>134</v>
      </c>
      <c r="G37" s="15" t="s">
        <v>253</v>
      </c>
      <c r="H37" s="16" t="s">
        <v>17</v>
      </c>
      <c r="I37" s="17" t="s">
        <v>270</v>
      </c>
      <c r="J37" s="29" t="s">
        <v>36</v>
      </c>
      <c r="K37" s="62">
        <v>1</v>
      </c>
      <c r="L37" s="49">
        <v>1</v>
      </c>
      <c r="M37" s="19">
        <v>1320965000</v>
      </c>
    </row>
    <row r="38" spans="1:13" s="8" customFormat="1" ht="35.25" customHeight="1" x14ac:dyDescent="0.25">
      <c r="A38" s="20" t="s">
        <v>52</v>
      </c>
      <c r="B38" s="20" t="s">
        <v>129</v>
      </c>
      <c r="C38" s="20" t="s">
        <v>130</v>
      </c>
      <c r="D38" s="14">
        <v>1055</v>
      </c>
      <c r="E38" s="11" t="s">
        <v>133</v>
      </c>
      <c r="F38" s="11" t="s">
        <v>135</v>
      </c>
      <c r="G38" s="15" t="s">
        <v>253</v>
      </c>
      <c r="H38" s="16" t="s">
        <v>17</v>
      </c>
      <c r="I38" s="17" t="s">
        <v>271</v>
      </c>
      <c r="J38" s="29" t="s">
        <v>20</v>
      </c>
      <c r="K38" s="69">
        <v>1</v>
      </c>
      <c r="L38" s="71">
        <v>1</v>
      </c>
      <c r="M38" s="19">
        <v>480000000</v>
      </c>
    </row>
    <row r="39" spans="1:13" s="8" customFormat="1" ht="35.25" customHeight="1" x14ac:dyDescent="0.25">
      <c r="A39" s="20" t="s">
        <v>52</v>
      </c>
      <c r="B39" s="20" t="s">
        <v>129</v>
      </c>
      <c r="C39" s="20" t="s">
        <v>130</v>
      </c>
      <c r="D39" s="14">
        <v>1055</v>
      </c>
      <c r="E39" s="11" t="s">
        <v>133</v>
      </c>
      <c r="F39" s="11" t="s">
        <v>137</v>
      </c>
      <c r="G39" s="15" t="s">
        <v>253</v>
      </c>
      <c r="H39" s="16" t="s">
        <v>17</v>
      </c>
      <c r="I39" s="17" t="s">
        <v>138</v>
      </c>
      <c r="J39" s="29" t="s">
        <v>36</v>
      </c>
      <c r="K39" s="62">
        <v>1</v>
      </c>
      <c r="L39" s="49">
        <v>1</v>
      </c>
      <c r="M39" s="19">
        <v>2333154000</v>
      </c>
    </row>
    <row r="40" spans="1:13" s="8" customFormat="1" ht="35.25" customHeight="1" x14ac:dyDescent="0.25">
      <c r="A40" s="20" t="s">
        <v>52</v>
      </c>
      <c r="B40" s="20" t="s">
        <v>129</v>
      </c>
      <c r="C40" s="20" t="s">
        <v>130</v>
      </c>
      <c r="D40" s="14">
        <v>1055</v>
      </c>
      <c r="E40" s="11" t="s">
        <v>133</v>
      </c>
      <c r="F40" s="11" t="s">
        <v>139</v>
      </c>
      <c r="G40" s="15" t="s">
        <v>253</v>
      </c>
      <c r="H40" s="16" t="s">
        <v>17</v>
      </c>
      <c r="I40" s="17" t="s">
        <v>140</v>
      </c>
      <c r="J40" s="29" t="s">
        <v>23</v>
      </c>
      <c r="K40" s="69">
        <v>6</v>
      </c>
      <c r="L40" s="71">
        <v>0</v>
      </c>
      <c r="M40" s="19">
        <v>0</v>
      </c>
    </row>
    <row r="41" spans="1:13" s="8" customFormat="1" ht="35.25" customHeight="1" x14ac:dyDescent="0.25">
      <c r="A41" s="11" t="s">
        <v>12</v>
      </c>
      <c r="B41" s="12" t="s">
        <v>13</v>
      </c>
      <c r="C41" s="13" t="s">
        <v>141</v>
      </c>
      <c r="D41" s="14">
        <v>1056</v>
      </c>
      <c r="E41" s="11" t="s">
        <v>146</v>
      </c>
      <c r="F41" s="11" t="s">
        <v>147</v>
      </c>
      <c r="G41" s="15" t="s">
        <v>254</v>
      </c>
      <c r="H41" s="16" t="s">
        <v>33</v>
      </c>
      <c r="I41" s="17" t="s">
        <v>272</v>
      </c>
      <c r="J41" s="29" t="s">
        <v>36</v>
      </c>
      <c r="K41" s="69">
        <v>150644</v>
      </c>
      <c r="L41" s="46">
        <v>150644</v>
      </c>
      <c r="M41" s="19">
        <v>21841153000</v>
      </c>
    </row>
    <row r="42" spans="1:13" s="8" customFormat="1" ht="35.25" customHeight="1" x14ac:dyDescent="0.25">
      <c r="A42" s="11" t="s">
        <v>12</v>
      </c>
      <c r="B42" s="12" t="s">
        <v>13</v>
      </c>
      <c r="C42" s="13" t="s">
        <v>141</v>
      </c>
      <c r="D42" s="14">
        <v>1056</v>
      </c>
      <c r="E42" s="11" t="s">
        <v>146</v>
      </c>
      <c r="F42" s="11" t="s">
        <v>152</v>
      </c>
      <c r="G42" s="15" t="s">
        <v>254</v>
      </c>
      <c r="H42" s="16" t="s">
        <v>33</v>
      </c>
      <c r="I42" s="17" t="s">
        <v>153</v>
      </c>
      <c r="J42" s="29" t="s">
        <v>36</v>
      </c>
      <c r="K42" s="69">
        <v>281691</v>
      </c>
      <c r="L42" s="46">
        <v>270557</v>
      </c>
      <c r="M42" s="19">
        <v>12811585000</v>
      </c>
    </row>
    <row r="43" spans="1:13" s="8" customFormat="1" ht="35.25" customHeight="1" x14ac:dyDescent="0.25">
      <c r="A43" s="11" t="s">
        <v>12</v>
      </c>
      <c r="B43" s="12" t="s">
        <v>13</v>
      </c>
      <c r="C43" s="13" t="s">
        <v>29</v>
      </c>
      <c r="D43" s="21">
        <v>1057</v>
      </c>
      <c r="E43" s="11" t="s">
        <v>156</v>
      </c>
      <c r="F43" s="11" t="s">
        <v>157</v>
      </c>
      <c r="G43" s="15" t="s">
        <v>255</v>
      </c>
      <c r="H43" s="16" t="s">
        <v>33</v>
      </c>
      <c r="I43" s="17" t="s">
        <v>158</v>
      </c>
      <c r="J43" s="29" t="s">
        <v>36</v>
      </c>
      <c r="K43" s="69">
        <v>383</v>
      </c>
      <c r="L43" s="73">
        <v>383</v>
      </c>
      <c r="M43" s="19">
        <v>4358601000</v>
      </c>
    </row>
    <row r="44" spans="1:13" s="8" customFormat="1" ht="35.25" customHeight="1" x14ac:dyDescent="0.25">
      <c r="A44" s="11" t="s">
        <v>12</v>
      </c>
      <c r="B44" s="12" t="s">
        <v>13</v>
      </c>
      <c r="C44" s="13" t="s">
        <v>29</v>
      </c>
      <c r="D44" s="21">
        <v>1057</v>
      </c>
      <c r="E44" s="11" t="s">
        <v>156</v>
      </c>
      <c r="F44" s="11" t="s">
        <v>161</v>
      </c>
      <c r="G44" s="15" t="s">
        <v>255</v>
      </c>
      <c r="H44" s="16" t="s">
        <v>33</v>
      </c>
      <c r="I44" s="17" t="s">
        <v>162</v>
      </c>
      <c r="J44" s="29" t="s">
        <v>36</v>
      </c>
      <c r="K44" s="69">
        <v>383</v>
      </c>
      <c r="L44" s="73">
        <v>383</v>
      </c>
      <c r="M44" s="19">
        <v>5541860000</v>
      </c>
    </row>
    <row r="45" spans="1:13" s="8" customFormat="1" ht="35.25" customHeight="1" x14ac:dyDescent="0.25">
      <c r="A45" s="11" t="s">
        <v>12</v>
      </c>
      <c r="B45" s="12" t="s">
        <v>13</v>
      </c>
      <c r="C45" s="13" t="s">
        <v>29</v>
      </c>
      <c r="D45" s="21">
        <v>1057</v>
      </c>
      <c r="E45" s="11" t="s">
        <v>156</v>
      </c>
      <c r="F45" s="11" t="s">
        <v>165</v>
      </c>
      <c r="G45" s="15" t="s">
        <v>255</v>
      </c>
      <c r="H45" s="16" t="s">
        <v>33</v>
      </c>
      <c r="I45" s="17" t="s">
        <v>273</v>
      </c>
      <c r="J45" s="29" t="s">
        <v>36</v>
      </c>
      <c r="K45" s="69">
        <v>110</v>
      </c>
      <c r="L45" s="73">
        <v>110</v>
      </c>
      <c r="M45" s="19">
        <v>3829117000</v>
      </c>
    </row>
    <row r="46" spans="1:13" s="8" customFormat="1" ht="35.25" customHeight="1" x14ac:dyDescent="0.25">
      <c r="A46" s="11" t="s">
        <v>12</v>
      </c>
      <c r="B46" s="12" t="s">
        <v>13</v>
      </c>
      <c r="C46" s="13" t="s">
        <v>29</v>
      </c>
      <c r="D46" s="21">
        <v>1057</v>
      </c>
      <c r="E46" s="11" t="s">
        <v>156</v>
      </c>
      <c r="F46" s="11" t="s">
        <v>166</v>
      </c>
      <c r="G46" s="15" t="s">
        <v>255</v>
      </c>
      <c r="H46" s="16" t="s">
        <v>33</v>
      </c>
      <c r="I46" s="17" t="s">
        <v>274</v>
      </c>
      <c r="J46" s="29" t="s">
        <v>20</v>
      </c>
      <c r="K46" s="69">
        <v>1</v>
      </c>
      <c r="L46" s="73">
        <v>0</v>
      </c>
      <c r="M46" s="19">
        <v>0</v>
      </c>
    </row>
    <row r="47" spans="1:13" s="8" customFormat="1" ht="35.25" customHeight="1" x14ac:dyDescent="0.25">
      <c r="A47" s="20" t="s">
        <v>167</v>
      </c>
      <c r="B47" s="20" t="s">
        <v>168</v>
      </c>
      <c r="C47" s="20" t="s">
        <v>168</v>
      </c>
      <c r="D47" s="14">
        <v>1058</v>
      </c>
      <c r="E47" s="11" t="s">
        <v>173</v>
      </c>
      <c r="F47" s="11" t="s">
        <v>175</v>
      </c>
      <c r="G47" s="15" t="s">
        <v>256</v>
      </c>
      <c r="H47" s="16" t="s">
        <v>174</v>
      </c>
      <c r="I47" s="17" t="s">
        <v>176</v>
      </c>
      <c r="J47" s="29" t="s">
        <v>36</v>
      </c>
      <c r="K47" s="67">
        <v>382</v>
      </c>
      <c r="L47" s="75">
        <v>382</v>
      </c>
      <c r="M47" s="19">
        <v>1651136000</v>
      </c>
    </row>
    <row r="48" spans="1:13" s="8" customFormat="1" ht="35.25" customHeight="1" x14ac:dyDescent="0.25">
      <c r="A48" s="20" t="s">
        <v>167</v>
      </c>
      <c r="B48" s="12" t="s">
        <v>168</v>
      </c>
      <c r="C48" s="20" t="s">
        <v>168</v>
      </c>
      <c r="D48" s="14">
        <v>1058</v>
      </c>
      <c r="E48" s="11" t="s">
        <v>173</v>
      </c>
      <c r="F48" s="11" t="s">
        <v>179</v>
      </c>
      <c r="G48" s="15" t="s">
        <v>256</v>
      </c>
      <c r="H48" s="16" t="s">
        <v>174</v>
      </c>
      <c r="I48" s="17" t="s">
        <v>180</v>
      </c>
      <c r="J48" s="29" t="s">
        <v>20</v>
      </c>
      <c r="K48" s="67">
        <v>1</v>
      </c>
      <c r="L48" s="45">
        <v>1</v>
      </c>
      <c r="M48" s="19">
        <v>1646078000</v>
      </c>
    </row>
    <row r="49" spans="1:13" s="8" customFormat="1" ht="35.25" customHeight="1" x14ac:dyDescent="0.25">
      <c r="A49" s="20" t="s">
        <v>167</v>
      </c>
      <c r="B49" s="20" t="s">
        <v>168</v>
      </c>
      <c r="C49" s="20" t="s">
        <v>168</v>
      </c>
      <c r="D49" s="14">
        <v>1058</v>
      </c>
      <c r="E49" s="11" t="s">
        <v>173</v>
      </c>
      <c r="F49" s="11" t="s">
        <v>183</v>
      </c>
      <c r="G49" s="15" t="s">
        <v>256</v>
      </c>
      <c r="H49" s="16" t="s">
        <v>174</v>
      </c>
      <c r="I49" s="17" t="s">
        <v>184</v>
      </c>
      <c r="J49" s="29" t="s">
        <v>36</v>
      </c>
      <c r="K49" s="62">
        <v>1</v>
      </c>
      <c r="L49" s="47">
        <v>1</v>
      </c>
      <c r="M49" s="19">
        <v>457326000</v>
      </c>
    </row>
    <row r="50" spans="1:13" s="8" customFormat="1" ht="35.25" customHeight="1" x14ac:dyDescent="0.25">
      <c r="A50" s="20" t="s">
        <v>167</v>
      </c>
      <c r="B50" s="12" t="s">
        <v>168</v>
      </c>
      <c r="C50" s="20" t="s">
        <v>168</v>
      </c>
      <c r="D50" s="14">
        <v>1058</v>
      </c>
      <c r="E50" s="11" t="s">
        <v>173</v>
      </c>
      <c r="F50" s="11" t="s">
        <v>187</v>
      </c>
      <c r="G50" s="15" t="s">
        <v>256</v>
      </c>
      <c r="H50" s="16" t="s">
        <v>174</v>
      </c>
      <c r="I50" s="17" t="s">
        <v>188</v>
      </c>
      <c r="J50" s="29" t="s">
        <v>36</v>
      </c>
      <c r="K50" s="67">
        <v>200</v>
      </c>
      <c r="L50" s="75">
        <v>200</v>
      </c>
      <c r="M50" s="19">
        <v>2057099000</v>
      </c>
    </row>
    <row r="51" spans="1:13" s="8" customFormat="1" ht="35.25" customHeight="1" x14ac:dyDescent="0.25">
      <c r="A51" s="20" t="s">
        <v>167</v>
      </c>
      <c r="B51" s="12" t="s">
        <v>168</v>
      </c>
      <c r="C51" s="20" t="s">
        <v>168</v>
      </c>
      <c r="D51" s="14">
        <v>1058</v>
      </c>
      <c r="E51" s="11" t="s">
        <v>173</v>
      </c>
      <c r="F51" s="11" t="s">
        <v>189</v>
      </c>
      <c r="G51" s="15" t="s">
        <v>256</v>
      </c>
      <c r="H51" s="16" t="s">
        <v>174</v>
      </c>
      <c r="I51" s="17" t="s">
        <v>190</v>
      </c>
      <c r="J51" s="29" t="s">
        <v>36</v>
      </c>
      <c r="K51" s="67">
        <v>363</v>
      </c>
      <c r="L51" s="75">
        <v>363</v>
      </c>
      <c r="M51" s="19">
        <v>1848514000</v>
      </c>
    </row>
    <row r="52" spans="1:13" s="8" customFormat="1" ht="35.25" customHeight="1" x14ac:dyDescent="0.25">
      <c r="A52" s="20" t="s">
        <v>167</v>
      </c>
      <c r="B52" s="12" t="s">
        <v>168</v>
      </c>
      <c r="C52" s="20" t="s">
        <v>168</v>
      </c>
      <c r="D52" s="14">
        <v>1058</v>
      </c>
      <c r="E52" s="11" t="s">
        <v>173</v>
      </c>
      <c r="F52" s="11" t="s">
        <v>193</v>
      </c>
      <c r="G52" s="15" t="s">
        <v>256</v>
      </c>
      <c r="H52" s="16" t="s">
        <v>174</v>
      </c>
      <c r="I52" s="17" t="s">
        <v>194</v>
      </c>
      <c r="J52" s="29" t="s">
        <v>36</v>
      </c>
      <c r="K52" s="67">
        <v>250</v>
      </c>
      <c r="L52" s="76">
        <v>250</v>
      </c>
      <c r="M52" s="19">
        <v>1060024000</v>
      </c>
    </row>
    <row r="53" spans="1:13" s="8" customFormat="1" ht="35.25" customHeight="1" x14ac:dyDescent="0.25">
      <c r="A53" s="11" t="s">
        <v>12</v>
      </c>
      <c r="B53" s="12" t="s">
        <v>63</v>
      </c>
      <c r="C53" s="13" t="s">
        <v>64</v>
      </c>
      <c r="D53" s="21">
        <v>1071</v>
      </c>
      <c r="E53" s="11" t="s">
        <v>195</v>
      </c>
      <c r="F53" s="11" t="s">
        <v>196</v>
      </c>
      <c r="G53" s="15" t="s">
        <v>257</v>
      </c>
      <c r="H53" s="16" t="s">
        <v>17</v>
      </c>
      <c r="I53" s="17" t="s">
        <v>275</v>
      </c>
      <c r="J53" s="29" t="s">
        <v>36</v>
      </c>
      <c r="K53" s="69">
        <v>363</v>
      </c>
      <c r="L53" s="71">
        <v>363</v>
      </c>
      <c r="M53" s="19">
        <v>288297892000</v>
      </c>
    </row>
    <row r="54" spans="1:13" s="8" customFormat="1" ht="35.25" customHeight="1" x14ac:dyDescent="0.25">
      <c r="A54" s="11" t="s">
        <v>12</v>
      </c>
      <c r="B54" s="12" t="s">
        <v>63</v>
      </c>
      <c r="C54" s="13" t="s">
        <v>64</v>
      </c>
      <c r="D54" s="21">
        <v>1071</v>
      </c>
      <c r="E54" s="11" t="s">
        <v>195</v>
      </c>
      <c r="F54" s="11" t="s">
        <v>197</v>
      </c>
      <c r="G54" s="15" t="s">
        <v>257</v>
      </c>
      <c r="H54" s="16" t="s">
        <v>17</v>
      </c>
      <c r="I54" s="17" t="s">
        <v>198</v>
      </c>
      <c r="J54" s="29" t="s">
        <v>20</v>
      </c>
      <c r="K54" s="62">
        <v>1</v>
      </c>
      <c r="L54" s="47">
        <v>1</v>
      </c>
      <c r="M54" s="19">
        <v>12964816000</v>
      </c>
    </row>
    <row r="55" spans="1:13" s="8" customFormat="1" ht="35.25" customHeight="1" x14ac:dyDescent="0.25">
      <c r="A55" s="11" t="s">
        <v>12</v>
      </c>
      <c r="B55" s="12" t="s">
        <v>63</v>
      </c>
      <c r="C55" s="13" t="s">
        <v>64</v>
      </c>
      <c r="D55" s="21">
        <v>1071</v>
      </c>
      <c r="E55" s="11" t="s">
        <v>195</v>
      </c>
      <c r="F55" s="11" t="s">
        <v>199</v>
      </c>
      <c r="G55" s="15" t="s">
        <v>257</v>
      </c>
      <c r="H55" s="16" t="s">
        <v>17</v>
      </c>
      <c r="I55" s="17" t="s">
        <v>276</v>
      </c>
      <c r="J55" s="29" t="s">
        <v>20</v>
      </c>
      <c r="K55" s="62">
        <v>1</v>
      </c>
      <c r="L55" s="47">
        <v>1</v>
      </c>
      <c r="M55" s="19">
        <v>10934809000</v>
      </c>
    </row>
    <row r="56" spans="1:13" s="8" customFormat="1" ht="35.25" customHeight="1" x14ac:dyDescent="0.25">
      <c r="A56" s="11" t="s">
        <v>12</v>
      </c>
      <c r="B56" s="12" t="s">
        <v>13</v>
      </c>
      <c r="C56" s="13" t="s">
        <v>29</v>
      </c>
      <c r="D56" s="14">
        <v>1072</v>
      </c>
      <c r="E56" s="11" t="s">
        <v>202</v>
      </c>
      <c r="F56" s="11" t="s">
        <v>203</v>
      </c>
      <c r="G56" s="15" t="s">
        <v>258</v>
      </c>
      <c r="H56" s="16" t="s">
        <v>33</v>
      </c>
      <c r="I56" s="17" t="s">
        <v>277</v>
      </c>
      <c r="J56" s="29" t="s">
        <v>20</v>
      </c>
      <c r="K56" s="69">
        <v>363</v>
      </c>
      <c r="L56" s="71">
        <v>363</v>
      </c>
      <c r="M56" s="19">
        <v>1030000000</v>
      </c>
    </row>
    <row r="57" spans="1:13" s="8" customFormat="1" ht="35.25" customHeight="1" x14ac:dyDescent="0.25">
      <c r="A57" s="11" t="s">
        <v>12</v>
      </c>
      <c r="B57" s="12" t="s">
        <v>13</v>
      </c>
      <c r="C57" s="13" t="s">
        <v>29</v>
      </c>
      <c r="D57" s="14">
        <v>1072</v>
      </c>
      <c r="E57" s="11" t="s">
        <v>202</v>
      </c>
      <c r="F57" s="11" t="s">
        <v>204</v>
      </c>
      <c r="G57" s="15" t="s">
        <v>258</v>
      </c>
      <c r="H57" s="16" t="s">
        <v>33</v>
      </c>
      <c r="I57" s="17" t="s">
        <v>282</v>
      </c>
      <c r="J57" s="29" t="s">
        <v>20</v>
      </c>
      <c r="K57" s="70">
        <v>1</v>
      </c>
      <c r="L57" s="71">
        <v>1</v>
      </c>
      <c r="M57" s="19">
        <v>300000000</v>
      </c>
    </row>
    <row r="58" spans="1:13" s="8" customFormat="1" ht="35.25" customHeight="1" x14ac:dyDescent="0.25">
      <c r="A58" s="11" t="s">
        <v>12</v>
      </c>
      <c r="B58" s="12" t="s">
        <v>13</v>
      </c>
      <c r="C58" s="13" t="s">
        <v>29</v>
      </c>
      <c r="D58" s="14">
        <v>1072</v>
      </c>
      <c r="E58" s="11" t="s">
        <v>202</v>
      </c>
      <c r="F58" s="11" t="s">
        <v>205</v>
      </c>
      <c r="G58" s="15" t="s">
        <v>258</v>
      </c>
      <c r="H58" s="16" t="s">
        <v>33</v>
      </c>
      <c r="I58" s="17" t="s">
        <v>278</v>
      </c>
      <c r="J58" s="29" t="s">
        <v>36</v>
      </c>
      <c r="K58" s="70">
        <v>1</v>
      </c>
      <c r="L58" s="71">
        <v>1</v>
      </c>
      <c r="M58" s="19">
        <v>2000000000</v>
      </c>
    </row>
    <row r="59" spans="1:13" s="8" customFormat="1" ht="35.25" customHeight="1" x14ac:dyDescent="0.25">
      <c r="A59" s="11" t="s">
        <v>12</v>
      </c>
      <c r="B59" s="12" t="s">
        <v>13</v>
      </c>
      <c r="C59" s="13" t="s">
        <v>29</v>
      </c>
      <c r="D59" s="14">
        <v>1072</v>
      </c>
      <c r="E59" s="11" t="s">
        <v>202</v>
      </c>
      <c r="F59" s="11" t="s">
        <v>207</v>
      </c>
      <c r="G59" s="15" t="s">
        <v>258</v>
      </c>
      <c r="H59" s="16" t="s">
        <v>33</v>
      </c>
      <c r="I59" s="17" t="s">
        <v>279</v>
      </c>
      <c r="J59" s="29" t="s">
        <v>23</v>
      </c>
      <c r="K59" s="69">
        <v>129</v>
      </c>
      <c r="L59" s="71">
        <v>15</v>
      </c>
      <c r="M59" s="19">
        <v>493978000</v>
      </c>
    </row>
    <row r="60" spans="1:13" s="8" customFormat="1" ht="35.25" customHeight="1" x14ac:dyDescent="0.25">
      <c r="A60" s="11" t="s">
        <v>12</v>
      </c>
      <c r="B60" s="11" t="s">
        <v>13</v>
      </c>
      <c r="C60" s="20" t="s">
        <v>208</v>
      </c>
      <c r="D60" s="14">
        <v>1073</v>
      </c>
      <c r="E60" s="11" t="s">
        <v>211</v>
      </c>
      <c r="F60" s="11" t="s">
        <v>212</v>
      </c>
      <c r="G60" s="15" t="s">
        <v>259</v>
      </c>
      <c r="H60" s="16" t="s">
        <v>33</v>
      </c>
      <c r="I60" s="17" t="s">
        <v>213</v>
      </c>
      <c r="J60" s="29" t="s">
        <v>36</v>
      </c>
      <c r="K60" s="69">
        <v>274</v>
      </c>
      <c r="L60" s="71">
        <v>274</v>
      </c>
      <c r="M60" s="19">
        <v>11082473000</v>
      </c>
    </row>
    <row r="61" spans="1:13" s="8" customFormat="1" ht="35.25" customHeight="1" x14ac:dyDescent="0.25">
      <c r="A61" s="11" t="s">
        <v>12</v>
      </c>
      <c r="B61" s="11" t="s">
        <v>13</v>
      </c>
      <c r="C61" s="20" t="s">
        <v>208</v>
      </c>
      <c r="D61" s="14">
        <v>1073</v>
      </c>
      <c r="E61" s="11" t="s">
        <v>211</v>
      </c>
      <c r="F61" s="11" t="s">
        <v>214</v>
      </c>
      <c r="G61" s="15" t="s">
        <v>259</v>
      </c>
      <c r="H61" s="16" t="s">
        <v>33</v>
      </c>
      <c r="I61" s="17" t="s">
        <v>215</v>
      </c>
      <c r="J61" s="29" t="s">
        <v>36</v>
      </c>
      <c r="K61" s="69">
        <v>160</v>
      </c>
      <c r="L61" s="72">
        <v>160</v>
      </c>
      <c r="M61" s="19">
        <v>1582527000</v>
      </c>
    </row>
    <row r="62" spans="1:13" s="8" customFormat="1" ht="35.25" customHeight="1" x14ac:dyDescent="0.25">
      <c r="A62" s="11" t="s">
        <v>12</v>
      </c>
      <c r="B62" s="20" t="s">
        <v>216</v>
      </c>
      <c r="C62" s="11" t="s">
        <v>216</v>
      </c>
      <c r="D62" s="14">
        <v>1074</v>
      </c>
      <c r="E62" s="11" t="s">
        <v>220</v>
      </c>
      <c r="F62" s="11" t="s">
        <v>221</v>
      </c>
      <c r="G62" s="15" t="s">
        <v>260</v>
      </c>
      <c r="H62" s="16" t="s">
        <v>33</v>
      </c>
      <c r="I62" s="17" t="s">
        <v>222</v>
      </c>
      <c r="J62" s="29" t="s">
        <v>23</v>
      </c>
      <c r="K62" s="69">
        <v>27000</v>
      </c>
      <c r="L62" s="72">
        <v>2887</v>
      </c>
      <c r="M62" s="19">
        <v>27034897000</v>
      </c>
    </row>
    <row r="63" spans="1:13" s="8" customFormat="1" ht="38.25" customHeight="1" x14ac:dyDescent="0.25">
      <c r="A63" s="11" t="s">
        <v>12</v>
      </c>
      <c r="B63" s="12" t="s">
        <v>216</v>
      </c>
      <c r="C63" s="11" t="s">
        <v>216</v>
      </c>
      <c r="D63" s="14">
        <v>1074</v>
      </c>
      <c r="E63" s="11" t="s">
        <v>220</v>
      </c>
      <c r="F63" s="11" t="s">
        <v>226</v>
      </c>
      <c r="G63" s="15" t="s">
        <v>260</v>
      </c>
      <c r="H63" s="16" t="s">
        <v>33</v>
      </c>
      <c r="I63" s="17" t="s">
        <v>227</v>
      </c>
      <c r="J63" s="29" t="s">
        <v>23</v>
      </c>
      <c r="K63" s="69">
        <v>13</v>
      </c>
      <c r="L63" s="46">
        <v>1</v>
      </c>
      <c r="M63" s="19">
        <v>1956543000</v>
      </c>
    </row>
    <row r="64" spans="1:13" x14ac:dyDescent="0.25">
      <c r="A64" s="22"/>
      <c r="B64" s="22"/>
      <c r="C64" s="22"/>
      <c r="D64" s="23"/>
      <c r="E64" s="24"/>
      <c r="F64" s="24"/>
      <c r="G64" s="23"/>
      <c r="H64" s="23"/>
      <c r="I64" s="22"/>
      <c r="J64" s="24"/>
      <c r="K64" s="30"/>
      <c r="L64" s="28"/>
      <c r="M64" s="63">
        <f>SUM(M7:M63)</f>
        <v>3881254832000</v>
      </c>
    </row>
  </sheetData>
  <autoFilter ref="A6:M71"/>
  <mergeCells count="12">
    <mergeCell ref="L5:M5"/>
    <mergeCell ref="A5:A6"/>
    <mergeCell ref="B5:B6"/>
    <mergeCell ref="C5:C6"/>
    <mergeCell ref="D5:D6"/>
    <mergeCell ref="E5:E6"/>
    <mergeCell ref="F5:F6"/>
    <mergeCell ref="J5:J6"/>
    <mergeCell ref="K5:K6"/>
    <mergeCell ref="G5:G6"/>
    <mergeCell ref="H5:H6"/>
    <mergeCell ref="I5:I6"/>
  </mergeCells>
  <dataValidations count="2">
    <dataValidation type="textLength" allowBlank="1" showInputMessage="1" error="Escriba un texto " promptTitle="Cualquier contenido" prompt=" Registre DE MANERA BREVE el objetivo general del proyecto de inversión. (MÁX. 390 CARACTERES)" sqref="G7:G63">
      <formula1>0</formula1>
      <formula2>3500</formula2>
    </dataValidation>
    <dataValidation allowBlank="1" showErrorMessage="1" sqref="M54:M55 M47 M50 M20:M21 M3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abSelected="1" zoomScale="70" zoomScaleNormal="70" workbookViewId="0">
      <pane xSplit="6" ySplit="6" topLeftCell="J43" activePane="bottomRight" state="frozen"/>
      <selection pane="topRight" activeCell="G1" sqref="G1"/>
      <selection pane="bottomLeft" activeCell="A7" sqref="A7"/>
      <selection pane="bottomRight" activeCell="M44" sqref="M44"/>
    </sheetView>
  </sheetViews>
  <sheetFormatPr baseColWidth="10" defaultRowHeight="15" x14ac:dyDescent="0.25"/>
  <cols>
    <col min="1" max="1" width="17.140625" customWidth="1"/>
    <col min="2" max="2" width="19.28515625" customWidth="1"/>
    <col min="3" max="3" width="21.85546875" customWidth="1"/>
    <col min="4" max="4" width="26.85546875" customWidth="1"/>
    <col min="5" max="5" width="28.140625" customWidth="1"/>
    <col min="6" max="8" width="21.85546875" customWidth="1"/>
    <col min="10" max="10" width="11.5703125" bestFit="1" customWidth="1"/>
    <col min="11" max="11" width="15.42578125" customWidth="1"/>
    <col min="12" max="12" width="14.7109375" customWidth="1"/>
    <col min="13" max="13" width="23.28515625" customWidth="1"/>
  </cols>
  <sheetData>
    <row r="1" spans="1:13" ht="18.75" x14ac:dyDescent="0.25">
      <c r="A1" s="6" t="s">
        <v>283</v>
      </c>
    </row>
    <row r="2" spans="1:13" ht="18.75" x14ac:dyDescent="0.25">
      <c r="A2" s="6" t="s">
        <v>309</v>
      </c>
    </row>
    <row r="3" spans="1:13" ht="18.75" x14ac:dyDescent="0.25">
      <c r="A3" s="6" t="s">
        <v>304</v>
      </c>
    </row>
    <row r="4" spans="1:13" ht="18.75" x14ac:dyDescent="0.25">
      <c r="A4" s="6"/>
    </row>
    <row r="5" spans="1:13" ht="15" customHeight="1" x14ac:dyDescent="0.25">
      <c r="A5" s="82" t="s">
        <v>0</v>
      </c>
      <c r="B5" s="82" t="s">
        <v>1</v>
      </c>
      <c r="C5" s="82" t="s">
        <v>8</v>
      </c>
      <c r="D5" s="82" t="s">
        <v>9</v>
      </c>
      <c r="E5" s="82" t="s">
        <v>10</v>
      </c>
      <c r="F5" s="82" t="s">
        <v>2</v>
      </c>
      <c r="G5" s="82" t="s">
        <v>3</v>
      </c>
      <c r="H5" s="82" t="s">
        <v>246</v>
      </c>
      <c r="I5" s="82" t="s">
        <v>5</v>
      </c>
      <c r="J5" s="83" t="s">
        <v>302</v>
      </c>
      <c r="K5" s="83" t="s">
        <v>4</v>
      </c>
      <c r="L5" s="78" t="s">
        <v>305</v>
      </c>
      <c r="M5" s="85"/>
    </row>
    <row r="6" spans="1:13" s="10" customFormat="1" ht="54.75" customHeight="1" x14ac:dyDescent="0.25">
      <c r="A6" s="82"/>
      <c r="B6" s="82"/>
      <c r="C6" s="82"/>
      <c r="D6" s="82"/>
      <c r="E6" s="82"/>
      <c r="F6" s="82"/>
      <c r="G6" s="82"/>
      <c r="H6" s="82"/>
      <c r="I6" s="82"/>
      <c r="J6" s="84"/>
      <c r="K6" s="84"/>
      <c r="L6" s="27" t="s">
        <v>308</v>
      </c>
      <c r="M6" s="27" t="s">
        <v>303</v>
      </c>
    </row>
    <row r="7" spans="1:13" s="9" customFormat="1" ht="96" customHeight="1" x14ac:dyDescent="0.25">
      <c r="A7" s="11" t="s">
        <v>12</v>
      </c>
      <c r="B7" s="12" t="s">
        <v>102</v>
      </c>
      <c r="C7" s="13" t="s">
        <v>103</v>
      </c>
      <c r="D7" s="11" t="s">
        <v>104</v>
      </c>
      <c r="E7" s="11" t="s">
        <v>105</v>
      </c>
      <c r="F7" s="20" t="s">
        <v>106</v>
      </c>
      <c r="G7" s="20" t="s">
        <v>107</v>
      </c>
      <c r="H7" s="31" t="s">
        <v>33</v>
      </c>
      <c r="I7" s="58" t="s">
        <v>284</v>
      </c>
      <c r="J7" s="54">
        <v>83000</v>
      </c>
      <c r="K7" s="64" t="s">
        <v>285</v>
      </c>
      <c r="L7" s="54">
        <v>83000</v>
      </c>
      <c r="M7" s="66">
        <v>30863519000</v>
      </c>
    </row>
    <row r="8" spans="1:13" s="9" customFormat="1" ht="150" customHeight="1" x14ac:dyDescent="0.25">
      <c r="A8" s="11" t="s">
        <v>12</v>
      </c>
      <c r="B8" s="12" t="s">
        <v>13</v>
      </c>
      <c r="C8" s="13" t="s">
        <v>14</v>
      </c>
      <c r="D8" s="20" t="s">
        <v>286</v>
      </c>
      <c r="E8" s="20" t="s">
        <v>287</v>
      </c>
      <c r="F8" s="20" t="s">
        <v>15</v>
      </c>
      <c r="G8" s="13" t="s">
        <v>288</v>
      </c>
      <c r="H8" s="31" t="s">
        <v>17</v>
      </c>
      <c r="I8" s="58" t="s">
        <v>284</v>
      </c>
      <c r="J8" s="51">
        <v>376</v>
      </c>
      <c r="K8" s="64" t="s">
        <v>289</v>
      </c>
      <c r="L8" s="51">
        <v>376</v>
      </c>
      <c r="M8" s="66">
        <v>2495950313000</v>
      </c>
    </row>
    <row r="9" spans="1:13" s="9" customFormat="1" ht="150" customHeight="1" x14ac:dyDescent="0.25">
      <c r="A9" s="11" t="s">
        <v>12</v>
      </c>
      <c r="B9" s="12" t="s">
        <v>13</v>
      </c>
      <c r="C9" s="13" t="s">
        <v>14</v>
      </c>
      <c r="D9" s="20" t="s">
        <v>286</v>
      </c>
      <c r="E9" s="20" t="s">
        <v>287</v>
      </c>
      <c r="F9" s="13" t="s">
        <v>37</v>
      </c>
      <c r="G9" s="20" t="s">
        <v>38</v>
      </c>
      <c r="H9" s="31" t="s">
        <v>33</v>
      </c>
      <c r="I9" s="58" t="s">
        <v>284</v>
      </c>
      <c r="J9" s="51">
        <v>11492</v>
      </c>
      <c r="K9" s="65" t="s">
        <v>42</v>
      </c>
      <c r="L9" s="51">
        <v>11492</v>
      </c>
      <c r="M9" s="66">
        <v>2594662000</v>
      </c>
    </row>
    <row r="10" spans="1:13" s="9" customFormat="1" ht="150" customHeight="1" x14ac:dyDescent="0.25">
      <c r="A10" s="11" t="s">
        <v>12</v>
      </c>
      <c r="B10" s="12" t="s">
        <v>13</v>
      </c>
      <c r="C10" s="13" t="s">
        <v>14</v>
      </c>
      <c r="D10" s="20" t="s">
        <v>286</v>
      </c>
      <c r="E10" s="20" t="s">
        <v>287</v>
      </c>
      <c r="F10" s="13" t="s">
        <v>46</v>
      </c>
      <c r="G10" s="32" t="s">
        <v>47</v>
      </c>
      <c r="H10" s="31" t="s">
        <v>33</v>
      </c>
      <c r="I10" s="59" t="s">
        <v>284</v>
      </c>
      <c r="J10" s="51">
        <v>3</v>
      </c>
      <c r="K10" s="65" t="s">
        <v>290</v>
      </c>
      <c r="L10" s="51">
        <v>3</v>
      </c>
      <c r="M10" s="66">
        <v>2505338000</v>
      </c>
    </row>
    <row r="11" spans="1:13" s="9" customFormat="1" ht="150" customHeight="1" x14ac:dyDescent="0.25">
      <c r="A11" s="11" t="s">
        <v>12</v>
      </c>
      <c r="B11" s="11" t="s">
        <v>13</v>
      </c>
      <c r="C11" s="20" t="s">
        <v>208</v>
      </c>
      <c r="D11" s="20" t="s">
        <v>286</v>
      </c>
      <c r="E11" s="20" t="s">
        <v>287</v>
      </c>
      <c r="F11" s="20" t="s">
        <v>209</v>
      </c>
      <c r="G11" s="20" t="s">
        <v>210</v>
      </c>
      <c r="H11" s="31" t="s">
        <v>33</v>
      </c>
      <c r="I11" s="58" t="s">
        <v>284</v>
      </c>
      <c r="J11" s="51">
        <v>270</v>
      </c>
      <c r="K11" s="64" t="s">
        <v>289</v>
      </c>
      <c r="L11" s="51">
        <v>270</v>
      </c>
      <c r="M11" s="66">
        <v>12665000000</v>
      </c>
    </row>
    <row r="12" spans="1:13" s="9" customFormat="1" ht="150" customHeight="1" x14ac:dyDescent="0.25">
      <c r="A12" s="11" t="s">
        <v>12</v>
      </c>
      <c r="B12" s="12" t="s">
        <v>13</v>
      </c>
      <c r="C12" s="13" t="s">
        <v>29</v>
      </c>
      <c r="D12" s="20" t="s">
        <v>286</v>
      </c>
      <c r="E12" s="20" t="s">
        <v>287</v>
      </c>
      <c r="F12" s="13" t="s">
        <v>154</v>
      </c>
      <c r="G12" s="20" t="s">
        <v>155</v>
      </c>
      <c r="H12" s="31" t="s">
        <v>33</v>
      </c>
      <c r="I12" s="58" t="s">
        <v>284</v>
      </c>
      <c r="J12" s="52">
        <v>1</v>
      </c>
      <c r="K12" s="65" t="s">
        <v>28</v>
      </c>
      <c r="L12" s="52">
        <v>1</v>
      </c>
      <c r="M12" s="66">
        <v>4358601000</v>
      </c>
    </row>
    <row r="13" spans="1:13" s="9" customFormat="1" ht="150" customHeight="1" x14ac:dyDescent="0.25">
      <c r="A13" s="11" t="s">
        <v>12</v>
      </c>
      <c r="B13" s="12" t="s">
        <v>13</v>
      </c>
      <c r="C13" s="13" t="s">
        <v>29</v>
      </c>
      <c r="D13" s="20" t="s">
        <v>286</v>
      </c>
      <c r="E13" s="20" t="s">
        <v>287</v>
      </c>
      <c r="F13" s="12" t="s">
        <v>123</v>
      </c>
      <c r="G13" s="20" t="s">
        <v>124</v>
      </c>
      <c r="H13" s="31" t="s">
        <v>33</v>
      </c>
      <c r="I13" s="58" t="s">
        <v>20</v>
      </c>
      <c r="J13" s="52">
        <v>1</v>
      </c>
      <c r="K13" s="65" t="s">
        <v>28</v>
      </c>
      <c r="L13" s="52">
        <v>1</v>
      </c>
      <c r="M13" s="66">
        <v>15281000000</v>
      </c>
    </row>
    <row r="14" spans="1:13" s="9" customFormat="1" ht="150" customHeight="1" x14ac:dyDescent="0.25">
      <c r="A14" s="11" t="s">
        <v>12</v>
      </c>
      <c r="B14" s="12" t="s">
        <v>13</v>
      </c>
      <c r="C14" s="13" t="s">
        <v>29</v>
      </c>
      <c r="D14" s="20" t="s">
        <v>286</v>
      </c>
      <c r="E14" s="20" t="s">
        <v>287</v>
      </c>
      <c r="F14" s="20" t="s">
        <v>30</v>
      </c>
      <c r="G14" s="20" t="s">
        <v>31</v>
      </c>
      <c r="H14" s="31" t="s">
        <v>33</v>
      </c>
      <c r="I14" s="59" t="s">
        <v>284</v>
      </c>
      <c r="J14" s="52">
        <v>1</v>
      </c>
      <c r="K14" s="65" t="s">
        <v>28</v>
      </c>
      <c r="L14" s="52">
        <v>1</v>
      </c>
      <c r="M14" s="66">
        <v>3500000000</v>
      </c>
    </row>
    <row r="15" spans="1:13" s="9" customFormat="1" ht="150" customHeight="1" x14ac:dyDescent="0.25">
      <c r="A15" s="11" t="s">
        <v>12</v>
      </c>
      <c r="B15" s="12" t="s">
        <v>13</v>
      </c>
      <c r="C15" s="13" t="s">
        <v>29</v>
      </c>
      <c r="D15" s="20" t="s">
        <v>286</v>
      </c>
      <c r="E15" s="20" t="s">
        <v>287</v>
      </c>
      <c r="F15" s="13" t="s">
        <v>159</v>
      </c>
      <c r="G15" s="20" t="s">
        <v>160</v>
      </c>
      <c r="H15" s="31" t="s">
        <v>33</v>
      </c>
      <c r="I15" s="60" t="s">
        <v>284</v>
      </c>
      <c r="J15" s="52">
        <v>1</v>
      </c>
      <c r="K15" s="65" t="s">
        <v>28</v>
      </c>
      <c r="L15" s="52">
        <v>1</v>
      </c>
      <c r="M15" s="66">
        <v>5541860000</v>
      </c>
    </row>
    <row r="16" spans="1:13" s="9" customFormat="1" ht="150" customHeight="1" x14ac:dyDescent="0.25">
      <c r="A16" s="11" t="s">
        <v>12</v>
      </c>
      <c r="B16" s="12" t="s">
        <v>13</v>
      </c>
      <c r="C16" s="13" t="s">
        <v>29</v>
      </c>
      <c r="D16" s="20" t="s">
        <v>286</v>
      </c>
      <c r="E16" s="20" t="s">
        <v>287</v>
      </c>
      <c r="F16" s="13" t="s">
        <v>163</v>
      </c>
      <c r="G16" s="20" t="s">
        <v>164</v>
      </c>
      <c r="H16" s="31" t="s">
        <v>33</v>
      </c>
      <c r="I16" s="58" t="s">
        <v>284</v>
      </c>
      <c r="J16" s="52">
        <v>0.1</v>
      </c>
      <c r="K16" s="65" t="s">
        <v>28</v>
      </c>
      <c r="L16" s="52">
        <v>0.1</v>
      </c>
      <c r="M16" s="66">
        <v>3829117000</v>
      </c>
    </row>
    <row r="17" spans="1:13" s="9" customFormat="1" ht="150" customHeight="1" x14ac:dyDescent="0.25">
      <c r="A17" s="11" t="s">
        <v>12</v>
      </c>
      <c r="B17" s="12" t="s">
        <v>13</v>
      </c>
      <c r="C17" s="13" t="s">
        <v>29</v>
      </c>
      <c r="D17" s="20" t="s">
        <v>286</v>
      </c>
      <c r="E17" s="20" t="s">
        <v>287</v>
      </c>
      <c r="F17" s="20" t="s">
        <v>200</v>
      </c>
      <c r="G17" s="20" t="s">
        <v>201</v>
      </c>
      <c r="H17" s="31" t="s">
        <v>33</v>
      </c>
      <c r="I17" s="58" t="s">
        <v>284</v>
      </c>
      <c r="J17" s="56">
        <v>1</v>
      </c>
      <c r="K17" s="64" t="s">
        <v>206</v>
      </c>
      <c r="L17" s="53">
        <v>1</v>
      </c>
      <c r="M17" s="66">
        <v>3823978000</v>
      </c>
    </row>
    <row r="18" spans="1:13" s="9" customFormat="1" ht="150" customHeight="1" x14ac:dyDescent="0.25">
      <c r="A18" s="11" t="s">
        <v>12</v>
      </c>
      <c r="B18" s="12" t="s">
        <v>13</v>
      </c>
      <c r="C18" s="13" t="s">
        <v>29</v>
      </c>
      <c r="D18" s="20" t="s">
        <v>286</v>
      </c>
      <c r="E18" s="20" t="s">
        <v>287</v>
      </c>
      <c r="F18" s="12" t="s">
        <v>233</v>
      </c>
      <c r="G18" s="12" t="s">
        <v>234</v>
      </c>
      <c r="H18" s="31" t="s">
        <v>33</v>
      </c>
      <c r="I18" s="58" t="s">
        <v>20</v>
      </c>
      <c r="J18" s="56">
        <v>1</v>
      </c>
      <c r="K18" s="64" t="s">
        <v>11</v>
      </c>
      <c r="L18" s="51">
        <v>0</v>
      </c>
      <c r="M18" s="66">
        <v>0</v>
      </c>
    </row>
    <row r="19" spans="1:13" s="9" customFormat="1" ht="150" customHeight="1" x14ac:dyDescent="0.25">
      <c r="A19" s="11" t="s">
        <v>12</v>
      </c>
      <c r="B19" s="12" t="s">
        <v>13</v>
      </c>
      <c r="C19" s="13" t="s">
        <v>141</v>
      </c>
      <c r="D19" s="20" t="s">
        <v>142</v>
      </c>
      <c r="E19" s="20" t="s">
        <v>143</v>
      </c>
      <c r="F19" s="13" t="s">
        <v>144</v>
      </c>
      <c r="G19" s="33" t="s">
        <v>145</v>
      </c>
      <c r="H19" s="31" t="s">
        <v>33</v>
      </c>
      <c r="I19" s="58" t="s">
        <v>284</v>
      </c>
      <c r="J19" s="52">
        <v>0.3</v>
      </c>
      <c r="K19" s="65" t="s">
        <v>28</v>
      </c>
      <c r="L19" s="52">
        <v>0.3</v>
      </c>
      <c r="M19" s="66">
        <v>21841153000</v>
      </c>
    </row>
    <row r="20" spans="1:13" s="9" customFormat="1" ht="150" customHeight="1" x14ac:dyDescent="0.25">
      <c r="A20" s="11" t="s">
        <v>12</v>
      </c>
      <c r="B20" s="12" t="s">
        <v>13</v>
      </c>
      <c r="C20" s="13" t="s">
        <v>141</v>
      </c>
      <c r="D20" s="20" t="s">
        <v>148</v>
      </c>
      <c r="E20" s="20" t="s">
        <v>149</v>
      </c>
      <c r="F20" s="13" t="s">
        <v>150</v>
      </c>
      <c r="G20" s="32" t="s">
        <v>151</v>
      </c>
      <c r="H20" s="31" t="s">
        <v>33</v>
      </c>
      <c r="I20" s="58" t="s">
        <v>284</v>
      </c>
      <c r="J20" s="52">
        <v>0.35</v>
      </c>
      <c r="K20" s="65" t="s">
        <v>28</v>
      </c>
      <c r="L20" s="52">
        <v>0.35</v>
      </c>
      <c r="M20" s="66">
        <v>12811585000</v>
      </c>
    </row>
    <row r="21" spans="1:13" s="9" customFormat="1" ht="110.25" customHeight="1" x14ac:dyDescent="0.25">
      <c r="A21" s="11" t="s">
        <v>12</v>
      </c>
      <c r="B21" s="12" t="s">
        <v>63</v>
      </c>
      <c r="C21" s="13" t="s">
        <v>81</v>
      </c>
      <c r="D21" s="20" t="s">
        <v>291</v>
      </c>
      <c r="E21" s="32" t="s">
        <v>292</v>
      </c>
      <c r="F21" s="13" t="s">
        <v>88</v>
      </c>
      <c r="G21" s="32" t="s">
        <v>89</v>
      </c>
      <c r="H21" s="31" t="s">
        <v>70</v>
      </c>
      <c r="I21" s="58" t="s">
        <v>23</v>
      </c>
      <c r="J21" s="54">
        <v>12000</v>
      </c>
      <c r="K21" s="65" t="s">
        <v>293</v>
      </c>
      <c r="L21" s="54">
        <v>0</v>
      </c>
      <c r="M21" s="66">
        <v>1313812000</v>
      </c>
    </row>
    <row r="22" spans="1:13" s="9" customFormat="1" ht="110.25" customHeight="1" x14ac:dyDescent="0.25">
      <c r="A22" s="11" t="s">
        <v>12</v>
      </c>
      <c r="B22" s="12" t="s">
        <v>63</v>
      </c>
      <c r="C22" s="13" t="s">
        <v>81</v>
      </c>
      <c r="D22" s="20" t="s">
        <v>291</v>
      </c>
      <c r="E22" s="32" t="s">
        <v>292</v>
      </c>
      <c r="F22" s="13" t="s">
        <v>92</v>
      </c>
      <c r="G22" s="32" t="s">
        <v>93</v>
      </c>
      <c r="H22" s="31" t="s">
        <v>70</v>
      </c>
      <c r="I22" s="58" t="s">
        <v>284</v>
      </c>
      <c r="J22" s="54">
        <v>14449</v>
      </c>
      <c r="K22" s="65" t="s">
        <v>110</v>
      </c>
      <c r="L22" s="55">
        <v>14449</v>
      </c>
      <c r="M22" s="66">
        <v>1144000000</v>
      </c>
    </row>
    <row r="23" spans="1:13" s="9" customFormat="1" ht="117.75" customHeight="1" x14ac:dyDescent="0.25">
      <c r="A23" s="11" t="s">
        <v>12</v>
      </c>
      <c r="B23" s="12" t="s">
        <v>63</v>
      </c>
      <c r="C23" s="13" t="s">
        <v>81</v>
      </c>
      <c r="D23" s="20" t="s">
        <v>291</v>
      </c>
      <c r="E23" s="32" t="s">
        <v>292</v>
      </c>
      <c r="F23" s="13" t="s">
        <v>96</v>
      </c>
      <c r="G23" s="32" t="s">
        <v>97</v>
      </c>
      <c r="H23" s="31" t="s">
        <v>70</v>
      </c>
      <c r="I23" s="58" t="s">
        <v>284</v>
      </c>
      <c r="J23" s="56">
        <v>37</v>
      </c>
      <c r="K23" s="65" t="s">
        <v>289</v>
      </c>
      <c r="L23" s="55">
        <v>37</v>
      </c>
      <c r="M23" s="66">
        <v>134466042000</v>
      </c>
    </row>
    <row r="24" spans="1:13" s="9" customFormat="1" ht="109.5" customHeight="1" x14ac:dyDescent="0.25">
      <c r="A24" s="11" t="s">
        <v>12</v>
      </c>
      <c r="B24" s="12" t="s">
        <v>63</v>
      </c>
      <c r="C24" s="13" t="s">
        <v>81</v>
      </c>
      <c r="D24" s="20" t="s">
        <v>291</v>
      </c>
      <c r="E24" s="32" t="s">
        <v>292</v>
      </c>
      <c r="F24" s="20" t="s">
        <v>113</v>
      </c>
      <c r="G24" s="32" t="s">
        <v>114</v>
      </c>
      <c r="H24" s="31" t="s">
        <v>70</v>
      </c>
      <c r="I24" s="58" t="s">
        <v>20</v>
      </c>
      <c r="J24" s="52">
        <v>1</v>
      </c>
      <c r="K24" s="65" t="s">
        <v>28</v>
      </c>
      <c r="L24" s="52">
        <v>1</v>
      </c>
      <c r="M24" s="66">
        <v>316004866000</v>
      </c>
    </row>
    <row r="25" spans="1:13" s="9" customFormat="1" ht="117" customHeight="1" x14ac:dyDescent="0.25">
      <c r="A25" s="11" t="s">
        <v>12</v>
      </c>
      <c r="B25" s="12" t="s">
        <v>63</v>
      </c>
      <c r="C25" s="13" t="s">
        <v>81</v>
      </c>
      <c r="D25" s="20" t="s">
        <v>291</v>
      </c>
      <c r="E25" s="32" t="s">
        <v>292</v>
      </c>
      <c r="F25" s="13" t="s">
        <v>82</v>
      </c>
      <c r="G25" s="32" t="s">
        <v>83</v>
      </c>
      <c r="H25" s="31" t="s">
        <v>70</v>
      </c>
      <c r="I25" s="58" t="s">
        <v>20</v>
      </c>
      <c r="J25" s="56">
        <v>20</v>
      </c>
      <c r="K25" s="65" t="s">
        <v>87</v>
      </c>
      <c r="L25" s="56">
        <v>20</v>
      </c>
      <c r="M25" s="66">
        <v>16627000000</v>
      </c>
    </row>
    <row r="26" spans="1:13" s="9" customFormat="1" ht="111.75" customHeight="1" x14ac:dyDescent="0.25">
      <c r="A26" s="11" t="s">
        <v>12</v>
      </c>
      <c r="B26" s="12" t="s">
        <v>63</v>
      </c>
      <c r="C26" s="13" t="s">
        <v>81</v>
      </c>
      <c r="D26" s="20" t="s">
        <v>291</v>
      </c>
      <c r="E26" s="32" t="s">
        <v>292</v>
      </c>
      <c r="F26" s="20" t="s">
        <v>118</v>
      </c>
      <c r="G26" s="32" t="s">
        <v>119</v>
      </c>
      <c r="H26" s="31" t="s">
        <v>70</v>
      </c>
      <c r="I26" s="58" t="s">
        <v>284</v>
      </c>
      <c r="J26" s="52">
        <v>1</v>
      </c>
      <c r="K26" s="65" t="s">
        <v>28</v>
      </c>
      <c r="L26" s="52">
        <v>0</v>
      </c>
      <c r="M26" s="66">
        <v>193415000000</v>
      </c>
    </row>
    <row r="27" spans="1:13" s="9" customFormat="1" ht="63.75" customHeight="1" x14ac:dyDescent="0.25">
      <c r="A27" s="11" t="s">
        <v>12</v>
      </c>
      <c r="B27" s="12" t="s">
        <v>63</v>
      </c>
      <c r="C27" s="13" t="s">
        <v>81</v>
      </c>
      <c r="D27" s="20" t="s">
        <v>294</v>
      </c>
      <c r="E27" s="20" t="s">
        <v>230</v>
      </c>
      <c r="F27" s="13" t="s">
        <v>231</v>
      </c>
      <c r="G27" s="32" t="s">
        <v>232</v>
      </c>
      <c r="H27" s="31" t="s">
        <v>70</v>
      </c>
      <c r="I27" s="58" t="s">
        <v>23</v>
      </c>
      <c r="J27" s="54">
        <v>13000</v>
      </c>
      <c r="K27" s="65" t="s">
        <v>295</v>
      </c>
      <c r="L27" s="55">
        <v>3115</v>
      </c>
      <c r="M27" s="66">
        <v>0</v>
      </c>
    </row>
    <row r="28" spans="1:13" s="9" customFormat="1" ht="87.75" customHeight="1" x14ac:dyDescent="0.25">
      <c r="A28" s="11" t="s">
        <v>12</v>
      </c>
      <c r="B28" s="12" t="s">
        <v>63</v>
      </c>
      <c r="C28" s="13" t="s">
        <v>64</v>
      </c>
      <c r="D28" s="20" t="s">
        <v>65</v>
      </c>
      <c r="E28" s="20" t="s">
        <v>66</v>
      </c>
      <c r="F28" s="13" t="s">
        <v>67</v>
      </c>
      <c r="G28" s="32" t="s">
        <v>68</v>
      </c>
      <c r="H28" s="31" t="s">
        <v>70</v>
      </c>
      <c r="I28" s="58" t="s">
        <v>23</v>
      </c>
      <c r="J28" s="56">
        <v>30</v>
      </c>
      <c r="K28" s="65" t="s">
        <v>296</v>
      </c>
      <c r="L28" s="55">
        <v>17</v>
      </c>
      <c r="M28" s="66">
        <v>138464000000</v>
      </c>
    </row>
    <row r="29" spans="1:13" s="9" customFormat="1" ht="87.75" customHeight="1" x14ac:dyDescent="0.25">
      <c r="A29" s="11" t="s">
        <v>12</v>
      </c>
      <c r="B29" s="12" t="s">
        <v>63</v>
      </c>
      <c r="C29" s="13" t="s">
        <v>64</v>
      </c>
      <c r="D29" s="20" t="s">
        <v>65</v>
      </c>
      <c r="E29" s="20" t="s">
        <v>66</v>
      </c>
      <c r="F29" s="13" t="s">
        <v>228</v>
      </c>
      <c r="G29" s="32" t="s">
        <v>229</v>
      </c>
      <c r="H29" s="31" t="s">
        <v>70</v>
      </c>
      <c r="I29" s="58" t="s">
        <v>23</v>
      </c>
      <c r="J29" s="56">
        <v>32</v>
      </c>
      <c r="K29" s="65" t="s">
        <v>297</v>
      </c>
      <c r="L29" s="55">
        <v>1</v>
      </c>
      <c r="M29" s="66">
        <v>14840000000</v>
      </c>
    </row>
    <row r="30" spans="1:13" s="9" customFormat="1" ht="108.75" customHeight="1" x14ac:dyDescent="0.25">
      <c r="A30" s="11" t="s">
        <v>12</v>
      </c>
      <c r="B30" s="12" t="s">
        <v>63</v>
      </c>
      <c r="C30" s="13" t="s">
        <v>64</v>
      </c>
      <c r="D30" s="20" t="s">
        <v>291</v>
      </c>
      <c r="E30" s="32" t="s">
        <v>292</v>
      </c>
      <c r="F30" s="13" t="s">
        <v>77</v>
      </c>
      <c r="G30" s="32" t="s">
        <v>78</v>
      </c>
      <c r="H30" s="31" t="s">
        <v>17</v>
      </c>
      <c r="I30" s="58" t="s">
        <v>284</v>
      </c>
      <c r="J30" s="56">
        <v>376</v>
      </c>
      <c r="K30" s="65" t="s">
        <v>35</v>
      </c>
      <c r="L30" s="55">
        <v>376</v>
      </c>
      <c r="M30" s="66">
        <v>329894857000</v>
      </c>
    </row>
    <row r="31" spans="1:13" s="9" customFormat="1" ht="72" customHeight="1" x14ac:dyDescent="0.25">
      <c r="A31" s="11" t="s">
        <v>12</v>
      </c>
      <c r="B31" s="12" t="s">
        <v>63</v>
      </c>
      <c r="C31" s="13" t="s">
        <v>64</v>
      </c>
      <c r="D31" s="20" t="s">
        <v>65</v>
      </c>
      <c r="E31" s="20" t="s">
        <v>66</v>
      </c>
      <c r="F31" s="13" t="s">
        <v>72</v>
      </c>
      <c r="G31" s="32" t="s">
        <v>73</v>
      </c>
      <c r="H31" s="31" t="s">
        <v>70</v>
      </c>
      <c r="I31" s="58" t="s">
        <v>23</v>
      </c>
      <c r="J31" s="56">
        <v>439</v>
      </c>
      <c r="K31" s="65" t="s">
        <v>298</v>
      </c>
      <c r="L31" s="55">
        <v>0</v>
      </c>
      <c r="M31" s="66">
        <v>23019292348</v>
      </c>
    </row>
    <row r="32" spans="1:13" s="9" customFormat="1" ht="79.5" customHeight="1" x14ac:dyDescent="0.25">
      <c r="A32" s="11" t="s">
        <v>12</v>
      </c>
      <c r="B32" s="20" t="s">
        <v>216</v>
      </c>
      <c r="C32" s="11" t="s">
        <v>216</v>
      </c>
      <c r="D32" s="20" t="s">
        <v>217</v>
      </c>
      <c r="E32" s="20" t="s">
        <v>218</v>
      </c>
      <c r="F32" s="13" t="s">
        <v>219</v>
      </c>
      <c r="G32" s="13" t="s">
        <v>218</v>
      </c>
      <c r="H32" s="31" t="s">
        <v>33</v>
      </c>
      <c r="I32" s="58" t="s">
        <v>23</v>
      </c>
      <c r="J32" s="54">
        <v>27000</v>
      </c>
      <c r="K32" s="65" t="s">
        <v>285</v>
      </c>
      <c r="L32" s="55">
        <v>2887</v>
      </c>
      <c r="M32" s="66">
        <v>27035000000</v>
      </c>
    </row>
    <row r="33" spans="1:13" s="9" customFormat="1" ht="109.5" customHeight="1" x14ac:dyDescent="0.25">
      <c r="A33" s="11" t="s">
        <v>12</v>
      </c>
      <c r="B33" s="20" t="s">
        <v>216</v>
      </c>
      <c r="C33" s="11" t="s">
        <v>216</v>
      </c>
      <c r="D33" s="20" t="s">
        <v>217</v>
      </c>
      <c r="E33" s="20" t="s">
        <v>218</v>
      </c>
      <c r="F33" s="13" t="s">
        <v>237</v>
      </c>
      <c r="G33" s="32" t="s">
        <v>238</v>
      </c>
      <c r="H33" s="31" t="s">
        <v>33</v>
      </c>
      <c r="I33" s="58" t="s">
        <v>23</v>
      </c>
      <c r="J33" s="54">
        <v>1000</v>
      </c>
      <c r="K33" s="65" t="s">
        <v>110</v>
      </c>
      <c r="L33" s="54">
        <v>0</v>
      </c>
      <c r="M33" s="66">
        <v>0</v>
      </c>
    </row>
    <row r="34" spans="1:13" s="9" customFormat="1" ht="86.25" customHeight="1" x14ac:dyDescent="0.25">
      <c r="A34" s="11" t="s">
        <v>12</v>
      </c>
      <c r="B34" s="12" t="s">
        <v>216</v>
      </c>
      <c r="C34" s="11" t="s">
        <v>216</v>
      </c>
      <c r="D34" s="20" t="s">
        <v>223</v>
      </c>
      <c r="E34" s="20" t="s">
        <v>224</v>
      </c>
      <c r="F34" s="13" t="s">
        <v>223</v>
      </c>
      <c r="G34" s="32" t="s">
        <v>225</v>
      </c>
      <c r="H34" s="31" t="s">
        <v>33</v>
      </c>
      <c r="I34" s="58" t="s">
        <v>20</v>
      </c>
      <c r="J34" s="56">
        <v>1</v>
      </c>
      <c r="K34" s="65" t="s">
        <v>299</v>
      </c>
      <c r="L34" s="56">
        <v>1</v>
      </c>
      <c r="M34" s="66">
        <v>1657000000</v>
      </c>
    </row>
    <row r="35" spans="1:13" s="9" customFormat="1" ht="96" customHeight="1" x14ac:dyDescent="0.25">
      <c r="A35" s="11" t="s">
        <v>12</v>
      </c>
      <c r="B35" s="12" t="s">
        <v>216</v>
      </c>
      <c r="C35" s="11" t="s">
        <v>216</v>
      </c>
      <c r="D35" s="20" t="s">
        <v>223</v>
      </c>
      <c r="E35" s="20" t="s">
        <v>224</v>
      </c>
      <c r="F35" s="13" t="s">
        <v>239</v>
      </c>
      <c r="G35" s="32" t="s">
        <v>240</v>
      </c>
      <c r="H35" s="31" t="s">
        <v>33</v>
      </c>
      <c r="I35" s="58" t="s">
        <v>20</v>
      </c>
      <c r="J35" s="56">
        <v>1</v>
      </c>
      <c r="K35" s="65" t="s">
        <v>300</v>
      </c>
      <c r="L35" s="55">
        <v>1</v>
      </c>
      <c r="M35" s="66">
        <v>300000000</v>
      </c>
    </row>
    <row r="36" spans="1:13" s="9" customFormat="1" ht="114" customHeight="1" x14ac:dyDescent="0.25">
      <c r="A36" s="20" t="s">
        <v>167</v>
      </c>
      <c r="B36" s="20" t="s">
        <v>168</v>
      </c>
      <c r="C36" s="20" t="s">
        <v>168</v>
      </c>
      <c r="D36" s="20" t="s">
        <v>169</v>
      </c>
      <c r="E36" s="20" t="s">
        <v>170</v>
      </c>
      <c r="F36" s="13" t="s">
        <v>171</v>
      </c>
      <c r="G36" s="32" t="s">
        <v>172</v>
      </c>
      <c r="H36" s="31" t="s">
        <v>174</v>
      </c>
      <c r="I36" s="58" t="s">
        <v>284</v>
      </c>
      <c r="J36" s="52">
        <v>1</v>
      </c>
      <c r="K36" s="65" t="s">
        <v>28</v>
      </c>
      <c r="L36" s="52">
        <v>1</v>
      </c>
      <c r="M36" s="66">
        <v>1651136000</v>
      </c>
    </row>
    <row r="37" spans="1:13" s="9" customFormat="1" ht="104.25" customHeight="1" x14ac:dyDescent="0.25">
      <c r="A37" s="20" t="s">
        <v>167</v>
      </c>
      <c r="B37" s="20" t="s">
        <v>168</v>
      </c>
      <c r="C37" s="20" t="s">
        <v>168</v>
      </c>
      <c r="D37" s="20" t="s">
        <v>169</v>
      </c>
      <c r="E37" s="20" t="s">
        <v>170</v>
      </c>
      <c r="F37" s="13" t="s">
        <v>181</v>
      </c>
      <c r="G37" s="32" t="s">
        <v>182</v>
      </c>
      <c r="H37" s="31" t="s">
        <v>174</v>
      </c>
      <c r="I37" s="58" t="s">
        <v>284</v>
      </c>
      <c r="J37" s="52">
        <v>1</v>
      </c>
      <c r="K37" s="65" t="s">
        <v>28</v>
      </c>
      <c r="L37" s="52">
        <v>1</v>
      </c>
      <c r="M37" s="66">
        <v>457326000</v>
      </c>
    </row>
    <row r="38" spans="1:13" s="9" customFormat="1" ht="100.5" customHeight="1" x14ac:dyDescent="0.25">
      <c r="A38" s="20" t="s">
        <v>167</v>
      </c>
      <c r="B38" s="12" t="s">
        <v>168</v>
      </c>
      <c r="C38" s="20" t="s">
        <v>168</v>
      </c>
      <c r="D38" s="20" t="s">
        <v>169</v>
      </c>
      <c r="E38" s="20" t="s">
        <v>170</v>
      </c>
      <c r="F38" s="13" t="s">
        <v>177</v>
      </c>
      <c r="G38" s="32" t="s">
        <v>178</v>
      </c>
      <c r="H38" s="31" t="s">
        <v>174</v>
      </c>
      <c r="I38" s="58" t="s">
        <v>284</v>
      </c>
      <c r="J38" s="52">
        <v>1</v>
      </c>
      <c r="K38" s="65" t="s">
        <v>28</v>
      </c>
      <c r="L38" s="52">
        <v>1</v>
      </c>
      <c r="M38" s="66">
        <v>2570000000</v>
      </c>
    </row>
    <row r="39" spans="1:13" s="9" customFormat="1" ht="150" customHeight="1" x14ac:dyDescent="0.25">
      <c r="A39" s="20" t="s">
        <v>167</v>
      </c>
      <c r="B39" s="12" t="s">
        <v>168</v>
      </c>
      <c r="C39" s="20" t="s">
        <v>168</v>
      </c>
      <c r="D39" s="11" t="s">
        <v>169</v>
      </c>
      <c r="E39" s="20" t="s">
        <v>170</v>
      </c>
      <c r="F39" s="13" t="s">
        <v>185</v>
      </c>
      <c r="G39" s="32" t="s">
        <v>186</v>
      </c>
      <c r="H39" s="31" t="s">
        <v>174</v>
      </c>
      <c r="I39" s="58" t="s">
        <v>284</v>
      </c>
      <c r="J39" s="56">
        <v>30</v>
      </c>
      <c r="K39" s="65" t="s">
        <v>289</v>
      </c>
      <c r="L39" s="55">
        <v>30</v>
      </c>
      <c r="M39" s="66">
        <v>2057099000</v>
      </c>
    </row>
    <row r="40" spans="1:13" s="9" customFormat="1" ht="87" customHeight="1" x14ac:dyDescent="0.25">
      <c r="A40" s="20" t="s">
        <v>167</v>
      </c>
      <c r="B40" s="12" t="s">
        <v>168</v>
      </c>
      <c r="C40" s="20" t="s">
        <v>168</v>
      </c>
      <c r="D40" s="20" t="s">
        <v>169</v>
      </c>
      <c r="E40" s="20" t="s">
        <v>170</v>
      </c>
      <c r="F40" s="13" t="s">
        <v>191</v>
      </c>
      <c r="G40" s="32" t="s">
        <v>192</v>
      </c>
      <c r="H40" s="31" t="s">
        <v>174</v>
      </c>
      <c r="I40" s="58" t="s">
        <v>284</v>
      </c>
      <c r="J40" s="52">
        <v>0.3</v>
      </c>
      <c r="K40" s="65" t="s">
        <v>28</v>
      </c>
      <c r="L40" s="52">
        <v>0.3</v>
      </c>
      <c r="M40" s="66">
        <v>1060024000</v>
      </c>
    </row>
    <row r="41" spans="1:13" s="9" customFormat="1" ht="68.25" customHeight="1" x14ac:dyDescent="0.25">
      <c r="A41" s="20" t="s">
        <v>167</v>
      </c>
      <c r="B41" s="12" t="s">
        <v>168</v>
      </c>
      <c r="C41" s="20" t="s">
        <v>168</v>
      </c>
      <c r="D41" s="20" t="s">
        <v>169</v>
      </c>
      <c r="E41" s="20" t="s">
        <v>170</v>
      </c>
      <c r="F41" s="13" t="s">
        <v>235</v>
      </c>
      <c r="G41" s="32" t="s">
        <v>236</v>
      </c>
      <c r="H41" s="31" t="s">
        <v>174</v>
      </c>
      <c r="I41" s="58" t="s">
        <v>284</v>
      </c>
      <c r="J41" s="52">
        <v>1</v>
      </c>
      <c r="K41" s="65" t="s">
        <v>28</v>
      </c>
      <c r="L41" s="52">
        <v>1</v>
      </c>
      <c r="M41" s="66">
        <v>924257000</v>
      </c>
    </row>
    <row r="42" spans="1:13" s="9" customFormat="1" ht="108.75" customHeight="1" x14ac:dyDescent="0.25">
      <c r="A42" s="20" t="s">
        <v>52</v>
      </c>
      <c r="B42" s="20" t="s">
        <v>129</v>
      </c>
      <c r="C42" s="20" t="s">
        <v>130</v>
      </c>
      <c r="D42" s="20" t="s">
        <v>131</v>
      </c>
      <c r="E42" s="20" t="s">
        <v>132</v>
      </c>
      <c r="F42" s="20" t="s">
        <v>310</v>
      </c>
      <c r="G42" s="77" t="s">
        <v>311</v>
      </c>
      <c r="H42" s="31" t="s">
        <v>17</v>
      </c>
      <c r="I42" s="58" t="s">
        <v>284</v>
      </c>
      <c r="J42" s="52">
        <v>1</v>
      </c>
      <c r="K42" s="65" t="s">
        <v>28</v>
      </c>
      <c r="L42" s="52">
        <v>1</v>
      </c>
      <c r="M42" s="66">
        <v>4134119000</v>
      </c>
    </row>
    <row r="43" spans="1:13" s="9" customFormat="1" ht="87.75" customHeight="1" x14ac:dyDescent="0.25">
      <c r="A43" s="20" t="s">
        <v>52</v>
      </c>
      <c r="B43" s="20" t="s">
        <v>53</v>
      </c>
      <c r="C43" s="20" t="s">
        <v>54</v>
      </c>
      <c r="D43" s="20" t="s">
        <v>55</v>
      </c>
      <c r="E43" s="20" t="s">
        <v>56</v>
      </c>
      <c r="F43" s="20" t="s">
        <v>55</v>
      </c>
      <c r="G43" s="32" t="s">
        <v>56</v>
      </c>
      <c r="H43" s="31" t="s">
        <v>17</v>
      </c>
      <c r="I43" s="58" t="s">
        <v>284</v>
      </c>
      <c r="J43" s="56">
        <v>5</v>
      </c>
      <c r="K43" s="65" t="s">
        <v>301</v>
      </c>
      <c r="L43" s="55">
        <v>5</v>
      </c>
      <c r="M43" s="66">
        <v>54653162000</v>
      </c>
    </row>
    <row r="44" spans="1:13" s="38" customFormat="1" ht="15" customHeight="1" x14ac:dyDescent="0.25">
      <c r="A44" s="34"/>
      <c r="B44" s="35"/>
      <c r="C44" s="35"/>
      <c r="D44" s="35"/>
      <c r="E44" s="35"/>
      <c r="F44" s="36"/>
      <c r="G44" s="35"/>
      <c r="H44" s="37"/>
      <c r="I44" s="37"/>
      <c r="J44" s="50"/>
      <c r="K44" s="61"/>
      <c r="L44" s="50"/>
      <c r="M44" s="57">
        <f>SUM(M7:M43)</f>
        <v>3881254118348</v>
      </c>
    </row>
    <row r="45" spans="1:13" s="43" customFormat="1" ht="21.75" customHeight="1" x14ac:dyDescent="0.25">
      <c r="A45" s="39"/>
      <c r="B45" s="40"/>
      <c r="C45" s="40"/>
      <c r="D45" s="40"/>
      <c r="E45" s="40"/>
      <c r="F45" s="41"/>
      <c r="G45" s="40"/>
      <c r="H45" s="42"/>
      <c r="I45" s="42"/>
      <c r="K45" s="40"/>
    </row>
    <row r="46" spans="1:13" s="44" customFormat="1" x14ac:dyDescent="0.25"/>
    <row r="47" spans="1:13" s="44" customFormat="1" x14ac:dyDescent="0.25"/>
    <row r="48" spans="1:13" s="44" customFormat="1" x14ac:dyDescent="0.25"/>
    <row r="49" s="44" customFormat="1" x14ac:dyDescent="0.25"/>
    <row r="50" s="44" customFormat="1" x14ac:dyDescent="0.25"/>
    <row r="51" s="44" customFormat="1" x14ac:dyDescent="0.25"/>
    <row r="52" s="44" customFormat="1" x14ac:dyDescent="0.25"/>
  </sheetData>
  <autoFilter ref="A6:M45"/>
  <mergeCells count="12">
    <mergeCell ref="J5:J6"/>
    <mergeCell ref="L5:M5"/>
    <mergeCell ref="K5:K6"/>
    <mergeCell ref="C5:C6"/>
    <mergeCell ref="B5:B6"/>
    <mergeCell ref="A5:A6"/>
    <mergeCell ref="I5:I6"/>
    <mergeCell ref="H5:H6"/>
    <mergeCell ref="G5:G6"/>
    <mergeCell ref="F5:F6"/>
    <mergeCell ref="E5:E6"/>
    <mergeCell ref="D5: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INVERSIÓN</vt:lpstr>
      <vt:lpstr>GESTIÓN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MARTHA PATRICIA GONZALEZ CANO</cp:lastModifiedBy>
  <dcterms:created xsi:type="dcterms:W3CDTF">2018-01-23T19:32:42Z</dcterms:created>
  <dcterms:modified xsi:type="dcterms:W3CDTF">2020-02-05T17:14:33Z</dcterms:modified>
</cp:coreProperties>
</file>