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uan Manuel Cruz Pinto\2019\DIGITAL\Página web\Contratos suscritos\Mayo 15\"/>
    </mc:Choice>
  </mc:AlternateContent>
  <bookViews>
    <workbookView xWindow="0" yWindow="0" windowWidth="25125" windowHeight="12330"/>
  </bookViews>
  <sheets>
    <sheet name="MODIFICACIONES CELEBRADAS " sheetId="2" r:id="rId1"/>
  </sheets>
  <definedNames>
    <definedName name="_xlnm._FilterDatabase" localSheetId="0" hidden="1">'MODIFICACIONES CELEBRADAS '!$A$4:$R$75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9" i="2" l="1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R116" i="2" l="1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</calcChain>
</file>

<file path=xl/sharedStrings.xml><?xml version="1.0" encoding="utf-8"?>
<sst xmlns="http://schemas.openxmlformats.org/spreadsheetml/2006/main" count="1323" uniqueCount="333">
  <si>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</si>
  <si>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</si>
  <si>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</si>
  <si>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</si>
  <si>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</si>
  <si>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</si>
  <si>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</si>
  <si>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</si>
  <si>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</si>
  <si>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</si>
  <si>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</si>
  <si>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</si>
  <si>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</si>
  <si>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</si>
  <si>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</si>
  <si>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</si>
  <si>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</si>
  <si>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</si>
  <si>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</si>
  <si>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43 43-Suministro de Servicio de Vigilancia </t>
  </si>
  <si>
    <t>50 50-Servicios de Transporte</t>
  </si>
  <si>
    <t xml:space="preserve">49 49-Otros Servicios </t>
  </si>
  <si>
    <t xml:space="preserve">21 21-Consultoría (Interventoría) </t>
  </si>
  <si>
    <t xml:space="preserve">219 219-Otros tipo de convenios </t>
  </si>
  <si>
    <t>2 2. Contrato</t>
  </si>
  <si>
    <t>1 1. Convenio</t>
  </si>
  <si>
    <t>3 3. Orden</t>
  </si>
  <si>
    <t xml:space="preserve">132 132-Arrendamiento de bienes inmuebles </t>
  </si>
  <si>
    <t xml:space="preserve">44 44-Suministro de Servicio de Aseo </t>
  </si>
  <si>
    <t>911 911-Contrato Interadministrativo</t>
  </si>
  <si>
    <t xml:space="preserve">CLEANER S.A </t>
  </si>
  <si>
    <t>LOS DEMAS DATOS CONTRACTUALES DE INTERES PARA CONSULTAR SE PUEDEN BUSCAR MEDIANTE LA CONSTACIA  DE SECOP EN INTERNET O CON EL NUMERO DEL CONTRATO</t>
  </si>
  <si>
    <t>LADOINSA LABORES DOTACIONES INDUSTRIALES S.A.</t>
  </si>
  <si>
    <t>UNION TEMPORAL EMINSER - SOLOASEO 2016</t>
  </si>
  <si>
    <t>DATOS MODIFICACIONES CONTRACTUALES  REALIZADAS DURANTE LA VIGENCIA 2018</t>
  </si>
  <si>
    <t xml:space="preserve">45 45-Sumunistro de Alimentos </t>
  </si>
  <si>
    <t xml:space="preserve">121 121-Compraventa (Bienes Muebles) </t>
  </si>
  <si>
    <t>ADICION</t>
  </si>
  <si>
    <t>ADICION PRORROGA</t>
  </si>
  <si>
    <t>PRORROGA</t>
  </si>
  <si>
    <t>PROALIMENTOS LIBER S.A.S</t>
  </si>
  <si>
    <t>PRODUCTOS LACTEOS EL RECREO S.A.</t>
  </si>
  <si>
    <t>INDUSTRIA PANIFICADORA EL COUNTRY LTDA</t>
  </si>
  <si>
    <t>ORGANIZACION GARSA S.A.S.</t>
  </si>
  <si>
    <t>MOUNTAIN FOOD S.A.S.</t>
  </si>
  <si>
    <t>INDUSTRIAS NORMANDY S.A.</t>
  </si>
  <si>
    <t>JULIAN GAMBA VARGAS</t>
  </si>
  <si>
    <t>COOPERATIVA COLANTA</t>
  </si>
  <si>
    <t>COMPAÑIA ALIMENTICIA S.A.S</t>
  </si>
  <si>
    <t>ALIMENTOS PIPPO S.A.</t>
  </si>
  <si>
    <t>ACOSTA RIVERA S.A.</t>
  </si>
  <si>
    <t>UNION TEMPORAL ALIMENTO SALUDABLE</t>
  </si>
  <si>
    <t>DIPSA FOOD ENERGY REPRESENTACIONES S.A.S.</t>
  </si>
  <si>
    <t>MODIFICACION AL CLAUSULADO</t>
  </si>
  <si>
    <t>SERVI LIMPIEZA S.A.</t>
  </si>
  <si>
    <t>PRODUCTORA Y DISTRIBUIDORA DE PRODUCTOS LACTEOS Y COMESTIBLES S.A.S</t>
  </si>
  <si>
    <t>LACTEOS APPENZELL LTDA</t>
  </si>
  <si>
    <t>CO1.PCCNTR.374046</t>
  </si>
  <si>
    <t>CO1.PCCNTR.374047</t>
  </si>
  <si>
    <t>CO1.PCCNTR.374049</t>
  </si>
  <si>
    <t>CO1.PCCNTR.374504</t>
  </si>
  <si>
    <t>CO1.PCCNTR.374505</t>
  </si>
  <si>
    <t>UNION TEMPORAL ESCONDOR VINALTUR SED 2018</t>
  </si>
  <si>
    <t>JAIME ELADIO CAMPO CORREA</t>
  </si>
  <si>
    <t>UNION TEMPORAL VIAES SED 2018</t>
  </si>
  <si>
    <t>COLOMBIANA DE TURISMO Y EXPRESOS S.A. - COLTUREX S.A.</t>
  </si>
  <si>
    <t>UNION TEMPORAL ALIANZA 2018 SED</t>
  </si>
  <si>
    <t>CENTRO MUSICAL S.A.S</t>
  </si>
  <si>
    <t>CO1.PCCNTR.408914</t>
  </si>
  <si>
    <t>MARIA CLAUDIA ORTEGA REYES</t>
  </si>
  <si>
    <t>CENTRO ASEO MANTENIMIENTO PROFESIONAL SAS</t>
  </si>
  <si>
    <t>TOOL SYSTEM SOLUTION TLDA</t>
  </si>
  <si>
    <t>VALOR DISMINUCION ACTUAL</t>
  </si>
  <si>
    <t>CO1.PCCNTR.284775</t>
  </si>
  <si>
    <t>CO1.PCCNTR.378377</t>
  </si>
  <si>
    <t>CO1.PCCNTR.378184</t>
  </si>
  <si>
    <t>CO1.PCCNTR.378285</t>
  </si>
  <si>
    <t>CO1.PCCNTR.378186</t>
  </si>
  <si>
    <t>CO1.PCCNTR.377362</t>
  </si>
  <si>
    <t>CO1.PCCNTR.378257</t>
  </si>
  <si>
    <t>CO1.PCCNTR.378361</t>
  </si>
  <si>
    <t>CO1.PCCNTR.378561</t>
  </si>
  <si>
    <t>CO1.PCCNTR.378295</t>
  </si>
  <si>
    <t>CO1.PCCNTR.378275</t>
  </si>
  <si>
    <t>CO1.PCCNTR.443029</t>
  </si>
  <si>
    <t>CO1.PCCNTR.467493</t>
  </si>
  <si>
    <t>CO1.PCCNTR.505048</t>
  </si>
  <si>
    <t>ALVARO ALFONSO GOMEZ PACHECO</t>
  </si>
  <si>
    <t>COOPERATIVA DE VIGILANCIA Y SERVICIOS DE BUCARAMANGA CTA - COOVIAM CTA</t>
  </si>
  <si>
    <t>UNION TEMPORAL SEVICOL VIGIAS</t>
  </si>
  <si>
    <t>UNION TEMPORAL L&amp;A</t>
  </si>
  <si>
    <t>UNION TEMPORAL EDUCACION SC</t>
  </si>
  <si>
    <t>UNION TEMPORAL SUNAP SED BOGOTA 2018</t>
  </si>
  <si>
    <t>UT-3AM SED 2018</t>
  </si>
  <si>
    <t>DELTHAC 1 SEGURIDAD LTDA</t>
  </si>
  <si>
    <t>SERVISION DE COLOMBIA Y CIA LTDA</t>
  </si>
  <si>
    <t>C &amp; M CONSULTORES S.A.</t>
  </si>
  <si>
    <t>C.I. QUALITY TRADE LIMITADA</t>
  </si>
  <si>
    <t>UNION TEMPORAL ESPECIALES BOGOTA 2018</t>
  </si>
  <si>
    <t>CO1.PCCNTR.713121</t>
  </si>
  <si>
    <t>CO1.PCCNTR.720474</t>
  </si>
  <si>
    <t>CO1.PCCNTR.378262</t>
  </si>
  <si>
    <t>CO1.PCCNTR.378355</t>
  </si>
  <si>
    <t>CO1.PCCNTR.725250</t>
  </si>
  <si>
    <t>CO1.PCCNTR.378266</t>
  </si>
  <si>
    <t>CO1.PCCNTR.475905</t>
  </si>
  <si>
    <t>CO1.PCCNTR.480148</t>
  </si>
  <si>
    <t>CO1.PCCNTR.532580</t>
  </si>
  <si>
    <t>CO1.PCCNTR.589589</t>
  </si>
  <si>
    <t>DISMINUCION VALOR Y PLAZO</t>
  </si>
  <si>
    <t>TIPOLOGIA</t>
  </si>
  <si>
    <t>ANA LUCIA GUTIERREZ GUINGUE</t>
  </si>
  <si>
    <t>EASYCLEAN G&amp;E S.A.S</t>
  </si>
  <si>
    <t>NUTRISERVI PANADERIA 2018</t>
  </si>
  <si>
    <t>AAA ALIMENTANDO A BOGOTA UT 2018</t>
  </si>
  <si>
    <t>TRIGUS S.A.S</t>
  </si>
  <si>
    <t>UNION TEMPORAL VITAL Y SOCIAL</t>
  </si>
  <si>
    <t>CONSORCIO ABC GLORIA</t>
  </si>
  <si>
    <t>UNION TEMPORAL CERENUTRIR</t>
  </si>
  <si>
    <t>UNION TEMPORAL FRUTINUTRIMOS</t>
  </si>
  <si>
    <t>UT AGROFRUT 2018</t>
  </si>
  <si>
    <t>UNION TEMPORAL POR UN MAÑANA SALUDABLE</t>
  </si>
  <si>
    <t>UNION TEMPORAL PENIEL</t>
  </si>
  <si>
    <t>UNION TEMPORAL NUTRIJES</t>
  </si>
  <si>
    <t>RAUL BOLAÑOS MENDEZ</t>
  </si>
  <si>
    <t>UNION TEMPORAL MCL 2018</t>
  </si>
  <si>
    <t>CORPORACION EDUCATIVA MINUTO DE DIOS - CEMID</t>
  </si>
  <si>
    <t>EMPRESA DE TELECOMUNICACIONES DE BOGOTA  S.A. E.S.P</t>
  </si>
  <si>
    <t>UT SAUCO - NEXURA</t>
  </si>
  <si>
    <t>CORPORACION NACIONAL PARA EL DESARROLLO SOSTENIBLE - CONADES</t>
  </si>
  <si>
    <t>ALCSETEC ALIANZAS COMERCIALES Y SERVICIOS TECNOLOGICOS S.A.S</t>
  </si>
  <si>
    <t>FEBRERO</t>
  </si>
  <si>
    <t>CO1.PCCNTR.724841</t>
  </si>
  <si>
    <t>CO1.PCCNTR.718357</t>
  </si>
  <si>
    <t>CO1.PCCNTR.715212</t>
  </si>
  <si>
    <t>CO1.PCCNTR.714264</t>
  </si>
  <si>
    <t>CO1.PCCNTR.808606</t>
  </si>
  <si>
    <t>25458</t>
  </si>
  <si>
    <t>1685</t>
  </si>
  <si>
    <t>CO1.PCCNTR.335866</t>
  </si>
  <si>
    <t>1894</t>
  </si>
  <si>
    <t>CO1.PCCNTR.378276</t>
  </si>
  <si>
    <t>CO1.PCCNTR.374403</t>
  </si>
  <si>
    <t>CO1.PCCNTR.374305</t>
  </si>
  <si>
    <t>CO1.PCCNTR.374304</t>
  </si>
  <si>
    <t>CO1.PCCNTR.374306</t>
  </si>
  <si>
    <t>CO1.PCCNTR.374603</t>
  </si>
  <si>
    <t>CO1.PCCNTR.374404</t>
  </si>
  <si>
    <t>CO1.PCCNTR.374405</t>
  </si>
  <si>
    <t>CO1.PCCNTR.382038</t>
  </si>
  <si>
    <t>CO1.PCCNTR.369658</t>
  </si>
  <si>
    <t>1932</t>
  </si>
  <si>
    <t>CO1.PCCNTR.387232</t>
  </si>
  <si>
    <t>CO1.PCCNTR.395759</t>
  </si>
  <si>
    <t>CO1.PCCNTR.420790</t>
  </si>
  <si>
    <t>CO1.PCCNTR.440442</t>
  </si>
  <si>
    <t>CO1.PCCNTR.440357</t>
  </si>
  <si>
    <t>1382</t>
  </si>
  <si>
    <t>29419</t>
  </si>
  <si>
    <t>29420</t>
  </si>
  <si>
    <t>29421</t>
  </si>
  <si>
    <t>29422</t>
  </si>
  <si>
    <t>29423</t>
  </si>
  <si>
    <t>29424</t>
  </si>
  <si>
    <t>29425</t>
  </si>
  <si>
    <t>29426</t>
  </si>
  <si>
    <t>29427</t>
  </si>
  <si>
    <t>29428</t>
  </si>
  <si>
    <t>CO1.PCCNTR.611210</t>
  </si>
  <si>
    <t>CO1.PCCNTR.621418</t>
  </si>
  <si>
    <t>CO1.PCCNTR.715408</t>
  </si>
  <si>
    <t>CO1.PCCNTR.717321</t>
  </si>
  <si>
    <t>CO1.PCCNTR.731924</t>
  </si>
  <si>
    <t>CO1.PCCNTR.744414</t>
  </si>
  <si>
    <t>CO1.PCCNTR.755436</t>
  </si>
  <si>
    <t>CO1.PCCNTR.767818</t>
  </si>
  <si>
    <t>CO1.PCCNTR.767769</t>
  </si>
  <si>
    <t>CO1.PCCNTR.470213</t>
  </si>
  <si>
    <t>10 10-Contrato de Obra</t>
  </si>
  <si>
    <t xml:space="preserve">42 42-Suministro de Bienes en general </t>
  </si>
  <si>
    <t xml:space="preserve">211 211-Convenio Interadministrativo </t>
  </si>
  <si>
    <t>1 1. Cesión</t>
  </si>
  <si>
    <t>2 2. Adición</t>
  </si>
  <si>
    <t>4 4. Adición / Prórroga</t>
  </si>
  <si>
    <t>3 3. Prorroga</t>
  </si>
  <si>
    <t>DISMINUCION TIEMPO</t>
  </si>
  <si>
    <t>ANA LUCIA SANDOVAL ROMERO</t>
  </si>
  <si>
    <t>WILLIAM OCTAVIO ZAPATA CARREÑO</t>
  </si>
  <si>
    <t>ANGELICA MORAN CASTAÑEDA</t>
  </si>
  <si>
    <t xml:space="preserve">NATALlA  RUSINQUE FONSECA                          </t>
  </si>
  <si>
    <t>MARITZA VIVEROS TARQUINO</t>
  </si>
  <si>
    <t>RAFAEL LEONIDAS BENAVIDES PEREZ</t>
  </si>
  <si>
    <t>CAJA DE COMPENSACION FAMILIAR - COMPENSAR</t>
  </si>
  <si>
    <t>IMAGE QUALITY OUTSOURCING S.A.S.</t>
  </si>
  <si>
    <t>SILVA CARREÑO ADMINISTRACION E INGENIERIA S.A.S. -SCAIN S.A.S</t>
  </si>
  <si>
    <t>UNION TEMPORAL NUEVO HORIZONTE 2018</t>
  </si>
  <si>
    <t>VERR UT 2018</t>
  </si>
  <si>
    <t>UT-CM 2018</t>
  </si>
  <si>
    <t>UNION TEMPORAL CDT 4</t>
  </si>
  <si>
    <t>TRES UT 2018</t>
  </si>
  <si>
    <t xml:space="preserve">M &amp; M INGENIEROS ASOCIADOS LTDA </t>
  </si>
  <si>
    <t xml:space="preserve">LOGIA 3 ASOCIADOS SAS </t>
  </si>
  <si>
    <t>GERMAN CARDENAS ROJAS - FERRETERIA LA ESCUADRA LTDA</t>
  </si>
  <si>
    <t>SOLUTION COPY LTDA</t>
  </si>
  <si>
    <t>CENTRO CAR 19 LTDA</t>
  </si>
  <si>
    <t>CONSORCIO VIGILANCIA SED 2018</t>
  </si>
  <si>
    <t>SISTEMAS Y ELECTRONICA DE COMPUTADORES INGENIERIA S.A.S -SELCOMP INGENIERIA S.A.S</t>
  </si>
  <si>
    <t>UNIDAD ADMINISTRATIVA ESPECIAL DE SERVICIOS PUBLICOS - UAESP</t>
  </si>
  <si>
    <t>AERODELICIAS S.A.S</t>
  </si>
  <si>
    <t>CONSORCIO LOGISTICO CATALIMENTOS 2017</t>
  </si>
  <si>
    <t>COOPERATIVA DE SUMINISTROS Y ALIMENTOS DE COLOMBIA - COOSUACOL</t>
  </si>
  <si>
    <t>FABIO DOBLADO BARRETO</t>
  </si>
  <si>
    <t>UNION TEMPORAL UNIDOS POR LOS NIÑOS DE BOGOTA</t>
  </si>
  <si>
    <t>UNION TEMPORAL AGROSOCIAL II</t>
  </si>
  <si>
    <t>UNION TEMPORAL MS 3-60</t>
  </si>
  <si>
    <t>NEX COMPUTER S.A.S</t>
  </si>
  <si>
    <t>UNION TEMPORAL LUCENA LEGUIZAMON ESCOLAR 2018</t>
  </si>
  <si>
    <t>KAREN JULIANA GARCES CORTES</t>
  </si>
  <si>
    <t>MELISSA CATAÑO OSPINA</t>
  </si>
  <si>
    <t xml:space="preserve">YAMILE PULGARIN ROJAS </t>
  </si>
  <si>
    <t>NAYDU TAMARYI PINEDA GONZALEZ</t>
  </si>
  <si>
    <t>SANDRA PATRICIA PRADA PENAGOS</t>
  </si>
  <si>
    <t>MONICA LORENA CARRILLO SALAZAR</t>
  </si>
  <si>
    <t xml:space="preserve">VALERIA CABALLERO GONZALEZ </t>
  </si>
  <si>
    <t xml:space="preserve">C&amp;M GERENCIA E INTERVENTORIA SAS </t>
  </si>
  <si>
    <t>MARZO</t>
  </si>
  <si>
    <t>CO1.PCCNTR.744610</t>
  </si>
  <si>
    <t>CO1.PCCNTR.784458</t>
  </si>
  <si>
    <t>CO1.PCCNTR.374507</t>
  </si>
  <si>
    <t>CO1.PCCNTR.459503</t>
  </si>
  <si>
    <t>CO1.PCCNTR.852824</t>
  </si>
  <si>
    <t>CO1.PCCNTR.374602</t>
  </si>
  <si>
    <t>CO1.PCCNTR.374407</t>
  </si>
  <si>
    <t>CO1.PCCNTR.410317</t>
  </si>
  <si>
    <t>CO1.PCCNTR.467388</t>
  </si>
  <si>
    <t>CO1.PCCNTR.498285</t>
  </si>
  <si>
    <t>CO1.PCCNTR.506320</t>
  </si>
  <si>
    <t>CO1.PCCNTR.520505</t>
  </si>
  <si>
    <t>CO1.PCCNTR.228333</t>
  </si>
  <si>
    <t>CO1.PCCNTR.744762</t>
  </si>
  <si>
    <t>CO1.PCCNTR.720053</t>
  </si>
  <si>
    <t>CO1.PCCNTR.720508</t>
  </si>
  <si>
    <t>CO1.PCCNTR.729010</t>
  </si>
  <si>
    <t>CO1.PCCNTR.385761</t>
  </si>
  <si>
    <t>CO1.PCCNTR.402139</t>
  </si>
  <si>
    <t>CO1.PCCNTR.587652</t>
  </si>
  <si>
    <t>CO1.PCCNTR.617870</t>
  </si>
  <si>
    <t>CO1.PCCNTR.642264</t>
  </si>
  <si>
    <t>CO1.PCCNTR.648230</t>
  </si>
  <si>
    <t>CO1.PCCNTR.803666</t>
  </si>
  <si>
    <t>CO1.PCCNTR.728185</t>
  </si>
  <si>
    <t xml:space="preserve">33 33-Servicios Apoyo a la Gestion de la Entidad (servicios administrativos) </t>
  </si>
  <si>
    <t>ADICION/PRORROGA</t>
  </si>
  <si>
    <t>CESION</t>
  </si>
  <si>
    <t xml:space="preserve">CESAR AUGUSTO LOMBANA MOLANO </t>
  </si>
  <si>
    <t>LUIS ERNESTO RAMIREZ RODRIGUEZ</t>
  </si>
  <si>
    <t>INSTITUTO COLOMBIANO DE CREDITO EDUCATIVO Y ESTUDIOS TÉCNICOS EN EL EXTERIOR - MARIANO OSPINA PÉREZ - ICETEX</t>
  </si>
  <si>
    <t>ASOCIACION PARA EL DESARROLLO INTEGRAL DE LA COMUNIDAD  " ADICO ALMA DE MUJER"</t>
  </si>
  <si>
    <t>CONSORCIO DESARROLLO</t>
  </si>
  <si>
    <t xml:space="preserve">FE Y ALEGRIA DE COLOMBIA </t>
  </si>
  <si>
    <t xml:space="preserve">CAJA COLOMBIANA  DE SUBSIDIO  FAMILIAR COLSUBSIDIO </t>
  </si>
  <si>
    <t>CONSULTORIA ESTRATEGIA INTEGRAL SA  SIGLA CEINTE S.A.</t>
  </si>
  <si>
    <t>FUNDACION AVP PARA EL DESARROLLO SOCIAL</t>
  </si>
  <si>
    <t>SOCIEDAD EDUCATIVA GONVELS LTDA</t>
  </si>
  <si>
    <t xml:space="preserve">GLORIA YASMINA VEGA DE ARDILA </t>
  </si>
  <si>
    <t>CONJUNTO RESIDENCIAL RECREO RESERVADO</t>
  </si>
  <si>
    <t>CONSORCIO BLP CONSTRUCCIONES</t>
  </si>
  <si>
    <t>XIMENA LUCIA GOMEZ CARREÑO</t>
  </si>
  <si>
    <t>VIVIAN ANDREA BERMUDEZ CARDOZO</t>
  </si>
  <si>
    <t>JACQUELINE MOYA RAMOS</t>
  </si>
  <si>
    <t>BEATRIZ EUGENIA VIDAL DIAZ</t>
  </si>
  <si>
    <t>MERY BRIGETH MELGUIZO BAEZ</t>
  </si>
  <si>
    <t>SOFTWAREONE COLOMBIA S.A.S</t>
  </si>
  <si>
    <t>UT SED 2018</t>
  </si>
  <si>
    <t>UNIVERSIDAD NACIONAL DE COLOMBIA</t>
  </si>
  <si>
    <t>PRODUCTORA Y DISTRIBUIDORA DE PRODUCTOS LACTEOS Y COMESTIBLES S.A.S - PROLAC S.A.S</t>
  </si>
  <si>
    <t>CONSORCIO NUTRISERVI PANADERIA 2018</t>
  </si>
  <si>
    <t>OPENLINK SISTEMAS DE REDES DE DATOS S.A.S</t>
  </si>
  <si>
    <t xml:space="preserve">INVERSIONES GUERFOR S.A. </t>
  </si>
  <si>
    <t>GROUP MLS S.A.S</t>
  </si>
  <si>
    <t>ELSA YOLANDA CASTAÑEDA BERNAL</t>
  </si>
  <si>
    <t>JEISSON DAVID MARTINEZ PINZON</t>
  </si>
  <si>
    <t>SOCIEDAD SALESIANA- INSPECTORÍA BOGOTÁ</t>
  </si>
  <si>
    <t xml:space="preserve">ABRIL </t>
  </si>
  <si>
    <t>CO1.PCCNTR.731290</t>
  </si>
  <si>
    <t>36464</t>
  </si>
  <si>
    <t>1467</t>
  </si>
  <si>
    <t>CO1.PCCNTR.221515</t>
  </si>
  <si>
    <t>CO1.PCCNTR.393346</t>
  </si>
  <si>
    <t>CO1.PCCNTR.503535</t>
  </si>
  <si>
    <t>CO1.PCCNTR.519633</t>
  </si>
  <si>
    <t>CO1.PCCNTR.537888</t>
  </si>
  <si>
    <t>CO1.PCCNTR.543372</t>
  </si>
  <si>
    <t>34306</t>
  </si>
  <si>
    <t>CO1.PCCNTR.722080</t>
  </si>
  <si>
    <t>CO1.PCCNTR.745734</t>
  </si>
  <si>
    <t>CO1.PCCNTR.740453</t>
  </si>
  <si>
    <t>CO1.PCCNTR.833000</t>
  </si>
  <si>
    <t>CO1.PCCNTR.754198</t>
  </si>
  <si>
    <t>CO1.PCCNTR.367061</t>
  </si>
  <si>
    <t>CO1.PCCNTR.399106</t>
  </si>
  <si>
    <t>CO1.PCCNTR.494872</t>
  </si>
  <si>
    <t>CO1.PCCNTR.543377</t>
  </si>
  <si>
    <t>CO1.PCCNTR.578815</t>
  </si>
  <si>
    <t xml:space="preserve">999 999-Otro tipo de naturaleza de contratos </t>
  </si>
  <si>
    <t xml:space="preserve">48 48-Otros Suministros </t>
  </si>
  <si>
    <t xml:space="preserve">24 24-Consultoría (Estudios y Diseños Tecnicos) </t>
  </si>
  <si>
    <t>DISMINUCION VALOR</t>
  </si>
  <si>
    <t xml:space="preserve">ALEXANDRA BARRERO </t>
  </si>
  <si>
    <t>CONTROLES EMPRESARIALES LTDA</t>
  </si>
  <si>
    <t>INGENIERIA DE PROYECTOS SAS</t>
  </si>
  <si>
    <t>CONSORCIO CFM - SVP</t>
  </si>
  <si>
    <t>SUMIMAS S.A.S.</t>
  </si>
  <si>
    <t>EMPRESA DE TELECOMUNICACIONES DE BOGOTA - ETB S.A. E.S.P</t>
  </si>
  <si>
    <t>JUNTA DE ACCION COMUNAL BARRIO LA LIBERTAD</t>
  </si>
  <si>
    <t>UNIVERSIDAD PEDAGOGICA NACIONAL</t>
  </si>
  <si>
    <t>CARLOS ROBERTO CUBIDES OLARTE</t>
  </si>
  <si>
    <t xml:space="preserve">YANETH MONTOYA GARCIA </t>
  </si>
  <si>
    <t xml:space="preserve">DIANA PATRICIA GONZALEZ RUIZ </t>
  </si>
  <si>
    <t>ANDREA DEL PILAR CASTELLANOS MILLAN</t>
  </si>
  <si>
    <t>IVONNE KATHERINE CANO BARAJAS</t>
  </si>
  <si>
    <t>UNION TEMPORAL GESTORES - ALIANZA EDUCATIVA</t>
  </si>
  <si>
    <t>CAJA DE COMPENSACION FAMILIAR CAFAM</t>
  </si>
  <si>
    <t>DIEGO ALEJANDRO SUAREZ PANTOJA</t>
  </si>
  <si>
    <t>MINISTERIO DE EDUCACION NACIONAL</t>
  </si>
  <si>
    <t>COMPUTADORES PARA EDUCAR</t>
  </si>
  <si>
    <t>HEINSOHN BUSINESS TECHNOLOGY S.A - HEINSOHN S.A</t>
  </si>
  <si>
    <t>CONSORCIO OBRAS LOCALIDAD 5</t>
  </si>
  <si>
    <t>PROVIDER CIA S.A.S</t>
  </si>
  <si>
    <t>INSTITUTO NACIONAL PARA SORDOS INSOR</t>
  </si>
  <si>
    <t>ORGANIZACIÓN TERPEL S.A.</t>
  </si>
  <si>
    <t xml:space="preserve">WANUSWA INGENIERIA LTDA </t>
  </si>
  <si>
    <t>UNIVERSIDAD DISTRITAL FRANCISCO JOSÉ DE CALDAS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</si>
</sst>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4" fillId="0" borderId="1" xfId="0" applyFont="1" applyFill="1" applyBorder="1"/>
    <xf numFmtId="0" fontId="7" fillId="0" borderId="1" xfId="3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center"/>
    </xf>
    <xf numFmtId="166" fontId="4" fillId="0" borderId="1" xfId="1" applyNumberFormat="1" applyFont="1" applyFill="1" applyBorder="1"/>
    <xf numFmtId="0" fontId="4" fillId="0" borderId="0" xfId="0" applyFont="1" applyFill="1"/>
    <xf numFmtId="166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</cellXfs>
  <cellStyles count="35">
    <cellStyle name="Millares 10" xfId="14"/>
    <cellStyle name="Millares 2" xfId="26"/>
    <cellStyle name="Millares 2 2" xfId="31"/>
    <cellStyle name="Millares 3" xfId="10"/>
    <cellStyle name="Millares 30" xfId="19"/>
    <cellStyle name="Millares 33" xfId="23"/>
    <cellStyle name="Moneda" xfId="1" builtinId="4"/>
    <cellStyle name="Moneda [0] 2" xfId="34"/>
    <cellStyle name="Moneda 2" xfId="29"/>
    <cellStyle name="Moneda 3" xfId="32"/>
    <cellStyle name="Moneda 4" xfId="30"/>
    <cellStyle name="Moneda 5" xfId="33"/>
    <cellStyle name="Normal" xfId="0" builtinId="0"/>
    <cellStyle name="Normal 133 2" xfId="13"/>
    <cellStyle name="Normal 183 2" xfId="16"/>
    <cellStyle name="Normal 189" xfId="12"/>
    <cellStyle name="Normal 199" xfId="15"/>
    <cellStyle name="Normal 2" xfId="3"/>
    <cellStyle name="Normal 2 10 2 2" xfId="11"/>
    <cellStyle name="Normal 2 2" xfId="4"/>
    <cellStyle name="Normal 2 2 2" xfId="27"/>
    <cellStyle name="Normal 2 3" xfId="6"/>
    <cellStyle name="Normal 2 4" xfId="7"/>
    <cellStyle name="Normal 2 5" xfId="5"/>
    <cellStyle name="Normal 2 5 2" xfId="9"/>
    <cellStyle name="Normal 210" xfId="24"/>
    <cellStyle name="Normal 211" xfId="17"/>
    <cellStyle name="Normal 212" xfId="18"/>
    <cellStyle name="Normal 213" xfId="20"/>
    <cellStyle name="Normal 214" xfId="21"/>
    <cellStyle name="Normal 216" xfId="22"/>
    <cellStyle name="Normal 3" xfId="2"/>
    <cellStyle name="Normal 3 2" xfId="8"/>
    <cellStyle name="Normal 4" xfId="28"/>
    <cellStyle name="Normal 5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5"/>
  <sheetViews>
    <sheetView tabSelected="1" topLeftCell="L1" workbookViewId="0">
      <pane ySplit="4" topLeftCell="A209" activePane="bottomLeft" state="frozen"/>
      <selection activeCell="D1" sqref="D1"/>
      <selection pane="bottomLeft" activeCell="T215" sqref="T215"/>
    </sheetView>
  </sheetViews>
  <sheetFormatPr baseColWidth="10" defaultRowHeight="15" x14ac:dyDescent="0.25"/>
  <cols>
    <col min="1" max="1" width="13.5703125" style="11" customWidth="1"/>
    <col min="2" max="2" width="18.28515625" style="11" customWidth="1"/>
    <col min="3" max="3" width="13.5703125" style="11" customWidth="1"/>
    <col min="4" max="4" width="19.5703125" style="11" customWidth="1"/>
    <col min="5" max="5" width="13.5703125" style="11" customWidth="1"/>
    <col min="6" max="6" width="23.42578125" style="11" customWidth="1"/>
    <col min="7" max="7" width="20.85546875" customWidth="1"/>
    <col min="8" max="8" width="29.7109375" customWidth="1"/>
    <col min="9" max="9" width="11" style="11" customWidth="1"/>
    <col min="10" max="10" width="20.28515625" style="11" customWidth="1"/>
    <col min="11" max="11" width="21.7109375" style="11" customWidth="1"/>
    <col min="12" max="13" width="18.28515625" customWidth="1"/>
    <col min="14" max="14" width="20.85546875" customWidth="1"/>
    <col min="15" max="17" width="11.42578125" customWidth="1"/>
    <col min="18" max="18" width="16" customWidth="1"/>
  </cols>
  <sheetData>
    <row r="1" spans="1:18" ht="22.5" customHeight="1" x14ac:dyDescent="0.25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</row>
    <row r="3" spans="1:18" ht="24.75" customHeight="1" x14ac:dyDescent="0.25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3"/>
      <c r="R3" s="14"/>
    </row>
    <row r="4" spans="1:18" s="3" customFormat="1" ht="36" x14ac:dyDescent="0.25">
      <c r="A4" s="4" t="s">
        <v>14</v>
      </c>
      <c r="B4" s="4" t="s">
        <v>5</v>
      </c>
      <c r="C4" s="4" t="s">
        <v>1</v>
      </c>
      <c r="D4" s="4" t="s">
        <v>2</v>
      </c>
      <c r="E4" s="4" t="s">
        <v>3</v>
      </c>
      <c r="F4" s="4" t="s">
        <v>110</v>
      </c>
      <c r="G4" s="4" t="s">
        <v>4</v>
      </c>
      <c r="H4" s="4" t="s">
        <v>16</v>
      </c>
      <c r="I4" s="4" t="s">
        <v>17</v>
      </c>
      <c r="J4" s="5" t="s">
        <v>6</v>
      </c>
      <c r="K4" s="5" t="s">
        <v>7</v>
      </c>
      <c r="L4" s="5" t="s">
        <v>8</v>
      </c>
      <c r="M4" s="5" t="s">
        <v>72</v>
      </c>
      <c r="N4" s="5" t="s">
        <v>9</v>
      </c>
      <c r="O4" s="4" t="s">
        <v>10</v>
      </c>
      <c r="P4" s="4" t="s">
        <v>11</v>
      </c>
      <c r="Q4" s="4" t="s">
        <v>12</v>
      </c>
      <c r="R4" s="4" t="s">
        <v>13</v>
      </c>
    </row>
    <row r="5" spans="1:18" s="2" customFormat="1" ht="15" customHeight="1" x14ac:dyDescent="0.2">
      <c r="A5" s="10" t="s">
        <v>15</v>
      </c>
      <c r="B5" s="8">
        <v>43489</v>
      </c>
      <c r="C5" s="9">
        <v>2019</v>
      </c>
      <c r="D5" s="10" t="s">
        <v>99</v>
      </c>
      <c r="E5" s="9" t="s">
        <v>24</v>
      </c>
      <c r="F5" s="1" t="s">
        <v>18</v>
      </c>
      <c r="G5" s="7" t="s">
        <v>37</v>
      </c>
      <c r="H5" s="7" t="s">
        <v>69</v>
      </c>
      <c r="I5" s="9">
        <v>52047756</v>
      </c>
      <c r="J5" s="6">
        <v>70463536</v>
      </c>
      <c r="K5" s="6"/>
      <c r="L5" s="6">
        <v>27000</v>
      </c>
      <c r="M5" s="6"/>
      <c r="N5" s="6">
        <v>70490536</v>
      </c>
      <c r="O5" s="1"/>
      <c r="P5" s="1"/>
      <c r="Q5" s="1"/>
      <c r="R5" s="1">
        <v>0</v>
      </c>
    </row>
    <row r="6" spans="1:18" s="2" customFormat="1" ht="15" customHeight="1" x14ac:dyDescent="0.2">
      <c r="A6" s="10" t="s">
        <v>15</v>
      </c>
      <c r="B6" s="8">
        <v>43488</v>
      </c>
      <c r="C6" s="9">
        <v>2019</v>
      </c>
      <c r="D6" s="10" t="s">
        <v>100</v>
      </c>
      <c r="E6" s="9" t="s">
        <v>24</v>
      </c>
      <c r="F6" s="1" t="s">
        <v>18</v>
      </c>
      <c r="G6" s="7" t="s">
        <v>37</v>
      </c>
      <c r="H6" s="7" t="s">
        <v>111</v>
      </c>
      <c r="I6" s="9">
        <v>39784767</v>
      </c>
      <c r="J6" s="12">
        <v>165000000</v>
      </c>
      <c r="K6" s="12"/>
      <c r="L6" s="6">
        <v>31350000</v>
      </c>
      <c r="M6" s="6"/>
      <c r="N6" s="6">
        <v>196350000</v>
      </c>
      <c r="O6" s="1"/>
      <c r="P6" s="1"/>
      <c r="Q6" s="1"/>
      <c r="R6" s="1">
        <v>0</v>
      </c>
    </row>
    <row r="7" spans="1:18" s="2" customFormat="1" ht="15" customHeight="1" x14ac:dyDescent="0.2">
      <c r="A7" s="10" t="s">
        <v>15</v>
      </c>
      <c r="B7" s="8">
        <v>43483</v>
      </c>
      <c r="C7" s="9">
        <v>2018</v>
      </c>
      <c r="D7" s="10">
        <v>25458</v>
      </c>
      <c r="E7" s="9" t="s">
        <v>26</v>
      </c>
      <c r="F7" s="1" t="s">
        <v>28</v>
      </c>
      <c r="G7" s="7" t="s">
        <v>37</v>
      </c>
      <c r="H7" s="7" t="s">
        <v>33</v>
      </c>
      <c r="I7" s="9">
        <v>901031994</v>
      </c>
      <c r="J7" s="12">
        <v>7317751210</v>
      </c>
      <c r="K7" s="12">
        <v>982604873</v>
      </c>
      <c r="L7" s="6">
        <v>1165072446</v>
      </c>
      <c r="M7" s="6"/>
      <c r="N7" s="6">
        <v>9465428529</v>
      </c>
      <c r="O7" s="1"/>
      <c r="P7" s="1"/>
      <c r="Q7" s="1"/>
      <c r="R7" s="1">
        <v>0</v>
      </c>
    </row>
    <row r="8" spans="1:18" s="2" customFormat="1" ht="15" customHeight="1" x14ac:dyDescent="0.2">
      <c r="A8" s="10" t="s">
        <v>15</v>
      </c>
      <c r="B8" s="8">
        <v>43483</v>
      </c>
      <c r="C8" s="9">
        <v>2018</v>
      </c>
      <c r="D8" s="10">
        <v>25461</v>
      </c>
      <c r="E8" s="9" t="s">
        <v>26</v>
      </c>
      <c r="F8" s="1" t="s">
        <v>28</v>
      </c>
      <c r="G8" s="7" t="s">
        <v>37</v>
      </c>
      <c r="H8" s="7" t="s">
        <v>32</v>
      </c>
      <c r="I8" s="9">
        <v>800242738</v>
      </c>
      <c r="J8" s="12">
        <v>7800494882</v>
      </c>
      <c r="K8" s="6">
        <v>1096252709</v>
      </c>
      <c r="L8" s="6">
        <v>1343399762</v>
      </c>
      <c r="M8" s="6"/>
      <c r="N8" s="6">
        <v>10240147353</v>
      </c>
      <c r="O8" s="1"/>
      <c r="P8" s="1"/>
      <c r="Q8" s="1"/>
      <c r="R8" s="1">
        <v>0</v>
      </c>
    </row>
    <row r="9" spans="1:18" s="2" customFormat="1" ht="15" customHeight="1" x14ac:dyDescent="0.2">
      <c r="A9" s="10" t="s">
        <v>15</v>
      </c>
      <c r="B9" s="8">
        <v>43483</v>
      </c>
      <c r="C9" s="9">
        <v>2018</v>
      </c>
      <c r="D9" s="10">
        <v>25452</v>
      </c>
      <c r="E9" s="9" t="s">
        <v>26</v>
      </c>
      <c r="F9" s="1" t="s">
        <v>28</v>
      </c>
      <c r="G9" s="7" t="s">
        <v>37</v>
      </c>
      <c r="H9" s="7" t="s">
        <v>32</v>
      </c>
      <c r="I9" s="9">
        <v>800242738</v>
      </c>
      <c r="J9" s="12">
        <v>7307528106</v>
      </c>
      <c r="K9" s="12">
        <v>945809375</v>
      </c>
      <c r="L9" s="6">
        <v>1133811395</v>
      </c>
      <c r="M9" s="6"/>
      <c r="N9" s="6">
        <v>9387148876</v>
      </c>
      <c r="O9" s="1"/>
      <c r="P9" s="1"/>
      <c r="Q9" s="1"/>
      <c r="R9" s="1">
        <v>0</v>
      </c>
    </row>
    <row r="10" spans="1:18" s="2" customFormat="1" ht="15" customHeight="1" x14ac:dyDescent="0.2">
      <c r="A10" s="10" t="s">
        <v>15</v>
      </c>
      <c r="B10" s="8">
        <v>43487</v>
      </c>
      <c r="C10" s="9">
        <v>2018</v>
      </c>
      <c r="D10" s="10">
        <v>25453</v>
      </c>
      <c r="E10" s="9" t="s">
        <v>26</v>
      </c>
      <c r="F10" s="1" t="s">
        <v>28</v>
      </c>
      <c r="G10" s="7" t="s">
        <v>37</v>
      </c>
      <c r="H10" s="7" t="s">
        <v>70</v>
      </c>
      <c r="I10" s="9">
        <v>900073254</v>
      </c>
      <c r="J10" s="12">
        <v>5341730858</v>
      </c>
      <c r="K10" s="6">
        <v>760855313</v>
      </c>
      <c r="L10" s="6">
        <v>701519505</v>
      </c>
      <c r="M10" s="6"/>
      <c r="N10" s="6">
        <v>6804105676</v>
      </c>
      <c r="O10" s="1"/>
      <c r="P10" s="1"/>
      <c r="Q10" s="1"/>
      <c r="R10" s="1">
        <v>0</v>
      </c>
    </row>
    <row r="11" spans="1:18" s="2" customFormat="1" ht="15" customHeight="1" x14ac:dyDescent="0.2">
      <c r="A11" s="10" t="s">
        <v>15</v>
      </c>
      <c r="B11" s="8">
        <v>43483</v>
      </c>
      <c r="C11" s="9">
        <v>2018</v>
      </c>
      <c r="D11" s="10">
        <v>25454</v>
      </c>
      <c r="E11" s="9" t="s">
        <v>26</v>
      </c>
      <c r="F11" s="1" t="s">
        <v>28</v>
      </c>
      <c r="G11" s="7" t="s">
        <v>37</v>
      </c>
      <c r="H11" s="7" t="s">
        <v>112</v>
      </c>
      <c r="I11" s="9">
        <v>860522931</v>
      </c>
      <c r="J11" s="12">
        <v>7709385260</v>
      </c>
      <c r="K11" s="6">
        <v>949309300</v>
      </c>
      <c r="L11" s="6">
        <v>1334421117</v>
      </c>
      <c r="M11" s="6"/>
      <c r="N11" s="6">
        <v>9993115677</v>
      </c>
      <c r="O11" s="1"/>
      <c r="P11" s="1"/>
      <c r="Q11" s="1"/>
      <c r="R11" s="1">
        <v>0</v>
      </c>
    </row>
    <row r="12" spans="1:18" s="2" customFormat="1" ht="15" customHeight="1" x14ac:dyDescent="0.2">
      <c r="A12" s="10" t="s">
        <v>15</v>
      </c>
      <c r="B12" s="8">
        <v>43483</v>
      </c>
      <c r="C12" s="9">
        <v>2018</v>
      </c>
      <c r="D12" s="10">
        <v>25455</v>
      </c>
      <c r="E12" s="9" t="s">
        <v>26</v>
      </c>
      <c r="F12" s="1" t="s">
        <v>28</v>
      </c>
      <c r="G12" s="7" t="s">
        <v>37</v>
      </c>
      <c r="H12" s="7" t="s">
        <v>33</v>
      </c>
      <c r="I12" s="9">
        <v>901031994</v>
      </c>
      <c r="J12" s="12">
        <v>6390222895</v>
      </c>
      <c r="K12" s="12">
        <v>762339785</v>
      </c>
      <c r="L12" s="6">
        <v>996517474</v>
      </c>
      <c r="M12" s="6"/>
      <c r="N12" s="6">
        <v>8149080154</v>
      </c>
      <c r="O12" s="1"/>
      <c r="P12" s="1"/>
      <c r="Q12" s="1"/>
      <c r="R12" s="1">
        <v>0</v>
      </c>
    </row>
    <row r="13" spans="1:18" s="2" customFormat="1" ht="15" customHeight="1" x14ac:dyDescent="0.2">
      <c r="A13" s="10" t="s">
        <v>15</v>
      </c>
      <c r="B13" s="8">
        <v>43483</v>
      </c>
      <c r="C13" s="9">
        <v>2018</v>
      </c>
      <c r="D13" s="10">
        <v>25456</v>
      </c>
      <c r="E13" s="9" t="s">
        <v>26</v>
      </c>
      <c r="F13" s="1" t="s">
        <v>28</v>
      </c>
      <c r="G13" s="7" t="s">
        <v>37</v>
      </c>
      <c r="H13" s="7" t="s">
        <v>70</v>
      </c>
      <c r="I13" s="9">
        <v>900073254</v>
      </c>
      <c r="J13" s="12">
        <v>4871080607</v>
      </c>
      <c r="K13" s="6">
        <v>621847305</v>
      </c>
      <c r="L13" s="6">
        <v>801113133</v>
      </c>
      <c r="M13" s="6"/>
      <c r="N13" s="6">
        <v>6294041045</v>
      </c>
      <c r="O13" s="1"/>
      <c r="P13" s="1"/>
      <c r="Q13" s="1"/>
      <c r="R13" s="1">
        <v>0</v>
      </c>
    </row>
    <row r="14" spans="1:18" s="2" customFormat="1" ht="15" customHeight="1" x14ac:dyDescent="0.2">
      <c r="A14" s="10" t="s">
        <v>15</v>
      </c>
      <c r="B14" s="8">
        <v>43483</v>
      </c>
      <c r="C14" s="9">
        <v>2018</v>
      </c>
      <c r="D14" s="10">
        <v>25457</v>
      </c>
      <c r="E14" s="9" t="s">
        <v>26</v>
      </c>
      <c r="F14" s="1" t="s">
        <v>28</v>
      </c>
      <c r="G14" s="7" t="s">
        <v>37</v>
      </c>
      <c r="H14" s="7" t="s">
        <v>54</v>
      </c>
      <c r="I14" s="9">
        <v>800148041</v>
      </c>
      <c r="J14" s="12">
        <v>6170982770</v>
      </c>
      <c r="K14" s="12">
        <v>841899159</v>
      </c>
      <c r="L14" s="6">
        <v>999673145</v>
      </c>
      <c r="M14" s="6"/>
      <c r="N14" s="6">
        <v>8012555074</v>
      </c>
      <c r="O14" s="1"/>
      <c r="P14" s="1"/>
      <c r="Q14" s="1"/>
      <c r="R14" s="1">
        <v>0</v>
      </c>
    </row>
    <row r="15" spans="1:18" s="2" customFormat="1" ht="15" customHeight="1" x14ac:dyDescent="0.2">
      <c r="A15" s="10" t="s">
        <v>15</v>
      </c>
      <c r="B15" s="8">
        <v>43483</v>
      </c>
      <c r="C15" s="9">
        <v>2018</v>
      </c>
      <c r="D15" s="10">
        <v>25459</v>
      </c>
      <c r="E15" s="9" t="s">
        <v>26</v>
      </c>
      <c r="F15" s="1" t="s">
        <v>28</v>
      </c>
      <c r="G15" s="7" t="s">
        <v>37</v>
      </c>
      <c r="H15" s="7" t="s">
        <v>30</v>
      </c>
      <c r="I15" s="9">
        <v>800041433</v>
      </c>
      <c r="J15" s="12">
        <v>7135013672</v>
      </c>
      <c r="K15" s="12">
        <v>877872777</v>
      </c>
      <c r="L15" s="6">
        <v>1145183375</v>
      </c>
      <c r="M15" s="6"/>
      <c r="N15" s="6">
        <v>9158069824</v>
      </c>
      <c r="O15" s="1"/>
      <c r="P15" s="1"/>
      <c r="Q15" s="1"/>
      <c r="R15" s="1">
        <v>0</v>
      </c>
    </row>
    <row r="16" spans="1:18" s="2" customFormat="1" ht="15" customHeight="1" x14ac:dyDescent="0.2">
      <c r="A16" s="10" t="s">
        <v>15</v>
      </c>
      <c r="B16" s="8">
        <v>43483</v>
      </c>
      <c r="C16" s="9">
        <v>2018</v>
      </c>
      <c r="D16" s="10">
        <v>25460</v>
      </c>
      <c r="E16" s="9" t="s">
        <v>26</v>
      </c>
      <c r="F16" s="1" t="s">
        <v>28</v>
      </c>
      <c r="G16" s="7" t="s">
        <v>37</v>
      </c>
      <c r="H16" s="7" t="s">
        <v>112</v>
      </c>
      <c r="I16" s="9">
        <v>860522931</v>
      </c>
      <c r="J16" s="12">
        <v>8682425099</v>
      </c>
      <c r="K16" s="6">
        <v>1263522649</v>
      </c>
      <c r="L16" s="6">
        <v>1572991015</v>
      </c>
      <c r="M16" s="6"/>
      <c r="N16" s="6">
        <v>11518938763</v>
      </c>
      <c r="O16" s="1"/>
      <c r="P16" s="1"/>
      <c r="Q16" s="1"/>
      <c r="R16" s="1">
        <v>0</v>
      </c>
    </row>
    <row r="17" spans="1:18" s="2" customFormat="1" ht="15" customHeight="1" x14ac:dyDescent="0.2">
      <c r="A17" s="10" t="s">
        <v>15</v>
      </c>
      <c r="B17" s="8">
        <v>43482</v>
      </c>
      <c r="C17" s="9">
        <v>2018</v>
      </c>
      <c r="D17" s="10">
        <v>29620</v>
      </c>
      <c r="E17" s="9" t="s">
        <v>26</v>
      </c>
      <c r="F17" s="1" t="s">
        <v>35</v>
      </c>
      <c r="G17" s="7" t="s">
        <v>37</v>
      </c>
      <c r="H17" s="7" t="s">
        <v>51</v>
      </c>
      <c r="I17" s="9">
        <v>901086545</v>
      </c>
      <c r="J17" s="12">
        <v>3632284995</v>
      </c>
      <c r="K17" s="6">
        <v>1449123842</v>
      </c>
      <c r="L17" s="6">
        <v>366936168</v>
      </c>
      <c r="M17" s="6"/>
      <c r="N17" s="6">
        <v>5448345005</v>
      </c>
      <c r="O17" s="1"/>
      <c r="P17" s="1"/>
      <c r="Q17" s="1"/>
      <c r="R17" s="1">
        <v>0</v>
      </c>
    </row>
    <row r="18" spans="1:18" s="2" customFormat="1" ht="15" customHeight="1" x14ac:dyDescent="0.2">
      <c r="A18" s="10" t="s">
        <v>15</v>
      </c>
      <c r="B18" s="8">
        <v>43482</v>
      </c>
      <c r="C18" s="9">
        <v>2018</v>
      </c>
      <c r="D18" s="10">
        <v>32336</v>
      </c>
      <c r="E18" s="9" t="s">
        <v>26</v>
      </c>
      <c r="F18" s="1" t="s">
        <v>35</v>
      </c>
      <c r="G18" s="7" t="s">
        <v>37</v>
      </c>
      <c r="H18" s="7" t="s">
        <v>40</v>
      </c>
      <c r="I18" s="9">
        <v>830042212</v>
      </c>
      <c r="J18" s="12">
        <v>2298605950</v>
      </c>
      <c r="K18" s="6"/>
      <c r="L18" s="6">
        <v>1098798281</v>
      </c>
      <c r="M18" s="6"/>
      <c r="N18" s="6">
        <v>3397404231</v>
      </c>
      <c r="O18" s="1"/>
      <c r="P18" s="1"/>
      <c r="Q18" s="1"/>
      <c r="R18" s="1">
        <v>0</v>
      </c>
    </row>
    <row r="19" spans="1:18" s="2" customFormat="1" ht="15" customHeight="1" x14ac:dyDescent="0.2">
      <c r="A19" s="10" t="s">
        <v>15</v>
      </c>
      <c r="B19" s="8">
        <v>43482</v>
      </c>
      <c r="C19" s="9">
        <v>2018</v>
      </c>
      <c r="D19" s="10">
        <v>32277</v>
      </c>
      <c r="E19" s="9" t="s">
        <v>26</v>
      </c>
      <c r="F19" s="1" t="s">
        <v>35</v>
      </c>
      <c r="G19" s="7" t="s">
        <v>37</v>
      </c>
      <c r="H19" s="7" t="s">
        <v>47</v>
      </c>
      <c r="I19" s="9">
        <v>890904478</v>
      </c>
      <c r="J19" s="12">
        <v>2208022125</v>
      </c>
      <c r="K19" s="6"/>
      <c r="L19" s="6">
        <v>1044335449</v>
      </c>
      <c r="M19" s="6"/>
      <c r="N19" s="6">
        <v>3252357574</v>
      </c>
      <c r="O19" s="1"/>
      <c r="P19" s="1"/>
      <c r="Q19" s="1"/>
      <c r="R19" s="1">
        <v>0</v>
      </c>
    </row>
    <row r="20" spans="1:18" s="2" customFormat="1" ht="15" customHeight="1" x14ac:dyDescent="0.2">
      <c r="A20" s="10" t="s">
        <v>15</v>
      </c>
      <c r="B20" s="8">
        <v>43482</v>
      </c>
      <c r="C20" s="9">
        <v>2018</v>
      </c>
      <c r="D20" s="10">
        <v>32305</v>
      </c>
      <c r="E20" s="9" t="s">
        <v>26</v>
      </c>
      <c r="F20" s="1" t="s">
        <v>35</v>
      </c>
      <c r="G20" s="7" t="s">
        <v>37</v>
      </c>
      <c r="H20" s="7" t="s">
        <v>113</v>
      </c>
      <c r="I20" s="9">
        <v>901211489</v>
      </c>
      <c r="J20" s="12">
        <v>802080740</v>
      </c>
      <c r="K20" s="6"/>
      <c r="L20" s="6">
        <v>373098706</v>
      </c>
      <c r="M20" s="6"/>
      <c r="N20" s="6">
        <v>1175179446</v>
      </c>
      <c r="O20" s="1"/>
      <c r="P20" s="1"/>
      <c r="Q20" s="1"/>
      <c r="R20" s="1">
        <v>0</v>
      </c>
    </row>
    <row r="21" spans="1:18" s="2" customFormat="1" ht="15" customHeight="1" x14ac:dyDescent="0.2">
      <c r="A21" s="10" t="s">
        <v>15</v>
      </c>
      <c r="B21" s="8">
        <v>43482</v>
      </c>
      <c r="C21" s="9">
        <v>2018</v>
      </c>
      <c r="D21" s="10">
        <v>32332</v>
      </c>
      <c r="E21" s="9" t="s">
        <v>26</v>
      </c>
      <c r="F21" s="1" t="s">
        <v>35</v>
      </c>
      <c r="G21" s="7" t="s">
        <v>37</v>
      </c>
      <c r="H21" s="7" t="s">
        <v>113</v>
      </c>
      <c r="I21" s="9">
        <v>901211489</v>
      </c>
      <c r="J21" s="12">
        <v>1055072066</v>
      </c>
      <c r="K21" s="6"/>
      <c r="L21" s="6">
        <v>325804044</v>
      </c>
      <c r="M21" s="6"/>
      <c r="N21" s="6">
        <v>1380876110</v>
      </c>
      <c r="O21" s="1"/>
      <c r="P21" s="1"/>
      <c r="Q21" s="1"/>
      <c r="R21" s="1">
        <v>0</v>
      </c>
    </row>
    <row r="22" spans="1:18" s="2" customFormat="1" ht="15" customHeight="1" x14ac:dyDescent="0.2">
      <c r="A22" s="10" t="s">
        <v>15</v>
      </c>
      <c r="B22" s="8">
        <v>43482</v>
      </c>
      <c r="C22" s="9">
        <v>2018</v>
      </c>
      <c r="D22" s="10">
        <v>32354</v>
      </c>
      <c r="E22" s="9" t="s">
        <v>26</v>
      </c>
      <c r="F22" s="1" t="s">
        <v>35</v>
      </c>
      <c r="G22" s="7" t="s">
        <v>37</v>
      </c>
      <c r="H22" s="7" t="s">
        <v>41</v>
      </c>
      <c r="I22" s="9">
        <v>860401826</v>
      </c>
      <c r="J22" s="12">
        <v>2008011840</v>
      </c>
      <c r="K22" s="12"/>
      <c r="L22" s="6">
        <v>962722371</v>
      </c>
      <c r="M22" s="6"/>
      <c r="N22" s="6">
        <v>2970734211</v>
      </c>
      <c r="O22" s="1"/>
      <c r="P22" s="1"/>
      <c r="Q22" s="1"/>
      <c r="R22" s="1">
        <v>0</v>
      </c>
    </row>
    <row r="23" spans="1:18" s="2" customFormat="1" ht="15" customHeight="1" x14ac:dyDescent="0.2">
      <c r="A23" s="10" t="s">
        <v>15</v>
      </c>
      <c r="B23" s="8">
        <v>43482</v>
      </c>
      <c r="C23" s="9">
        <v>2018</v>
      </c>
      <c r="D23" s="10">
        <v>32289</v>
      </c>
      <c r="E23" s="9" t="s">
        <v>26</v>
      </c>
      <c r="F23" s="1" t="s">
        <v>35</v>
      </c>
      <c r="G23" s="7" t="s">
        <v>37</v>
      </c>
      <c r="H23" s="7" t="s">
        <v>114</v>
      </c>
      <c r="I23" s="9">
        <v>901213503</v>
      </c>
      <c r="J23" s="12">
        <v>1601782604</v>
      </c>
      <c r="K23" s="6"/>
      <c r="L23" s="6">
        <v>751311083</v>
      </c>
      <c r="M23" s="6"/>
      <c r="N23" s="6">
        <v>2353093687</v>
      </c>
      <c r="O23" s="1"/>
      <c r="P23" s="1"/>
      <c r="Q23" s="1"/>
      <c r="R23" s="1">
        <v>0</v>
      </c>
    </row>
    <row r="24" spans="1:18" s="2" customFormat="1" ht="15" customHeight="1" x14ac:dyDescent="0.2">
      <c r="A24" s="10" t="s">
        <v>15</v>
      </c>
      <c r="B24" s="8">
        <v>43482</v>
      </c>
      <c r="C24" s="9">
        <v>2018</v>
      </c>
      <c r="D24" s="10">
        <v>32274</v>
      </c>
      <c r="E24" s="9" t="s">
        <v>26</v>
      </c>
      <c r="F24" s="1" t="s">
        <v>35</v>
      </c>
      <c r="G24" s="7" t="s">
        <v>37</v>
      </c>
      <c r="H24" s="7" t="s">
        <v>52</v>
      </c>
      <c r="I24" s="9">
        <v>900380814</v>
      </c>
      <c r="J24" s="12">
        <v>1486266010</v>
      </c>
      <c r="K24" s="6"/>
      <c r="L24" s="6">
        <v>451387626</v>
      </c>
      <c r="M24" s="6"/>
      <c r="N24" s="6">
        <v>1937653636</v>
      </c>
      <c r="O24" s="1"/>
      <c r="P24" s="1"/>
      <c r="Q24" s="1"/>
      <c r="R24" s="1">
        <v>0</v>
      </c>
    </row>
    <row r="25" spans="1:18" s="2" customFormat="1" ht="15" customHeight="1" x14ac:dyDescent="0.2">
      <c r="A25" s="10" t="s">
        <v>15</v>
      </c>
      <c r="B25" s="8">
        <v>43482</v>
      </c>
      <c r="C25" s="9">
        <v>2018</v>
      </c>
      <c r="D25" s="10">
        <v>32290</v>
      </c>
      <c r="E25" s="9" t="s">
        <v>26</v>
      </c>
      <c r="F25" s="1" t="s">
        <v>35</v>
      </c>
      <c r="G25" s="7" t="s">
        <v>37</v>
      </c>
      <c r="H25" s="7" t="s">
        <v>42</v>
      </c>
      <c r="I25" s="9">
        <v>800064126</v>
      </c>
      <c r="J25" s="12">
        <v>1330645660</v>
      </c>
      <c r="K25" s="6"/>
      <c r="L25" s="6">
        <v>219641100</v>
      </c>
      <c r="M25" s="6"/>
      <c r="N25" s="6">
        <v>1550286760</v>
      </c>
      <c r="O25" s="1"/>
      <c r="P25" s="1"/>
      <c r="Q25" s="1"/>
      <c r="R25" s="1">
        <v>0</v>
      </c>
    </row>
    <row r="26" spans="1:18" s="2" customFormat="1" ht="15" customHeight="1" x14ac:dyDescent="0.2">
      <c r="A26" s="10" t="s">
        <v>15</v>
      </c>
      <c r="B26" s="8">
        <v>43482</v>
      </c>
      <c r="C26" s="9">
        <v>2018</v>
      </c>
      <c r="D26" s="10">
        <v>32291</v>
      </c>
      <c r="E26" s="9" t="s">
        <v>26</v>
      </c>
      <c r="F26" s="1" t="s">
        <v>35</v>
      </c>
      <c r="G26" s="7" t="s">
        <v>37</v>
      </c>
      <c r="H26" s="7" t="s">
        <v>56</v>
      </c>
      <c r="I26" s="9">
        <v>832009861</v>
      </c>
      <c r="J26" s="12">
        <v>914183457</v>
      </c>
      <c r="K26" s="6"/>
      <c r="L26" s="6">
        <v>396612207</v>
      </c>
      <c r="M26" s="6"/>
      <c r="N26" s="6">
        <v>1310795664</v>
      </c>
      <c r="O26" s="1"/>
      <c r="P26" s="1"/>
      <c r="Q26" s="1"/>
      <c r="R26" s="1">
        <v>0</v>
      </c>
    </row>
    <row r="27" spans="1:18" s="2" customFormat="1" ht="15" customHeight="1" x14ac:dyDescent="0.2">
      <c r="A27" s="10" t="s">
        <v>15</v>
      </c>
      <c r="B27" s="8">
        <v>43482</v>
      </c>
      <c r="C27" s="9">
        <v>2018</v>
      </c>
      <c r="D27" s="10">
        <v>32269</v>
      </c>
      <c r="E27" s="9" t="s">
        <v>26</v>
      </c>
      <c r="F27" s="1" t="s">
        <v>35</v>
      </c>
      <c r="G27" s="7" t="s">
        <v>37</v>
      </c>
      <c r="H27" s="7" t="s">
        <v>48</v>
      </c>
      <c r="I27" s="9">
        <v>830085241</v>
      </c>
      <c r="J27" s="12">
        <v>751097420</v>
      </c>
      <c r="K27" s="6"/>
      <c r="L27" s="6">
        <v>141787553</v>
      </c>
      <c r="M27" s="6"/>
      <c r="N27" s="6">
        <v>892884973</v>
      </c>
      <c r="O27" s="1"/>
      <c r="P27" s="1"/>
      <c r="Q27" s="1"/>
      <c r="R27" s="1">
        <v>0</v>
      </c>
    </row>
    <row r="28" spans="1:18" s="2" customFormat="1" ht="15" customHeight="1" x14ac:dyDescent="0.2">
      <c r="A28" s="10" t="s">
        <v>15</v>
      </c>
      <c r="B28" s="8">
        <v>43482</v>
      </c>
      <c r="C28" s="9">
        <v>2018</v>
      </c>
      <c r="D28" s="10">
        <v>32292</v>
      </c>
      <c r="E28" s="9" t="s">
        <v>26</v>
      </c>
      <c r="F28" s="1" t="s">
        <v>35</v>
      </c>
      <c r="G28" s="7" t="s">
        <v>37</v>
      </c>
      <c r="H28" s="7" t="s">
        <v>44</v>
      </c>
      <c r="I28" s="9">
        <v>900086521</v>
      </c>
      <c r="J28" s="12">
        <v>536243312</v>
      </c>
      <c r="K28" s="6"/>
      <c r="L28" s="6">
        <v>149675384</v>
      </c>
      <c r="M28" s="6"/>
      <c r="N28" s="6">
        <v>685918696</v>
      </c>
      <c r="O28" s="1"/>
      <c r="P28" s="1"/>
      <c r="Q28" s="1"/>
      <c r="R28" s="1">
        <v>0</v>
      </c>
    </row>
    <row r="29" spans="1:18" s="2" customFormat="1" ht="15" customHeight="1" x14ac:dyDescent="0.2">
      <c r="A29" s="10" t="s">
        <v>15</v>
      </c>
      <c r="B29" s="8">
        <v>43482</v>
      </c>
      <c r="C29" s="9">
        <v>2018</v>
      </c>
      <c r="D29" s="10">
        <v>32272</v>
      </c>
      <c r="E29" s="9" t="s">
        <v>26</v>
      </c>
      <c r="F29" s="1" t="s">
        <v>35</v>
      </c>
      <c r="G29" s="7" t="s">
        <v>37</v>
      </c>
      <c r="H29" s="7" t="s">
        <v>49</v>
      </c>
      <c r="I29" s="9">
        <v>900031833</v>
      </c>
      <c r="J29" s="12">
        <v>382737701</v>
      </c>
      <c r="K29" s="6"/>
      <c r="L29" s="6">
        <v>173704735</v>
      </c>
      <c r="M29" s="6"/>
      <c r="N29" s="6">
        <v>556442436</v>
      </c>
      <c r="O29" s="1"/>
      <c r="P29" s="1"/>
      <c r="Q29" s="1"/>
      <c r="R29" s="1">
        <v>0</v>
      </c>
    </row>
    <row r="30" spans="1:18" s="2" customFormat="1" ht="15" customHeight="1" x14ac:dyDescent="0.2">
      <c r="A30" s="10" t="s">
        <v>15</v>
      </c>
      <c r="B30" s="8">
        <v>43482</v>
      </c>
      <c r="C30" s="9">
        <v>2018</v>
      </c>
      <c r="D30" s="10">
        <v>32275</v>
      </c>
      <c r="E30" s="9" t="s">
        <v>26</v>
      </c>
      <c r="F30" s="1" t="s">
        <v>35</v>
      </c>
      <c r="G30" s="7" t="s">
        <v>37</v>
      </c>
      <c r="H30" s="7" t="s">
        <v>46</v>
      </c>
      <c r="I30" s="9">
        <v>1033684286</v>
      </c>
      <c r="J30" s="12">
        <v>332339532</v>
      </c>
      <c r="K30" s="6"/>
      <c r="L30" s="6">
        <v>91593054</v>
      </c>
      <c r="M30" s="6"/>
      <c r="N30" s="6">
        <v>423932586</v>
      </c>
      <c r="O30" s="1"/>
      <c r="P30" s="1"/>
      <c r="Q30" s="1"/>
      <c r="R30" s="1">
        <v>0</v>
      </c>
    </row>
    <row r="31" spans="1:18" s="2" customFormat="1" ht="15" customHeight="1" x14ac:dyDescent="0.2">
      <c r="A31" s="10" t="s">
        <v>15</v>
      </c>
      <c r="B31" s="8">
        <v>43482</v>
      </c>
      <c r="C31" s="9">
        <v>2018</v>
      </c>
      <c r="D31" s="10">
        <v>32293</v>
      </c>
      <c r="E31" s="9" t="s">
        <v>26</v>
      </c>
      <c r="F31" s="1" t="s">
        <v>35</v>
      </c>
      <c r="G31" s="7" t="s">
        <v>37</v>
      </c>
      <c r="H31" s="7" t="s">
        <v>43</v>
      </c>
      <c r="I31" s="9">
        <v>900412695</v>
      </c>
      <c r="J31" s="12">
        <v>282817300</v>
      </c>
      <c r="K31" s="6"/>
      <c r="L31" s="6">
        <v>57756832</v>
      </c>
      <c r="M31" s="6"/>
      <c r="N31" s="6">
        <v>340574132</v>
      </c>
      <c r="O31" s="1"/>
      <c r="P31" s="1"/>
      <c r="Q31" s="1"/>
      <c r="R31" s="1">
        <v>0</v>
      </c>
    </row>
    <row r="32" spans="1:18" s="2" customFormat="1" ht="15" customHeight="1" x14ac:dyDescent="0.2">
      <c r="A32" s="10" t="s">
        <v>15</v>
      </c>
      <c r="B32" s="8">
        <v>43482</v>
      </c>
      <c r="C32" s="9">
        <v>2018</v>
      </c>
      <c r="D32" s="10">
        <v>32312</v>
      </c>
      <c r="E32" s="9" t="s">
        <v>26</v>
      </c>
      <c r="F32" s="1" t="s">
        <v>35</v>
      </c>
      <c r="G32" s="7" t="s">
        <v>37</v>
      </c>
      <c r="H32" s="7" t="s">
        <v>55</v>
      </c>
      <c r="I32" s="9">
        <v>832007400</v>
      </c>
      <c r="J32" s="12">
        <v>169746805</v>
      </c>
      <c r="K32" s="6"/>
      <c r="L32" s="6">
        <v>7797445</v>
      </c>
      <c r="M32" s="6"/>
      <c r="N32" s="6">
        <v>177544250</v>
      </c>
      <c r="O32" s="1"/>
      <c r="P32" s="1"/>
      <c r="Q32" s="1"/>
      <c r="R32" s="1">
        <v>0</v>
      </c>
    </row>
    <row r="33" spans="1:18" s="2" customFormat="1" ht="15" customHeight="1" x14ac:dyDescent="0.2">
      <c r="A33" s="10" t="s">
        <v>15</v>
      </c>
      <c r="B33" s="8">
        <v>43482</v>
      </c>
      <c r="C33" s="9">
        <v>2018</v>
      </c>
      <c r="D33" s="10">
        <v>32271</v>
      </c>
      <c r="E33" s="9" t="s">
        <v>26</v>
      </c>
      <c r="F33" s="1" t="s">
        <v>35</v>
      </c>
      <c r="G33" s="7" t="s">
        <v>37</v>
      </c>
      <c r="H33" s="7" t="s">
        <v>50</v>
      </c>
      <c r="I33" s="9">
        <v>800064536</v>
      </c>
      <c r="J33" s="12">
        <v>154098434</v>
      </c>
      <c r="K33" s="6"/>
      <c r="L33" s="6">
        <v>61962144</v>
      </c>
      <c r="M33" s="6"/>
      <c r="N33" s="6">
        <v>216060578</v>
      </c>
      <c r="O33" s="1"/>
      <c r="P33" s="1"/>
      <c r="Q33" s="1"/>
      <c r="R33" s="1">
        <v>0</v>
      </c>
    </row>
    <row r="34" spans="1:18" s="2" customFormat="1" ht="15" customHeight="1" x14ac:dyDescent="0.2">
      <c r="A34" s="10" t="s">
        <v>15</v>
      </c>
      <c r="B34" s="8">
        <v>43482</v>
      </c>
      <c r="C34" s="9">
        <v>2018</v>
      </c>
      <c r="D34" s="10">
        <v>32270</v>
      </c>
      <c r="E34" s="9" t="s">
        <v>26</v>
      </c>
      <c r="F34" s="1" t="s">
        <v>35</v>
      </c>
      <c r="G34" s="7" t="s">
        <v>37</v>
      </c>
      <c r="H34" s="7" t="s">
        <v>45</v>
      </c>
      <c r="I34" s="9">
        <v>890807529</v>
      </c>
      <c r="J34" s="12">
        <v>20154876</v>
      </c>
      <c r="K34" s="6"/>
      <c r="L34" s="6">
        <v>9652524</v>
      </c>
      <c r="M34" s="6"/>
      <c r="N34" s="6">
        <v>29807400</v>
      </c>
      <c r="O34" s="1"/>
      <c r="P34" s="1"/>
      <c r="Q34" s="1"/>
      <c r="R34" s="1">
        <v>0</v>
      </c>
    </row>
    <row r="35" spans="1:18" s="2" customFormat="1" ht="15" customHeight="1" x14ac:dyDescent="0.2">
      <c r="A35" s="10" t="s">
        <v>15</v>
      </c>
      <c r="B35" s="8">
        <v>43482</v>
      </c>
      <c r="C35" s="9">
        <v>2018</v>
      </c>
      <c r="D35" s="10">
        <v>32399</v>
      </c>
      <c r="E35" s="9" t="s">
        <v>26</v>
      </c>
      <c r="F35" s="1" t="s">
        <v>35</v>
      </c>
      <c r="G35" s="7" t="s">
        <v>37</v>
      </c>
      <c r="H35" s="7" t="s">
        <v>115</v>
      </c>
      <c r="I35" s="9">
        <v>900027991</v>
      </c>
      <c r="J35" s="12">
        <v>1140805156</v>
      </c>
      <c r="K35" s="6"/>
      <c r="L35" s="6">
        <v>510254369</v>
      </c>
      <c r="M35" s="6"/>
      <c r="N35" s="6">
        <v>1651059525</v>
      </c>
      <c r="O35" s="1"/>
      <c r="P35" s="1"/>
      <c r="Q35" s="1"/>
      <c r="R35" s="1">
        <v>0</v>
      </c>
    </row>
    <row r="36" spans="1:18" s="2" customFormat="1" ht="15" customHeight="1" x14ac:dyDescent="0.2">
      <c r="A36" s="10" t="s">
        <v>15</v>
      </c>
      <c r="B36" s="8">
        <v>43482</v>
      </c>
      <c r="C36" s="9">
        <v>2018</v>
      </c>
      <c r="D36" s="10">
        <v>32331</v>
      </c>
      <c r="E36" s="9" t="s">
        <v>26</v>
      </c>
      <c r="F36" s="1" t="s">
        <v>35</v>
      </c>
      <c r="G36" s="7" t="s">
        <v>37</v>
      </c>
      <c r="H36" s="7" t="s">
        <v>116</v>
      </c>
      <c r="I36" s="9">
        <v>901217357</v>
      </c>
      <c r="J36" s="12">
        <v>998243645</v>
      </c>
      <c r="K36" s="6"/>
      <c r="L36" s="6">
        <v>465162531</v>
      </c>
      <c r="M36" s="6"/>
      <c r="N36" s="6">
        <v>1463406176</v>
      </c>
      <c r="O36" s="1"/>
      <c r="P36" s="1"/>
      <c r="Q36" s="1"/>
      <c r="R36" s="1">
        <v>0</v>
      </c>
    </row>
    <row r="37" spans="1:18" s="2" customFormat="1" ht="15" customHeight="1" x14ac:dyDescent="0.2">
      <c r="A37" s="10" t="s">
        <v>15</v>
      </c>
      <c r="B37" s="8">
        <v>43482</v>
      </c>
      <c r="C37" s="9">
        <v>2018</v>
      </c>
      <c r="D37" s="10">
        <v>32294</v>
      </c>
      <c r="E37" s="9" t="s">
        <v>26</v>
      </c>
      <c r="F37" s="1" t="s">
        <v>35</v>
      </c>
      <c r="G37" s="7" t="s">
        <v>37</v>
      </c>
      <c r="H37" s="7" t="s">
        <v>117</v>
      </c>
      <c r="I37" s="9">
        <v>901213476</v>
      </c>
      <c r="J37" s="12">
        <v>985428556</v>
      </c>
      <c r="K37" s="6"/>
      <c r="L37" s="6">
        <v>410771829</v>
      </c>
      <c r="M37" s="6"/>
      <c r="N37" s="6">
        <v>1396200385</v>
      </c>
      <c r="O37" s="1"/>
      <c r="P37" s="1"/>
      <c r="Q37" s="1"/>
      <c r="R37" s="1">
        <v>0</v>
      </c>
    </row>
    <row r="38" spans="1:18" s="2" customFormat="1" ht="15" customHeight="1" x14ac:dyDescent="0.2">
      <c r="A38" s="10" t="s">
        <v>15</v>
      </c>
      <c r="B38" s="8">
        <v>43482</v>
      </c>
      <c r="C38" s="9">
        <v>2018</v>
      </c>
      <c r="D38" s="10">
        <v>32358</v>
      </c>
      <c r="E38" s="9" t="s">
        <v>26</v>
      </c>
      <c r="F38" s="1" t="s">
        <v>35</v>
      </c>
      <c r="G38" s="7" t="s">
        <v>37</v>
      </c>
      <c r="H38" s="7" t="s">
        <v>118</v>
      </c>
      <c r="I38" s="9">
        <v>901215544</v>
      </c>
      <c r="J38" s="12">
        <v>488479978</v>
      </c>
      <c r="K38" s="6"/>
      <c r="L38" s="6">
        <v>36279418</v>
      </c>
      <c r="M38" s="6"/>
      <c r="N38" s="6">
        <v>524759396</v>
      </c>
      <c r="O38" s="1"/>
      <c r="P38" s="1"/>
      <c r="Q38" s="1"/>
      <c r="R38" s="1">
        <v>0</v>
      </c>
    </row>
    <row r="39" spans="1:18" s="2" customFormat="1" ht="15" customHeight="1" x14ac:dyDescent="0.2">
      <c r="A39" s="10" t="s">
        <v>15</v>
      </c>
      <c r="B39" s="8">
        <v>43482</v>
      </c>
      <c r="C39" s="9">
        <v>2018</v>
      </c>
      <c r="D39" s="10">
        <v>32357</v>
      </c>
      <c r="E39" s="9" t="s">
        <v>26</v>
      </c>
      <c r="F39" s="1" t="s">
        <v>35</v>
      </c>
      <c r="G39" s="7" t="s">
        <v>37</v>
      </c>
      <c r="H39" s="7" t="s">
        <v>119</v>
      </c>
      <c r="I39" s="9">
        <v>901215208</v>
      </c>
      <c r="J39" s="12">
        <v>1751964546</v>
      </c>
      <c r="K39" s="6"/>
      <c r="L39" s="6">
        <v>806947953</v>
      </c>
      <c r="M39" s="6"/>
      <c r="N39" s="6">
        <v>2558912499</v>
      </c>
      <c r="O39" s="1"/>
      <c r="P39" s="1"/>
      <c r="Q39" s="1"/>
      <c r="R39" s="1">
        <v>0</v>
      </c>
    </row>
    <row r="40" spans="1:18" s="2" customFormat="1" ht="15" customHeight="1" x14ac:dyDescent="0.2">
      <c r="A40" s="10" t="s">
        <v>15</v>
      </c>
      <c r="B40" s="8">
        <v>43482</v>
      </c>
      <c r="C40" s="9">
        <v>2018</v>
      </c>
      <c r="D40" s="10">
        <v>32334</v>
      </c>
      <c r="E40" s="9" t="s">
        <v>26</v>
      </c>
      <c r="F40" s="1" t="s">
        <v>35</v>
      </c>
      <c r="G40" s="7" t="s">
        <v>37</v>
      </c>
      <c r="H40" s="7" t="s">
        <v>120</v>
      </c>
      <c r="I40" s="9">
        <v>901213389</v>
      </c>
      <c r="J40" s="12">
        <v>335552302</v>
      </c>
      <c r="K40" s="6"/>
      <c r="L40" s="6">
        <v>157029742</v>
      </c>
      <c r="M40" s="6"/>
      <c r="N40" s="6">
        <v>492582044</v>
      </c>
      <c r="O40" s="1"/>
      <c r="P40" s="1"/>
      <c r="Q40" s="1"/>
      <c r="R40" s="1">
        <v>0</v>
      </c>
    </row>
    <row r="41" spans="1:18" s="2" customFormat="1" ht="15" customHeight="1" x14ac:dyDescent="0.2">
      <c r="A41" s="10" t="s">
        <v>15</v>
      </c>
      <c r="B41" s="8">
        <v>43482</v>
      </c>
      <c r="C41" s="9">
        <v>2018</v>
      </c>
      <c r="D41" s="10">
        <v>32333</v>
      </c>
      <c r="E41" s="9" t="s">
        <v>26</v>
      </c>
      <c r="F41" s="1" t="s">
        <v>35</v>
      </c>
      <c r="G41" s="7" t="s">
        <v>37</v>
      </c>
      <c r="H41" s="7" t="s">
        <v>121</v>
      </c>
      <c r="I41" s="9">
        <v>901212183</v>
      </c>
      <c r="J41" s="12">
        <v>110089888</v>
      </c>
      <c r="K41" s="6"/>
      <c r="L41" s="6">
        <v>31221493</v>
      </c>
      <c r="M41" s="6"/>
      <c r="N41" s="6">
        <v>141311381</v>
      </c>
      <c r="O41" s="1"/>
      <c r="P41" s="1"/>
      <c r="Q41" s="1"/>
      <c r="R41" s="1">
        <v>0</v>
      </c>
    </row>
    <row r="42" spans="1:18" s="2" customFormat="1" ht="15" customHeight="1" x14ac:dyDescent="0.2">
      <c r="A42" s="10" t="s">
        <v>15</v>
      </c>
      <c r="B42" s="8">
        <v>43482</v>
      </c>
      <c r="C42" s="9">
        <v>2018</v>
      </c>
      <c r="D42" s="10">
        <v>32353</v>
      </c>
      <c r="E42" s="9" t="s">
        <v>26</v>
      </c>
      <c r="F42" s="1" t="s">
        <v>35</v>
      </c>
      <c r="G42" s="7" t="s">
        <v>37</v>
      </c>
      <c r="H42" s="7" t="s">
        <v>122</v>
      </c>
      <c r="I42" s="9">
        <v>901214387</v>
      </c>
      <c r="J42" s="12">
        <v>1699878192</v>
      </c>
      <c r="K42" s="6"/>
      <c r="L42" s="6">
        <v>817190921</v>
      </c>
      <c r="M42" s="6"/>
      <c r="N42" s="6">
        <v>2517069113</v>
      </c>
      <c r="O42" s="1"/>
      <c r="P42" s="1"/>
      <c r="Q42" s="1"/>
      <c r="R42" s="1">
        <v>0</v>
      </c>
    </row>
    <row r="43" spans="1:18" s="2" customFormat="1" ht="15" customHeight="1" x14ac:dyDescent="0.2">
      <c r="A43" s="10" t="s">
        <v>15</v>
      </c>
      <c r="B43" s="8">
        <v>43482</v>
      </c>
      <c r="C43" s="9">
        <v>2018</v>
      </c>
      <c r="D43" s="10">
        <v>32359</v>
      </c>
      <c r="E43" s="9" t="s">
        <v>26</v>
      </c>
      <c r="F43" s="1" t="s">
        <v>35</v>
      </c>
      <c r="G43" s="7" t="s">
        <v>37</v>
      </c>
      <c r="H43" s="7" t="s">
        <v>123</v>
      </c>
      <c r="I43" s="9">
        <v>901217652</v>
      </c>
      <c r="J43" s="12">
        <v>1654543597</v>
      </c>
      <c r="K43" s="6"/>
      <c r="L43" s="6">
        <v>424629913</v>
      </c>
      <c r="M43" s="6"/>
      <c r="N43" s="6">
        <v>2079173510</v>
      </c>
      <c r="O43" s="1"/>
      <c r="P43" s="1"/>
      <c r="Q43" s="1"/>
      <c r="R43" s="1">
        <v>0</v>
      </c>
    </row>
    <row r="44" spans="1:18" s="2" customFormat="1" ht="15" customHeight="1" x14ac:dyDescent="0.2">
      <c r="A44" s="10" t="s">
        <v>15</v>
      </c>
      <c r="B44" s="8">
        <v>43490</v>
      </c>
      <c r="C44" s="9">
        <v>2018</v>
      </c>
      <c r="D44" s="10" t="s">
        <v>73</v>
      </c>
      <c r="E44" s="9" t="s">
        <v>24</v>
      </c>
      <c r="F44" s="1" t="s">
        <v>18</v>
      </c>
      <c r="G44" s="7" t="s">
        <v>38</v>
      </c>
      <c r="H44" s="7" t="s">
        <v>87</v>
      </c>
      <c r="I44" s="9">
        <v>72290722</v>
      </c>
      <c r="J44" s="12">
        <v>104052000</v>
      </c>
      <c r="K44" s="12">
        <v>7540000</v>
      </c>
      <c r="L44" s="6">
        <v>6032000</v>
      </c>
      <c r="M44" s="6"/>
      <c r="N44" s="6">
        <v>117624000</v>
      </c>
      <c r="O44" s="1">
        <v>330</v>
      </c>
      <c r="P44" s="1">
        <v>39</v>
      </c>
      <c r="Q44" s="1">
        <v>21</v>
      </c>
      <c r="R44" s="1">
        <v>390</v>
      </c>
    </row>
    <row r="45" spans="1:18" s="2" customFormat="1" ht="15" customHeight="1" x14ac:dyDescent="0.2">
      <c r="A45" s="10" t="s">
        <v>15</v>
      </c>
      <c r="B45" s="8">
        <v>43496</v>
      </c>
      <c r="C45" s="9">
        <v>2018</v>
      </c>
      <c r="D45" s="10">
        <v>1732</v>
      </c>
      <c r="E45" s="9" t="s">
        <v>24</v>
      </c>
      <c r="F45" s="1" t="s">
        <v>27</v>
      </c>
      <c r="G45" s="7" t="s">
        <v>38</v>
      </c>
      <c r="H45" s="7" t="s">
        <v>124</v>
      </c>
      <c r="I45" s="9">
        <v>19200408</v>
      </c>
      <c r="J45" s="6">
        <v>78141636</v>
      </c>
      <c r="K45" s="6"/>
      <c r="L45" s="6">
        <v>13437756</v>
      </c>
      <c r="M45" s="6"/>
      <c r="N45" s="6">
        <v>91579392</v>
      </c>
      <c r="O45" s="1">
        <v>360</v>
      </c>
      <c r="P45" s="1"/>
      <c r="Q45" s="1">
        <v>60</v>
      </c>
      <c r="R45" s="1">
        <v>420</v>
      </c>
    </row>
    <row r="46" spans="1:18" s="2" customFormat="1" ht="15" customHeight="1" x14ac:dyDescent="0.2">
      <c r="A46" s="10" t="s">
        <v>15</v>
      </c>
      <c r="B46" s="8">
        <v>43486</v>
      </c>
      <c r="C46" s="9">
        <v>2018</v>
      </c>
      <c r="D46" s="10" t="s">
        <v>57</v>
      </c>
      <c r="E46" s="9" t="s">
        <v>24</v>
      </c>
      <c r="F46" s="1" t="s">
        <v>20</v>
      </c>
      <c r="G46" s="7" t="s">
        <v>38</v>
      </c>
      <c r="H46" s="7" t="s">
        <v>62</v>
      </c>
      <c r="I46" s="9">
        <v>901165332</v>
      </c>
      <c r="J46" s="6">
        <v>5749530909</v>
      </c>
      <c r="K46" s="6">
        <v>164590456</v>
      </c>
      <c r="L46" s="6">
        <v>882080277</v>
      </c>
      <c r="M46" s="6"/>
      <c r="N46" s="6">
        <v>6796201642</v>
      </c>
      <c r="O46" s="1">
        <v>270</v>
      </c>
      <c r="P46" s="1"/>
      <c r="Q46" s="1">
        <v>36</v>
      </c>
      <c r="R46" s="1">
        <v>306</v>
      </c>
    </row>
    <row r="47" spans="1:18" s="2" customFormat="1" ht="15" customHeight="1" x14ac:dyDescent="0.2">
      <c r="A47" s="10" t="s">
        <v>15</v>
      </c>
      <c r="B47" s="8">
        <v>43483</v>
      </c>
      <c r="C47" s="9">
        <v>2018</v>
      </c>
      <c r="D47" s="10" t="s">
        <v>60</v>
      </c>
      <c r="E47" s="9" t="s">
        <v>24</v>
      </c>
      <c r="F47" s="1" t="s">
        <v>20</v>
      </c>
      <c r="G47" s="7" t="s">
        <v>38</v>
      </c>
      <c r="H47" s="7" t="s">
        <v>65</v>
      </c>
      <c r="I47" s="9">
        <v>800000755</v>
      </c>
      <c r="J47" s="6">
        <v>4855946354</v>
      </c>
      <c r="K47" s="6">
        <v>118267977</v>
      </c>
      <c r="L47" s="6">
        <v>1451650878</v>
      </c>
      <c r="M47" s="6"/>
      <c r="N47" s="6">
        <v>6425865209</v>
      </c>
      <c r="O47" s="1">
        <v>270</v>
      </c>
      <c r="P47" s="1">
        <v>42</v>
      </c>
      <c r="Q47" s="1">
        <v>75</v>
      </c>
      <c r="R47" s="1">
        <v>387</v>
      </c>
    </row>
    <row r="48" spans="1:18" s="2" customFormat="1" ht="15" customHeight="1" x14ac:dyDescent="0.2">
      <c r="A48" s="10" t="s">
        <v>15</v>
      </c>
      <c r="B48" s="8">
        <v>43483</v>
      </c>
      <c r="C48" s="9">
        <v>2018</v>
      </c>
      <c r="D48" s="10" t="s">
        <v>59</v>
      </c>
      <c r="E48" s="9" t="s">
        <v>24</v>
      </c>
      <c r="F48" s="1" t="s">
        <v>20</v>
      </c>
      <c r="G48" s="7" t="s">
        <v>38</v>
      </c>
      <c r="H48" s="7" t="s">
        <v>64</v>
      </c>
      <c r="I48" s="9">
        <v>901166117</v>
      </c>
      <c r="J48" s="6">
        <v>6168495960</v>
      </c>
      <c r="K48" s="6"/>
      <c r="L48" s="6">
        <v>572528967</v>
      </c>
      <c r="M48" s="6"/>
      <c r="N48" s="6">
        <v>6741024927</v>
      </c>
      <c r="O48" s="1">
        <v>270</v>
      </c>
      <c r="P48" s="1"/>
      <c r="Q48" s="1">
        <v>24</v>
      </c>
      <c r="R48" s="1">
        <v>294</v>
      </c>
    </row>
    <row r="49" spans="1:18" s="2" customFormat="1" ht="15" customHeight="1" x14ac:dyDescent="0.2">
      <c r="A49" s="10" t="s">
        <v>15</v>
      </c>
      <c r="B49" s="8">
        <v>43476</v>
      </c>
      <c r="C49" s="9">
        <v>2018</v>
      </c>
      <c r="D49" s="10" t="s">
        <v>74</v>
      </c>
      <c r="E49" s="9" t="s">
        <v>24</v>
      </c>
      <c r="F49" s="1" t="s">
        <v>19</v>
      </c>
      <c r="G49" s="7" t="s">
        <v>38</v>
      </c>
      <c r="H49" s="7" t="s">
        <v>88</v>
      </c>
      <c r="I49" s="9">
        <v>804000353</v>
      </c>
      <c r="J49" s="6">
        <v>2734088901</v>
      </c>
      <c r="K49" s="6">
        <v>140352794</v>
      </c>
      <c r="L49" s="6">
        <v>913375511</v>
      </c>
      <c r="M49" s="6"/>
      <c r="N49" s="6">
        <v>3787817206</v>
      </c>
      <c r="O49" s="1">
        <v>264</v>
      </c>
      <c r="P49" s="1">
        <v>42</v>
      </c>
      <c r="Q49" s="1">
        <v>90</v>
      </c>
      <c r="R49" s="1">
        <v>396</v>
      </c>
    </row>
    <row r="50" spans="1:18" s="2" customFormat="1" ht="15" customHeight="1" x14ac:dyDescent="0.2">
      <c r="A50" s="10" t="s">
        <v>15</v>
      </c>
      <c r="B50" s="8">
        <v>43483</v>
      </c>
      <c r="C50" s="9">
        <v>2018</v>
      </c>
      <c r="D50" s="10" t="s">
        <v>61</v>
      </c>
      <c r="E50" s="9" t="s">
        <v>24</v>
      </c>
      <c r="F50" s="1" t="s">
        <v>20</v>
      </c>
      <c r="G50" s="7" t="s">
        <v>38</v>
      </c>
      <c r="H50" s="7" t="s">
        <v>66</v>
      </c>
      <c r="I50" s="9">
        <v>901165291</v>
      </c>
      <c r="J50" s="6">
        <v>4577112661</v>
      </c>
      <c r="K50" s="6">
        <v>178517277</v>
      </c>
      <c r="L50" s="6">
        <v>439166531</v>
      </c>
      <c r="M50" s="6"/>
      <c r="N50" s="6">
        <v>5194796469</v>
      </c>
      <c r="O50" s="1">
        <v>270</v>
      </c>
      <c r="P50" s="1"/>
      <c r="Q50" s="1">
        <v>30</v>
      </c>
      <c r="R50" s="1">
        <v>300</v>
      </c>
    </row>
    <row r="51" spans="1:18" s="2" customFormat="1" ht="15" customHeight="1" x14ac:dyDescent="0.2">
      <c r="A51" s="10" t="s">
        <v>15</v>
      </c>
      <c r="B51" s="8">
        <v>43476</v>
      </c>
      <c r="C51" s="9">
        <v>2018</v>
      </c>
      <c r="D51" s="10" t="s">
        <v>75</v>
      </c>
      <c r="E51" s="9" t="s">
        <v>24</v>
      </c>
      <c r="F51" s="1" t="s">
        <v>19</v>
      </c>
      <c r="G51" s="7" t="s">
        <v>38</v>
      </c>
      <c r="H51" s="7" t="s">
        <v>89</v>
      </c>
      <c r="I51" s="9">
        <v>901168458</v>
      </c>
      <c r="J51" s="12">
        <v>7928965141</v>
      </c>
      <c r="K51" s="12">
        <v>414485681</v>
      </c>
      <c r="L51" s="6">
        <v>2686081515</v>
      </c>
      <c r="M51" s="6"/>
      <c r="N51" s="6">
        <v>11029532337</v>
      </c>
      <c r="O51" s="1">
        <v>257</v>
      </c>
      <c r="P51" s="1">
        <v>21</v>
      </c>
      <c r="Q51" s="1">
        <v>90</v>
      </c>
      <c r="R51" s="1">
        <v>368</v>
      </c>
    </row>
    <row r="52" spans="1:18" s="2" customFormat="1" ht="15" customHeight="1" x14ac:dyDescent="0.2">
      <c r="A52" s="10" t="s">
        <v>15</v>
      </c>
      <c r="B52" s="8">
        <v>43476</v>
      </c>
      <c r="C52" s="9">
        <v>2018</v>
      </c>
      <c r="D52" s="10" t="s">
        <v>76</v>
      </c>
      <c r="E52" s="9" t="s">
        <v>24</v>
      </c>
      <c r="F52" s="1" t="s">
        <v>19</v>
      </c>
      <c r="G52" s="7" t="s">
        <v>38</v>
      </c>
      <c r="H52" s="7" t="s">
        <v>90</v>
      </c>
      <c r="I52" s="9">
        <v>901166962</v>
      </c>
      <c r="J52" s="12">
        <v>6304121302</v>
      </c>
      <c r="K52" s="6">
        <v>501684500</v>
      </c>
      <c r="L52" s="6">
        <v>2001097313</v>
      </c>
      <c r="M52" s="6"/>
      <c r="N52" s="6">
        <v>8806903115</v>
      </c>
      <c r="O52" s="1">
        <v>257</v>
      </c>
      <c r="P52" s="1">
        <v>21</v>
      </c>
      <c r="Q52" s="1">
        <v>90</v>
      </c>
      <c r="R52" s="1">
        <v>368</v>
      </c>
    </row>
    <row r="53" spans="1:18" s="2" customFormat="1" ht="15" customHeight="1" x14ac:dyDescent="0.2">
      <c r="A53" s="10" t="s">
        <v>15</v>
      </c>
      <c r="B53" s="8">
        <v>43488</v>
      </c>
      <c r="C53" s="9">
        <v>2018</v>
      </c>
      <c r="D53" s="10" t="s">
        <v>101</v>
      </c>
      <c r="E53" s="9" t="s">
        <v>24</v>
      </c>
      <c r="F53" s="1" t="s">
        <v>19</v>
      </c>
      <c r="G53" s="7" t="s">
        <v>38</v>
      </c>
      <c r="H53" s="7" t="s">
        <v>89</v>
      </c>
      <c r="I53" s="9">
        <v>901168458</v>
      </c>
      <c r="J53" s="12">
        <v>7730224630</v>
      </c>
      <c r="K53" s="12"/>
      <c r="L53" s="6">
        <v>2133493151</v>
      </c>
      <c r="M53" s="6"/>
      <c r="N53" s="6">
        <v>9863717781</v>
      </c>
      <c r="O53" s="1">
        <v>257</v>
      </c>
      <c r="P53" s="1">
        <v>21</v>
      </c>
      <c r="Q53" s="1">
        <v>69</v>
      </c>
      <c r="R53" s="1">
        <v>347</v>
      </c>
    </row>
    <row r="54" spans="1:18" s="2" customFormat="1" ht="15" customHeight="1" x14ac:dyDescent="0.2">
      <c r="A54" s="10" t="s">
        <v>15</v>
      </c>
      <c r="B54" s="8">
        <v>43476</v>
      </c>
      <c r="C54" s="9">
        <v>2018</v>
      </c>
      <c r="D54" s="10" t="s">
        <v>77</v>
      </c>
      <c r="E54" s="9" t="s">
        <v>24</v>
      </c>
      <c r="F54" s="1" t="s">
        <v>19</v>
      </c>
      <c r="G54" s="7" t="s">
        <v>38</v>
      </c>
      <c r="H54" s="7" t="s">
        <v>91</v>
      </c>
      <c r="I54" s="9">
        <v>901166595</v>
      </c>
      <c r="J54" s="12">
        <v>8217756194</v>
      </c>
      <c r="K54" s="12">
        <v>192288485</v>
      </c>
      <c r="L54" s="6">
        <v>2916283502</v>
      </c>
      <c r="M54" s="6"/>
      <c r="N54" s="6">
        <v>11326328181</v>
      </c>
      <c r="O54" s="1">
        <v>257</v>
      </c>
      <c r="P54" s="1">
        <v>21</v>
      </c>
      <c r="Q54" s="1">
        <v>90</v>
      </c>
      <c r="R54" s="1">
        <v>368</v>
      </c>
    </row>
    <row r="55" spans="1:18" s="2" customFormat="1" ht="15" customHeight="1" x14ac:dyDescent="0.2">
      <c r="A55" s="10" t="s">
        <v>15</v>
      </c>
      <c r="B55" s="8">
        <v>43476</v>
      </c>
      <c r="C55" s="9">
        <v>2018</v>
      </c>
      <c r="D55" s="10" t="s">
        <v>78</v>
      </c>
      <c r="E55" s="9" t="s">
        <v>24</v>
      </c>
      <c r="F55" s="1" t="s">
        <v>19</v>
      </c>
      <c r="G55" s="7" t="s">
        <v>38</v>
      </c>
      <c r="H55" s="7" t="s">
        <v>92</v>
      </c>
      <c r="I55" s="9">
        <v>901167372</v>
      </c>
      <c r="J55" s="12">
        <v>6569379078</v>
      </c>
      <c r="K55" s="12">
        <v>169148057</v>
      </c>
      <c r="L55" s="6">
        <v>2597828827</v>
      </c>
      <c r="M55" s="6"/>
      <c r="N55" s="6">
        <v>9336355962</v>
      </c>
      <c r="O55" s="1">
        <v>257</v>
      </c>
      <c r="P55" s="1">
        <v>21</v>
      </c>
      <c r="Q55" s="1">
        <v>90</v>
      </c>
      <c r="R55" s="1">
        <v>368</v>
      </c>
    </row>
    <row r="56" spans="1:18" s="2" customFormat="1" ht="15" customHeight="1" x14ac:dyDescent="0.2">
      <c r="A56" s="10" t="s">
        <v>15</v>
      </c>
      <c r="B56" s="8">
        <v>43488</v>
      </c>
      <c r="C56" s="9">
        <v>2018</v>
      </c>
      <c r="D56" s="10" t="s">
        <v>82</v>
      </c>
      <c r="E56" s="9" t="s">
        <v>24</v>
      </c>
      <c r="F56" s="1" t="s">
        <v>19</v>
      </c>
      <c r="G56" s="7" t="s">
        <v>38</v>
      </c>
      <c r="H56" s="7" t="s">
        <v>94</v>
      </c>
      <c r="I56" s="9">
        <v>804000044</v>
      </c>
      <c r="J56" s="12">
        <v>10964897274</v>
      </c>
      <c r="K56" s="12"/>
      <c r="L56" s="6">
        <v>3127721128</v>
      </c>
      <c r="M56" s="6"/>
      <c r="N56" s="6">
        <v>14092618402</v>
      </c>
      <c r="O56" s="1">
        <v>257</v>
      </c>
      <c r="P56" s="1"/>
      <c r="Q56" s="1">
        <v>66</v>
      </c>
      <c r="R56" s="1">
        <v>323</v>
      </c>
    </row>
    <row r="57" spans="1:18" s="2" customFormat="1" ht="15" customHeight="1" x14ac:dyDescent="0.2">
      <c r="A57" s="10" t="s">
        <v>15</v>
      </c>
      <c r="B57" s="8">
        <v>43476</v>
      </c>
      <c r="C57" s="9">
        <v>2018</v>
      </c>
      <c r="D57" s="10" t="s">
        <v>79</v>
      </c>
      <c r="E57" s="9" t="s">
        <v>24</v>
      </c>
      <c r="F57" s="1" t="s">
        <v>19</v>
      </c>
      <c r="G57" s="7" t="s">
        <v>38</v>
      </c>
      <c r="H57" s="7" t="s">
        <v>93</v>
      </c>
      <c r="I57" s="9">
        <v>901167488</v>
      </c>
      <c r="J57" s="12">
        <v>5949989146</v>
      </c>
      <c r="K57" s="12">
        <v>1229288894</v>
      </c>
      <c r="L57" s="6">
        <v>2368072798</v>
      </c>
      <c r="M57" s="6"/>
      <c r="N57" s="6">
        <v>9547350838</v>
      </c>
      <c r="O57" s="1">
        <v>257</v>
      </c>
      <c r="P57" s="1">
        <v>21</v>
      </c>
      <c r="Q57" s="1">
        <v>90</v>
      </c>
      <c r="R57" s="1">
        <v>368</v>
      </c>
    </row>
    <row r="58" spans="1:18" s="2" customFormat="1" ht="15" customHeight="1" x14ac:dyDescent="0.2">
      <c r="A58" s="10" t="s">
        <v>15</v>
      </c>
      <c r="B58" s="8">
        <v>43476</v>
      </c>
      <c r="C58" s="9">
        <v>2018</v>
      </c>
      <c r="D58" s="10" t="s">
        <v>80</v>
      </c>
      <c r="E58" s="9" t="s">
        <v>24</v>
      </c>
      <c r="F58" s="1" t="s">
        <v>19</v>
      </c>
      <c r="G58" s="7" t="s">
        <v>38</v>
      </c>
      <c r="H58" s="7" t="s">
        <v>94</v>
      </c>
      <c r="I58" s="9">
        <v>804000044</v>
      </c>
      <c r="J58" s="12">
        <v>11482502041</v>
      </c>
      <c r="K58" s="12"/>
      <c r="L58" s="6">
        <v>4511962126</v>
      </c>
      <c r="M58" s="6"/>
      <c r="N58" s="6">
        <v>15994464167</v>
      </c>
      <c r="O58" s="1">
        <v>257</v>
      </c>
      <c r="P58" s="1">
        <v>21</v>
      </c>
      <c r="Q58" s="1">
        <v>93</v>
      </c>
      <c r="R58" s="1">
        <v>371</v>
      </c>
    </row>
    <row r="59" spans="1:18" s="2" customFormat="1" ht="15" customHeight="1" x14ac:dyDescent="0.2">
      <c r="A59" s="10" t="s">
        <v>15</v>
      </c>
      <c r="B59" s="8">
        <v>43488</v>
      </c>
      <c r="C59" s="9">
        <v>2018</v>
      </c>
      <c r="D59" s="10" t="s">
        <v>81</v>
      </c>
      <c r="E59" s="9" t="s">
        <v>24</v>
      </c>
      <c r="F59" s="1" t="s">
        <v>19</v>
      </c>
      <c r="G59" s="7" t="s">
        <v>38</v>
      </c>
      <c r="H59" s="7" t="s">
        <v>95</v>
      </c>
      <c r="I59" s="9">
        <v>860450780</v>
      </c>
      <c r="J59" s="12">
        <v>10594824556</v>
      </c>
      <c r="K59" s="12">
        <v>136379750</v>
      </c>
      <c r="L59" s="6">
        <v>3268254341</v>
      </c>
      <c r="M59" s="6"/>
      <c r="N59" s="6">
        <v>13999458647</v>
      </c>
      <c r="O59" s="1">
        <v>257</v>
      </c>
      <c r="P59" s="1"/>
      <c r="Q59" s="1">
        <v>72</v>
      </c>
      <c r="R59" s="1">
        <v>329</v>
      </c>
    </row>
    <row r="60" spans="1:18" s="2" customFormat="1" ht="15" customHeight="1" x14ac:dyDescent="0.2">
      <c r="A60" s="10" t="s">
        <v>15</v>
      </c>
      <c r="B60" s="8">
        <v>43488</v>
      </c>
      <c r="C60" s="9">
        <v>2018</v>
      </c>
      <c r="D60" s="10" t="s">
        <v>83</v>
      </c>
      <c r="E60" s="9" t="s">
        <v>24</v>
      </c>
      <c r="F60" s="1" t="s">
        <v>19</v>
      </c>
      <c r="G60" s="7" t="s">
        <v>38</v>
      </c>
      <c r="H60" s="7" t="s">
        <v>88</v>
      </c>
      <c r="I60" s="9">
        <v>804000353</v>
      </c>
      <c r="J60" s="12">
        <v>8861666948</v>
      </c>
      <c r="K60" s="12"/>
      <c r="L60" s="6">
        <v>2585990489</v>
      </c>
      <c r="M60" s="6"/>
      <c r="N60" s="6">
        <v>11447657437</v>
      </c>
      <c r="O60" s="1">
        <v>240</v>
      </c>
      <c r="P60" s="1"/>
      <c r="Q60" s="1">
        <v>72</v>
      </c>
      <c r="R60" s="1">
        <v>312</v>
      </c>
    </row>
    <row r="61" spans="1:18" s="2" customFormat="1" ht="15" customHeight="1" x14ac:dyDescent="0.2">
      <c r="A61" s="10" t="s">
        <v>15</v>
      </c>
      <c r="B61" s="8">
        <v>43488</v>
      </c>
      <c r="C61" s="9">
        <v>2018</v>
      </c>
      <c r="D61" s="10" t="s">
        <v>102</v>
      </c>
      <c r="E61" s="9" t="s">
        <v>24</v>
      </c>
      <c r="F61" s="1" t="s">
        <v>19</v>
      </c>
      <c r="G61" s="7" t="s">
        <v>38</v>
      </c>
      <c r="H61" s="7" t="s">
        <v>125</v>
      </c>
      <c r="I61" s="9">
        <v>901166956</v>
      </c>
      <c r="J61" s="12">
        <v>10449566899</v>
      </c>
      <c r="K61" s="12"/>
      <c r="L61" s="6">
        <v>3275896536</v>
      </c>
      <c r="M61" s="6"/>
      <c r="N61" s="6">
        <v>13725463435</v>
      </c>
      <c r="O61" s="1">
        <v>257</v>
      </c>
      <c r="P61" s="1">
        <v>22</v>
      </c>
      <c r="Q61" s="1">
        <v>72</v>
      </c>
      <c r="R61" s="1">
        <v>351</v>
      </c>
    </row>
    <row r="62" spans="1:18" s="2" customFormat="1" ht="15" customHeight="1" x14ac:dyDescent="0.2">
      <c r="A62" s="10" t="s">
        <v>15</v>
      </c>
      <c r="B62" s="8">
        <v>43488</v>
      </c>
      <c r="C62" s="9">
        <v>2018</v>
      </c>
      <c r="D62" s="10" t="s">
        <v>68</v>
      </c>
      <c r="E62" s="9" t="s">
        <v>24</v>
      </c>
      <c r="F62" s="1" t="s">
        <v>22</v>
      </c>
      <c r="G62" s="7" t="s">
        <v>38</v>
      </c>
      <c r="H62" s="7" t="s">
        <v>71</v>
      </c>
      <c r="I62" s="9">
        <v>804013213</v>
      </c>
      <c r="J62" s="12">
        <v>1557129375</v>
      </c>
      <c r="K62" s="12">
        <v>207617250</v>
      </c>
      <c r="L62" s="6">
        <v>415234500</v>
      </c>
      <c r="M62" s="6"/>
      <c r="N62" s="6">
        <v>2179981125</v>
      </c>
      <c r="O62" s="1">
        <v>225</v>
      </c>
      <c r="P62" s="1"/>
      <c r="Q62" s="1">
        <v>60</v>
      </c>
      <c r="R62" s="1">
        <v>285</v>
      </c>
    </row>
    <row r="63" spans="1:18" s="2" customFormat="1" ht="15" customHeight="1" x14ac:dyDescent="0.2">
      <c r="A63" s="10" t="s">
        <v>15</v>
      </c>
      <c r="B63" s="8">
        <v>43493</v>
      </c>
      <c r="C63" s="9">
        <v>2018</v>
      </c>
      <c r="D63" s="10" t="s">
        <v>84</v>
      </c>
      <c r="E63" s="9" t="s">
        <v>24</v>
      </c>
      <c r="F63" s="1" t="s">
        <v>22</v>
      </c>
      <c r="G63" s="7" t="s">
        <v>38</v>
      </c>
      <c r="H63" s="7" t="s">
        <v>96</v>
      </c>
      <c r="I63" s="9">
        <v>830061474</v>
      </c>
      <c r="J63" s="12">
        <v>12792975000</v>
      </c>
      <c r="K63" s="12"/>
      <c r="L63" s="6">
        <v>2775156115</v>
      </c>
      <c r="M63" s="6"/>
      <c r="N63" s="6">
        <v>15568131115</v>
      </c>
      <c r="O63" s="1">
        <v>210</v>
      </c>
      <c r="P63" s="1"/>
      <c r="Q63" s="1">
        <v>60</v>
      </c>
      <c r="R63" s="1">
        <v>270</v>
      </c>
    </row>
    <row r="64" spans="1:18" s="2" customFormat="1" ht="15" customHeight="1" x14ac:dyDescent="0.2">
      <c r="A64" s="10" t="s">
        <v>15</v>
      </c>
      <c r="B64" s="8">
        <v>43495</v>
      </c>
      <c r="C64" s="9">
        <v>2018</v>
      </c>
      <c r="D64" s="10" t="s">
        <v>85</v>
      </c>
      <c r="E64" s="9" t="s">
        <v>24</v>
      </c>
      <c r="F64" s="1" t="s">
        <v>21</v>
      </c>
      <c r="G64" s="7" t="s">
        <v>38</v>
      </c>
      <c r="H64" s="7" t="s">
        <v>97</v>
      </c>
      <c r="I64" s="9">
        <v>830090264</v>
      </c>
      <c r="J64" s="12">
        <v>200000000</v>
      </c>
      <c r="K64" s="12"/>
      <c r="L64" s="6">
        <v>100000000</v>
      </c>
      <c r="M64" s="6"/>
      <c r="N64" s="6">
        <v>300000000</v>
      </c>
      <c r="O64" s="1">
        <v>180</v>
      </c>
      <c r="P64" s="1"/>
      <c r="Q64" s="1">
        <v>120</v>
      </c>
      <c r="R64" s="1">
        <v>300</v>
      </c>
    </row>
    <row r="65" spans="1:18" s="2" customFormat="1" ht="15" customHeight="1" x14ac:dyDescent="0.2">
      <c r="A65" s="10" t="s">
        <v>15</v>
      </c>
      <c r="B65" s="8">
        <v>43490</v>
      </c>
      <c r="C65" s="9">
        <v>2018</v>
      </c>
      <c r="D65" s="10" t="s">
        <v>86</v>
      </c>
      <c r="E65" s="9" t="s">
        <v>24</v>
      </c>
      <c r="F65" s="1" t="s">
        <v>20</v>
      </c>
      <c r="G65" s="7" t="s">
        <v>38</v>
      </c>
      <c r="H65" s="7" t="s">
        <v>98</v>
      </c>
      <c r="I65" s="9">
        <v>901203513</v>
      </c>
      <c r="J65" s="12">
        <v>725518044</v>
      </c>
      <c r="K65" s="12"/>
      <c r="L65" s="6">
        <v>285738750</v>
      </c>
      <c r="M65" s="6"/>
      <c r="N65" s="6">
        <v>1011256794</v>
      </c>
      <c r="O65" s="1">
        <v>180</v>
      </c>
      <c r="P65" s="1"/>
      <c r="Q65" s="1">
        <v>60</v>
      </c>
      <c r="R65" s="1">
        <v>240</v>
      </c>
    </row>
    <row r="66" spans="1:18" s="2" customFormat="1" ht="15" customHeight="1" x14ac:dyDescent="0.2">
      <c r="A66" s="10" t="s">
        <v>15</v>
      </c>
      <c r="B66" s="8">
        <v>43483</v>
      </c>
      <c r="C66" s="9">
        <v>2019</v>
      </c>
      <c r="D66" s="10" t="s">
        <v>103</v>
      </c>
      <c r="E66" s="9" t="s">
        <v>24</v>
      </c>
      <c r="F66" s="1" t="s">
        <v>18</v>
      </c>
      <c r="G66" s="7" t="s">
        <v>109</v>
      </c>
      <c r="H66" s="7" t="s">
        <v>63</v>
      </c>
      <c r="I66" s="9">
        <v>12540796</v>
      </c>
      <c r="J66" s="12">
        <v>82272563</v>
      </c>
      <c r="K66" s="6"/>
      <c r="L66" s="6"/>
      <c r="M66" s="6">
        <v>-238471</v>
      </c>
      <c r="N66" s="6">
        <v>82034092</v>
      </c>
      <c r="O66" s="1">
        <v>345</v>
      </c>
      <c r="P66" s="1"/>
      <c r="Q66" s="1">
        <v>-3</v>
      </c>
      <c r="R66" s="1">
        <v>342</v>
      </c>
    </row>
    <row r="67" spans="1:18" s="2" customFormat="1" ht="15" customHeight="1" x14ac:dyDescent="0.2">
      <c r="A67" s="10" t="s">
        <v>15</v>
      </c>
      <c r="B67" s="8">
        <v>43486</v>
      </c>
      <c r="C67" s="9">
        <v>2018</v>
      </c>
      <c r="D67" s="10" t="s">
        <v>58</v>
      </c>
      <c r="E67" s="9" t="s">
        <v>24</v>
      </c>
      <c r="F67" s="1" t="s">
        <v>20</v>
      </c>
      <c r="G67" s="7" t="s">
        <v>53</v>
      </c>
      <c r="H67" s="7" t="s">
        <v>62</v>
      </c>
      <c r="I67" s="9">
        <v>901165332</v>
      </c>
      <c r="J67" s="12"/>
      <c r="K67" s="12"/>
      <c r="L67" s="6"/>
      <c r="M67" s="6"/>
      <c r="N67" s="6"/>
      <c r="O67" s="1"/>
      <c r="P67" s="1"/>
      <c r="Q67" s="1"/>
      <c r="R67" s="1">
        <v>0</v>
      </c>
    </row>
    <row r="68" spans="1:18" s="2" customFormat="1" ht="15" customHeight="1" x14ac:dyDescent="0.2">
      <c r="A68" s="10" t="s">
        <v>15</v>
      </c>
      <c r="B68" s="8">
        <v>43495</v>
      </c>
      <c r="C68" s="9">
        <v>2018</v>
      </c>
      <c r="D68" s="10" t="s">
        <v>104</v>
      </c>
      <c r="E68" s="9" t="s">
        <v>25</v>
      </c>
      <c r="F68" s="1" t="s">
        <v>23</v>
      </c>
      <c r="G68" s="7" t="s">
        <v>39</v>
      </c>
      <c r="H68" s="7" t="s">
        <v>126</v>
      </c>
      <c r="I68" s="9">
        <v>800215465</v>
      </c>
      <c r="J68" s="12"/>
      <c r="K68" s="12"/>
      <c r="L68" s="6"/>
      <c r="M68" s="6"/>
      <c r="N68" s="6"/>
      <c r="O68" s="1">
        <v>300</v>
      </c>
      <c r="P68" s="1"/>
      <c r="Q68" s="1">
        <v>39</v>
      </c>
      <c r="R68" s="1">
        <v>339</v>
      </c>
    </row>
    <row r="69" spans="1:18" s="2" customFormat="1" ht="15" customHeight="1" x14ac:dyDescent="0.2">
      <c r="A69" s="10" t="s">
        <v>15</v>
      </c>
      <c r="B69" s="8">
        <v>43469</v>
      </c>
      <c r="C69" s="9">
        <v>2018</v>
      </c>
      <c r="D69" s="10" t="s">
        <v>101</v>
      </c>
      <c r="E69" s="9" t="s">
        <v>24</v>
      </c>
      <c r="F69" s="1" t="s">
        <v>19</v>
      </c>
      <c r="G69" s="7" t="s">
        <v>39</v>
      </c>
      <c r="H69" s="7" t="s">
        <v>89</v>
      </c>
      <c r="I69" s="9">
        <v>901168458</v>
      </c>
      <c r="J69" s="12"/>
      <c r="K69" s="12"/>
      <c r="L69" s="6"/>
      <c r="M69" s="6"/>
      <c r="N69" s="6"/>
      <c r="O69" s="1">
        <v>257</v>
      </c>
      <c r="P69" s="1"/>
      <c r="Q69" s="1">
        <v>21</v>
      </c>
      <c r="R69" s="1">
        <v>278</v>
      </c>
    </row>
    <row r="70" spans="1:18" s="2" customFormat="1" ht="15" customHeight="1" x14ac:dyDescent="0.2">
      <c r="A70" s="10" t="s">
        <v>15</v>
      </c>
      <c r="B70" s="8">
        <v>43469</v>
      </c>
      <c r="C70" s="9">
        <v>2018</v>
      </c>
      <c r="D70" s="10" t="s">
        <v>102</v>
      </c>
      <c r="E70" s="9" t="s">
        <v>24</v>
      </c>
      <c r="F70" s="1" t="s">
        <v>19</v>
      </c>
      <c r="G70" s="7" t="s">
        <v>39</v>
      </c>
      <c r="H70" s="7" t="s">
        <v>125</v>
      </c>
      <c r="I70" s="9">
        <v>901166956</v>
      </c>
      <c r="J70" s="12"/>
      <c r="K70" s="12"/>
      <c r="L70" s="6"/>
      <c r="M70" s="6"/>
      <c r="N70" s="6"/>
      <c r="O70" s="1">
        <v>257</v>
      </c>
      <c r="P70" s="1"/>
      <c r="Q70" s="1">
        <v>22</v>
      </c>
      <c r="R70" s="1">
        <v>279</v>
      </c>
    </row>
    <row r="71" spans="1:18" s="2" customFormat="1" ht="15" customHeight="1" x14ac:dyDescent="0.2">
      <c r="A71" s="10" t="s">
        <v>15</v>
      </c>
      <c r="B71" s="8">
        <v>43489</v>
      </c>
      <c r="C71" s="9">
        <v>2018</v>
      </c>
      <c r="D71" s="10">
        <v>2003</v>
      </c>
      <c r="E71" s="9" t="s">
        <v>24</v>
      </c>
      <c r="F71" s="1" t="s">
        <v>29</v>
      </c>
      <c r="G71" s="7" t="s">
        <v>39</v>
      </c>
      <c r="H71" s="7" t="s">
        <v>127</v>
      </c>
      <c r="I71" s="9">
        <v>899999115</v>
      </c>
      <c r="J71" s="12"/>
      <c r="K71" s="12"/>
      <c r="L71" s="6"/>
      <c r="M71" s="6"/>
      <c r="N71" s="6"/>
      <c r="O71" s="1">
        <v>210</v>
      </c>
      <c r="P71" s="1"/>
      <c r="Q71" s="1">
        <v>6</v>
      </c>
      <c r="R71" s="1">
        <v>216</v>
      </c>
    </row>
    <row r="72" spans="1:18" s="2" customFormat="1" ht="15" customHeight="1" x14ac:dyDescent="0.2">
      <c r="A72" s="10" t="s">
        <v>15</v>
      </c>
      <c r="B72" s="8">
        <v>43495</v>
      </c>
      <c r="C72" s="9">
        <v>2018</v>
      </c>
      <c r="D72" s="10" t="s">
        <v>105</v>
      </c>
      <c r="E72" s="9" t="s">
        <v>24</v>
      </c>
      <c r="F72" s="1" t="s">
        <v>36</v>
      </c>
      <c r="G72" s="7" t="s">
        <v>39</v>
      </c>
      <c r="H72" s="7" t="s">
        <v>67</v>
      </c>
      <c r="I72" s="9">
        <v>890929264</v>
      </c>
      <c r="J72" s="12"/>
      <c r="K72" s="12"/>
      <c r="L72" s="6"/>
      <c r="M72" s="6"/>
      <c r="N72" s="6"/>
      <c r="O72" s="1">
        <v>60</v>
      </c>
      <c r="P72" s="1">
        <v>120</v>
      </c>
      <c r="Q72" s="1">
        <v>30</v>
      </c>
      <c r="R72" s="1">
        <v>210</v>
      </c>
    </row>
    <row r="73" spans="1:18" s="2" customFormat="1" ht="15" customHeight="1" x14ac:dyDescent="0.2">
      <c r="A73" s="10" t="s">
        <v>15</v>
      </c>
      <c r="B73" s="8">
        <v>43479</v>
      </c>
      <c r="C73" s="9">
        <v>2018</v>
      </c>
      <c r="D73" s="10" t="s">
        <v>106</v>
      </c>
      <c r="E73" s="9" t="s">
        <v>24</v>
      </c>
      <c r="F73" s="1" t="s">
        <v>21</v>
      </c>
      <c r="G73" s="7" t="s">
        <v>39</v>
      </c>
      <c r="H73" s="7" t="s">
        <v>128</v>
      </c>
      <c r="I73" s="9">
        <v>901197391</v>
      </c>
      <c r="J73" s="12"/>
      <c r="K73" s="12"/>
      <c r="L73" s="6"/>
      <c r="M73" s="6"/>
      <c r="N73" s="6"/>
      <c r="O73" s="1">
        <v>510</v>
      </c>
      <c r="P73" s="1"/>
      <c r="Q73" s="1">
        <v>60</v>
      </c>
      <c r="R73" s="1">
        <v>570</v>
      </c>
    </row>
    <row r="74" spans="1:18" s="2" customFormat="1" ht="15" customHeight="1" x14ac:dyDescent="0.2">
      <c r="A74" s="10" t="s">
        <v>15</v>
      </c>
      <c r="B74" s="8">
        <v>43474</v>
      </c>
      <c r="C74" s="9">
        <v>2018</v>
      </c>
      <c r="D74" s="10" t="s">
        <v>107</v>
      </c>
      <c r="E74" s="9" t="s">
        <v>24</v>
      </c>
      <c r="F74" s="1" t="s">
        <v>21</v>
      </c>
      <c r="G74" s="7" t="s">
        <v>39</v>
      </c>
      <c r="H74" s="7" t="s">
        <v>129</v>
      </c>
      <c r="I74" s="9">
        <v>832003656</v>
      </c>
      <c r="J74" s="12"/>
      <c r="K74" s="12"/>
      <c r="L74" s="6"/>
      <c r="M74" s="6"/>
      <c r="N74" s="6"/>
      <c r="O74" s="1">
        <v>120</v>
      </c>
      <c r="P74" s="1"/>
      <c r="Q74" s="1">
        <v>45</v>
      </c>
      <c r="R74" s="1">
        <v>165</v>
      </c>
    </row>
    <row r="75" spans="1:18" s="2" customFormat="1" ht="15" customHeight="1" x14ac:dyDescent="0.2">
      <c r="A75" s="10" t="s">
        <v>15</v>
      </c>
      <c r="B75" s="8">
        <v>43482</v>
      </c>
      <c r="C75" s="9">
        <v>2018</v>
      </c>
      <c r="D75" s="10" t="s">
        <v>108</v>
      </c>
      <c r="E75" s="9" t="s">
        <v>24</v>
      </c>
      <c r="F75" s="1" t="s">
        <v>36</v>
      </c>
      <c r="G75" s="7" t="s">
        <v>39</v>
      </c>
      <c r="H75" s="7" t="s">
        <v>130</v>
      </c>
      <c r="I75" s="9">
        <v>900934702</v>
      </c>
      <c r="J75" s="12"/>
      <c r="K75" s="12"/>
      <c r="L75" s="6"/>
      <c r="M75" s="6"/>
      <c r="N75" s="6"/>
      <c r="O75" s="1">
        <v>90</v>
      </c>
      <c r="P75" s="1"/>
      <c r="Q75" s="1">
        <v>30</v>
      </c>
      <c r="R75" s="1">
        <v>120</v>
      </c>
    </row>
    <row r="76" spans="1:18" s="2" customFormat="1" ht="15" customHeight="1" x14ac:dyDescent="0.2">
      <c r="A76" s="10" t="s">
        <v>131</v>
      </c>
      <c r="B76" s="8">
        <v>43514</v>
      </c>
      <c r="C76" s="9">
        <v>2019</v>
      </c>
      <c r="D76" s="10" t="s">
        <v>132</v>
      </c>
      <c r="E76" s="9" t="s">
        <v>24</v>
      </c>
      <c r="F76" s="1" t="s">
        <v>18</v>
      </c>
      <c r="G76" s="7" t="s">
        <v>181</v>
      </c>
      <c r="H76" s="7" t="s">
        <v>186</v>
      </c>
      <c r="I76" s="9">
        <v>52453020</v>
      </c>
      <c r="J76" s="12"/>
      <c r="K76" s="12"/>
      <c r="L76" s="6"/>
      <c r="M76" s="6"/>
      <c r="N76" s="6">
        <f>+J76+K76+L76+M76</f>
        <v>0</v>
      </c>
      <c r="O76" s="1"/>
      <c r="P76" s="1"/>
      <c r="Q76" s="1"/>
      <c r="R76" s="1">
        <f>+O76+P76+Q76</f>
        <v>0</v>
      </c>
    </row>
    <row r="77" spans="1:18" s="2" customFormat="1" ht="15" customHeight="1" x14ac:dyDescent="0.2">
      <c r="A77" s="10" t="s">
        <v>131</v>
      </c>
      <c r="B77" s="8">
        <v>43518</v>
      </c>
      <c r="C77" s="9">
        <v>2019</v>
      </c>
      <c r="D77" s="10" t="s">
        <v>133</v>
      </c>
      <c r="E77" s="9" t="s">
        <v>24</v>
      </c>
      <c r="F77" s="1" t="s">
        <v>18</v>
      </c>
      <c r="G77" s="7" t="s">
        <v>181</v>
      </c>
      <c r="H77" s="7" t="s">
        <v>187</v>
      </c>
      <c r="I77" s="9">
        <v>79188122</v>
      </c>
      <c r="J77" s="12"/>
      <c r="K77" s="12"/>
      <c r="L77" s="6"/>
      <c r="M77" s="6"/>
      <c r="N77" s="6">
        <f t="shared" ref="N77:N101" si="0">+J77+K77+L77+M77</f>
        <v>0</v>
      </c>
      <c r="O77" s="1"/>
      <c r="P77" s="1"/>
      <c r="Q77" s="1"/>
      <c r="R77" s="1">
        <f t="shared" ref="R77:R116" si="1">+O77+P77+Q77</f>
        <v>0</v>
      </c>
    </row>
    <row r="78" spans="1:18" s="2" customFormat="1" ht="15" customHeight="1" x14ac:dyDescent="0.2">
      <c r="A78" s="10" t="s">
        <v>131</v>
      </c>
      <c r="B78" s="8">
        <v>43522</v>
      </c>
      <c r="C78" s="9">
        <v>2019</v>
      </c>
      <c r="D78" s="10" t="s">
        <v>134</v>
      </c>
      <c r="E78" s="9" t="s">
        <v>24</v>
      </c>
      <c r="F78" s="1" t="s">
        <v>18</v>
      </c>
      <c r="G78" s="7" t="s">
        <v>181</v>
      </c>
      <c r="H78" s="7" t="s">
        <v>188</v>
      </c>
      <c r="I78" s="9">
        <v>1010188492</v>
      </c>
      <c r="J78" s="12"/>
      <c r="K78" s="12"/>
      <c r="L78" s="6"/>
      <c r="M78" s="6"/>
      <c r="N78" s="6">
        <f t="shared" si="0"/>
        <v>0</v>
      </c>
      <c r="O78" s="1"/>
      <c r="P78" s="1"/>
      <c r="Q78" s="1"/>
      <c r="R78" s="1">
        <f t="shared" si="1"/>
        <v>0</v>
      </c>
    </row>
    <row r="79" spans="1:18" s="2" customFormat="1" ht="15" customHeight="1" x14ac:dyDescent="0.2">
      <c r="A79" s="10" t="s">
        <v>131</v>
      </c>
      <c r="B79" s="8">
        <v>43514</v>
      </c>
      <c r="C79" s="9">
        <v>2019</v>
      </c>
      <c r="D79" s="10" t="s">
        <v>135</v>
      </c>
      <c r="E79" s="9" t="s">
        <v>24</v>
      </c>
      <c r="F79" s="1" t="s">
        <v>18</v>
      </c>
      <c r="G79" s="7" t="s">
        <v>181</v>
      </c>
      <c r="H79" s="7" t="s">
        <v>189</v>
      </c>
      <c r="I79" s="9">
        <v>52961465</v>
      </c>
      <c r="J79" s="12"/>
      <c r="K79" s="12"/>
      <c r="L79" s="6"/>
      <c r="M79" s="6"/>
      <c r="N79" s="6">
        <f t="shared" si="0"/>
        <v>0</v>
      </c>
      <c r="O79" s="1"/>
      <c r="P79" s="1"/>
      <c r="Q79" s="1"/>
      <c r="R79" s="1">
        <f t="shared" si="1"/>
        <v>0</v>
      </c>
    </row>
    <row r="80" spans="1:18" s="2" customFormat="1" ht="15" customHeight="1" x14ac:dyDescent="0.2">
      <c r="A80" s="10" t="s">
        <v>131</v>
      </c>
      <c r="B80" s="8">
        <v>43524</v>
      </c>
      <c r="C80" s="9">
        <v>2019</v>
      </c>
      <c r="D80" s="10" t="s">
        <v>136</v>
      </c>
      <c r="E80" s="9" t="s">
        <v>24</v>
      </c>
      <c r="F80" s="1" t="s">
        <v>18</v>
      </c>
      <c r="G80" s="7" t="s">
        <v>182</v>
      </c>
      <c r="H80" s="7" t="s">
        <v>190</v>
      </c>
      <c r="I80" s="9">
        <v>39776802</v>
      </c>
      <c r="J80" s="12">
        <v>68640000</v>
      </c>
      <c r="K80" s="12"/>
      <c r="L80" s="6">
        <v>14872000</v>
      </c>
      <c r="M80" s="6"/>
      <c r="N80" s="6">
        <f t="shared" si="0"/>
        <v>83512000</v>
      </c>
      <c r="O80" s="1"/>
      <c r="P80" s="1"/>
      <c r="Q80" s="1">
        <v>0</v>
      </c>
      <c r="R80" s="1">
        <f t="shared" si="1"/>
        <v>0</v>
      </c>
    </row>
    <row r="81" spans="1:18" s="2" customFormat="1" ht="15" customHeight="1" x14ac:dyDescent="0.2">
      <c r="A81" s="10" t="s">
        <v>131</v>
      </c>
      <c r="B81" s="8">
        <v>43523</v>
      </c>
      <c r="C81" s="9">
        <v>2018</v>
      </c>
      <c r="D81" s="10" t="s">
        <v>137</v>
      </c>
      <c r="E81" s="9" t="s">
        <v>26</v>
      </c>
      <c r="F81" s="1" t="s">
        <v>28</v>
      </c>
      <c r="G81" s="7" t="s">
        <v>182</v>
      </c>
      <c r="H81" s="7" t="s">
        <v>33</v>
      </c>
      <c r="I81" s="9">
        <v>901031994</v>
      </c>
      <c r="J81" s="12">
        <v>7317751210</v>
      </c>
      <c r="K81" s="12">
        <v>2147677319</v>
      </c>
      <c r="L81" s="6">
        <v>43585772</v>
      </c>
      <c r="M81" s="6"/>
      <c r="N81" s="6">
        <f t="shared" si="0"/>
        <v>9509014301</v>
      </c>
      <c r="O81" s="1"/>
      <c r="P81" s="1"/>
      <c r="Q81" s="1">
        <v>0</v>
      </c>
      <c r="R81" s="1">
        <f t="shared" si="1"/>
        <v>0</v>
      </c>
    </row>
    <row r="82" spans="1:18" s="2" customFormat="1" ht="15" customHeight="1" x14ac:dyDescent="0.2">
      <c r="A82" s="10" t="s">
        <v>131</v>
      </c>
      <c r="B82" s="8">
        <v>43514</v>
      </c>
      <c r="C82" s="9">
        <v>2018</v>
      </c>
      <c r="D82" s="10" t="s">
        <v>138</v>
      </c>
      <c r="E82" s="9" t="s">
        <v>24</v>
      </c>
      <c r="F82" s="1" t="s">
        <v>27</v>
      </c>
      <c r="G82" s="7" t="s">
        <v>183</v>
      </c>
      <c r="H82" s="7" t="s">
        <v>191</v>
      </c>
      <c r="I82" s="9">
        <v>80408669</v>
      </c>
      <c r="J82" s="12">
        <v>107100000</v>
      </c>
      <c r="K82" s="12"/>
      <c r="L82" s="6">
        <v>18417630</v>
      </c>
      <c r="M82" s="6"/>
      <c r="N82" s="6">
        <f t="shared" si="0"/>
        <v>125517630</v>
      </c>
      <c r="O82" s="1">
        <v>360</v>
      </c>
      <c r="P82" s="1"/>
      <c r="Q82" s="1">
        <v>60</v>
      </c>
      <c r="R82" s="1">
        <f t="shared" si="1"/>
        <v>420</v>
      </c>
    </row>
    <row r="83" spans="1:18" s="2" customFormat="1" ht="15" customHeight="1" x14ac:dyDescent="0.2">
      <c r="A83" s="10" t="s">
        <v>131</v>
      </c>
      <c r="B83" s="8">
        <v>43497</v>
      </c>
      <c r="C83" s="9">
        <v>2018</v>
      </c>
      <c r="D83" s="10" t="s">
        <v>139</v>
      </c>
      <c r="E83" s="9" t="s">
        <v>25</v>
      </c>
      <c r="F83" s="1" t="s">
        <v>23</v>
      </c>
      <c r="G83" s="7" t="s">
        <v>183</v>
      </c>
      <c r="H83" s="7" t="s">
        <v>192</v>
      </c>
      <c r="I83" s="9">
        <v>860066942</v>
      </c>
      <c r="J83" s="12">
        <v>110000000000</v>
      </c>
      <c r="K83" s="12">
        <v>5300000000</v>
      </c>
      <c r="L83" s="6">
        <v>12000000000</v>
      </c>
      <c r="M83" s="6"/>
      <c r="N83" s="6">
        <f t="shared" si="0"/>
        <v>127300000000</v>
      </c>
      <c r="O83" s="1">
        <v>90</v>
      </c>
      <c r="P83" s="1">
        <v>33</v>
      </c>
      <c r="Q83" s="1">
        <v>57</v>
      </c>
      <c r="R83" s="1">
        <f t="shared" si="1"/>
        <v>180</v>
      </c>
    </row>
    <row r="84" spans="1:18" s="2" customFormat="1" ht="15" customHeight="1" x14ac:dyDescent="0.2">
      <c r="A84" s="10" t="s">
        <v>131</v>
      </c>
      <c r="B84" s="8">
        <v>43517</v>
      </c>
      <c r="C84" s="9">
        <v>2018</v>
      </c>
      <c r="D84" s="10" t="s">
        <v>140</v>
      </c>
      <c r="E84" s="9" t="s">
        <v>26</v>
      </c>
      <c r="F84" s="1" t="s">
        <v>21</v>
      </c>
      <c r="G84" s="7" t="s">
        <v>183</v>
      </c>
      <c r="H84" s="7" t="s">
        <v>193</v>
      </c>
      <c r="I84" s="9">
        <v>830039329</v>
      </c>
      <c r="J84" s="12">
        <v>1354320390</v>
      </c>
      <c r="K84" s="12">
        <v>583951915</v>
      </c>
      <c r="L84" s="6">
        <v>93000000</v>
      </c>
      <c r="M84" s="6"/>
      <c r="N84" s="6">
        <f t="shared" si="0"/>
        <v>2031272305</v>
      </c>
      <c r="O84" s="1">
        <v>210</v>
      </c>
      <c r="P84" s="1">
        <v>122</v>
      </c>
      <c r="Q84" s="1">
        <v>30</v>
      </c>
      <c r="R84" s="1">
        <f t="shared" si="1"/>
        <v>362</v>
      </c>
    </row>
    <row r="85" spans="1:18" s="2" customFormat="1" ht="15" customHeight="1" x14ac:dyDescent="0.2">
      <c r="A85" s="10" t="s">
        <v>131</v>
      </c>
      <c r="B85" s="8">
        <v>43502</v>
      </c>
      <c r="C85" s="9">
        <v>2018</v>
      </c>
      <c r="D85" s="10" t="s">
        <v>104</v>
      </c>
      <c r="E85" s="9" t="s">
        <v>25</v>
      </c>
      <c r="F85" s="1" t="s">
        <v>23</v>
      </c>
      <c r="G85" s="7" t="s">
        <v>183</v>
      </c>
      <c r="H85" s="7" t="s">
        <v>126</v>
      </c>
      <c r="I85" s="9">
        <v>800215465</v>
      </c>
      <c r="J85" s="12">
        <v>1751284600</v>
      </c>
      <c r="K85" s="12"/>
      <c r="L85" s="6">
        <v>875642300</v>
      </c>
      <c r="M85" s="6"/>
      <c r="N85" s="6">
        <f t="shared" si="0"/>
        <v>2626926900</v>
      </c>
      <c r="O85" s="1">
        <v>300</v>
      </c>
      <c r="P85" s="1">
        <v>39</v>
      </c>
      <c r="Q85" s="1">
        <v>180</v>
      </c>
      <c r="R85" s="1">
        <f t="shared" si="1"/>
        <v>519</v>
      </c>
    </row>
    <row r="86" spans="1:18" s="2" customFormat="1" ht="15" customHeight="1" x14ac:dyDescent="0.2">
      <c r="A86" s="10" t="s">
        <v>131</v>
      </c>
      <c r="B86" s="8">
        <v>43524</v>
      </c>
      <c r="C86" s="9">
        <v>2018</v>
      </c>
      <c r="D86" s="10" t="s">
        <v>141</v>
      </c>
      <c r="E86" s="9" t="s">
        <v>24</v>
      </c>
      <c r="F86" s="1" t="s">
        <v>22</v>
      </c>
      <c r="G86" s="7" t="s">
        <v>183</v>
      </c>
      <c r="H86" s="7" t="s">
        <v>194</v>
      </c>
      <c r="I86" s="9">
        <v>900188602</v>
      </c>
      <c r="J86" s="12">
        <v>4523804200</v>
      </c>
      <c r="K86" s="12">
        <v>1005246623</v>
      </c>
      <c r="L86" s="6">
        <v>502644911</v>
      </c>
      <c r="M86" s="6"/>
      <c r="N86" s="6">
        <f t="shared" si="0"/>
        <v>6031695734</v>
      </c>
      <c r="O86" s="1">
        <v>270</v>
      </c>
      <c r="P86" s="1">
        <v>60</v>
      </c>
      <c r="Q86" s="1">
        <v>30</v>
      </c>
      <c r="R86" s="1">
        <f t="shared" si="1"/>
        <v>360</v>
      </c>
    </row>
    <row r="87" spans="1:18" s="2" customFormat="1" ht="15" customHeight="1" x14ac:dyDescent="0.2">
      <c r="A87" s="10" t="s">
        <v>131</v>
      </c>
      <c r="B87" s="8">
        <v>43524</v>
      </c>
      <c r="C87" s="9">
        <v>2018</v>
      </c>
      <c r="D87" s="10" t="s">
        <v>142</v>
      </c>
      <c r="E87" s="9" t="s">
        <v>24</v>
      </c>
      <c r="F87" s="1" t="s">
        <v>20</v>
      </c>
      <c r="G87" s="7" t="s">
        <v>183</v>
      </c>
      <c r="H87" s="7" t="s">
        <v>195</v>
      </c>
      <c r="I87" s="9">
        <v>901165186</v>
      </c>
      <c r="J87" s="12">
        <v>4831184542</v>
      </c>
      <c r="K87" s="12">
        <v>168364700</v>
      </c>
      <c r="L87" s="6">
        <v>214787241</v>
      </c>
      <c r="M87" s="6"/>
      <c r="N87" s="6">
        <f t="shared" si="0"/>
        <v>5214336483</v>
      </c>
      <c r="O87" s="1">
        <v>270</v>
      </c>
      <c r="P87" s="1">
        <v>60</v>
      </c>
      <c r="Q87" s="1">
        <v>30</v>
      </c>
      <c r="R87" s="1">
        <f t="shared" si="1"/>
        <v>360</v>
      </c>
    </row>
    <row r="88" spans="1:18" s="2" customFormat="1" ht="15" customHeight="1" x14ac:dyDescent="0.2">
      <c r="A88" s="10" t="s">
        <v>131</v>
      </c>
      <c r="B88" s="8">
        <v>43523</v>
      </c>
      <c r="C88" s="9">
        <v>2018</v>
      </c>
      <c r="D88" s="10" t="s">
        <v>143</v>
      </c>
      <c r="E88" s="9" t="s">
        <v>24</v>
      </c>
      <c r="F88" s="1" t="s">
        <v>20</v>
      </c>
      <c r="G88" s="7" t="s">
        <v>183</v>
      </c>
      <c r="H88" s="7" t="s">
        <v>196</v>
      </c>
      <c r="I88" s="9">
        <v>901166300</v>
      </c>
      <c r="J88" s="12">
        <v>3721759447</v>
      </c>
      <c r="K88" s="12">
        <v>1617405183</v>
      </c>
      <c r="L88" s="6">
        <v>243474541</v>
      </c>
      <c r="M88" s="6"/>
      <c r="N88" s="6">
        <f t="shared" si="0"/>
        <v>5582639171</v>
      </c>
      <c r="O88" s="1">
        <v>270</v>
      </c>
      <c r="P88" s="1"/>
      <c r="Q88" s="1">
        <v>30</v>
      </c>
      <c r="R88" s="1">
        <f t="shared" si="1"/>
        <v>300</v>
      </c>
    </row>
    <row r="89" spans="1:18" s="2" customFormat="1" ht="15" customHeight="1" x14ac:dyDescent="0.2">
      <c r="A89" s="10" t="s">
        <v>131</v>
      </c>
      <c r="B89" s="8">
        <v>43517</v>
      </c>
      <c r="C89" s="9">
        <v>2018</v>
      </c>
      <c r="D89" s="10" t="s">
        <v>144</v>
      </c>
      <c r="E89" s="9" t="s">
        <v>24</v>
      </c>
      <c r="F89" s="1" t="s">
        <v>20</v>
      </c>
      <c r="G89" s="7" t="s">
        <v>183</v>
      </c>
      <c r="H89" s="7" t="s">
        <v>197</v>
      </c>
      <c r="I89" s="9">
        <v>901165743</v>
      </c>
      <c r="J89" s="12">
        <v>5994565853</v>
      </c>
      <c r="K89" s="12">
        <v>769705759</v>
      </c>
      <c r="L89" s="6">
        <v>55043174</v>
      </c>
      <c r="M89" s="6"/>
      <c r="N89" s="6">
        <f t="shared" si="0"/>
        <v>6819314786</v>
      </c>
      <c r="O89" s="1">
        <v>270</v>
      </c>
      <c r="P89" s="1">
        <v>108</v>
      </c>
      <c r="Q89" s="1">
        <v>12</v>
      </c>
      <c r="R89" s="1">
        <f t="shared" si="1"/>
        <v>390</v>
      </c>
    </row>
    <row r="90" spans="1:18" s="2" customFormat="1" ht="15" customHeight="1" x14ac:dyDescent="0.2">
      <c r="A90" s="10" t="s">
        <v>131</v>
      </c>
      <c r="B90" s="8">
        <v>43524</v>
      </c>
      <c r="C90" s="9">
        <v>2018</v>
      </c>
      <c r="D90" s="10" t="s">
        <v>145</v>
      </c>
      <c r="E90" s="9" t="s">
        <v>24</v>
      </c>
      <c r="F90" s="1" t="s">
        <v>20</v>
      </c>
      <c r="G90" s="7" t="s">
        <v>183</v>
      </c>
      <c r="H90" s="7" t="s">
        <v>195</v>
      </c>
      <c r="I90" s="9">
        <v>901165186</v>
      </c>
      <c r="J90" s="12">
        <v>4236621456</v>
      </c>
      <c r="K90" s="12">
        <v>107259037</v>
      </c>
      <c r="L90" s="6">
        <v>521771169</v>
      </c>
      <c r="M90" s="6"/>
      <c r="N90" s="6">
        <f t="shared" si="0"/>
        <v>4865651662</v>
      </c>
      <c r="O90" s="1">
        <v>270</v>
      </c>
      <c r="P90" s="1">
        <v>60</v>
      </c>
      <c r="Q90" s="1">
        <v>30</v>
      </c>
      <c r="R90" s="1">
        <f t="shared" si="1"/>
        <v>360</v>
      </c>
    </row>
    <row r="91" spans="1:18" s="2" customFormat="1" ht="15" customHeight="1" x14ac:dyDescent="0.2">
      <c r="A91" s="10" t="s">
        <v>131</v>
      </c>
      <c r="B91" s="8">
        <v>43521</v>
      </c>
      <c r="C91" s="9">
        <v>2018</v>
      </c>
      <c r="D91" s="10" t="s">
        <v>146</v>
      </c>
      <c r="E91" s="9" t="s">
        <v>24</v>
      </c>
      <c r="F91" s="1" t="s">
        <v>20</v>
      </c>
      <c r="G91" s="7" t="s">
        <v>183</v>
      </c>
      <c r="H91" s="7" t="s">
        <v>66</v>
      </c>
      <c r="I91" s="9">
        <v>901165291</v>
      </c>
      <c r="J91" s="12">
        <v>5350833687</v>
      </c>
      <c r="K91" s="12"/>
      <c r="L91" s="6">
        <v>18417197</v>
      </c>
      <c r="M91" s="6"/>
      <c r="N91" s="6">
        <f t="shared" si="0"/>
        <v>5369250884</v>
      </c>
      <c r="O91" s="1">
        <v>270</v>
      </c>
      <c r="P91" s="1"/>
      <c r="Q91" s="1">
        <v>33</v>
      </c>
      <c r="R91" s="1">
        <f t="shared" si="1"/>
        <v>303</v>
      </c>
    </row>
    <row r="92" spans="1:18" s="2" customFormat="1" ht="15" customHeight="1" x14ac:dyDescent="0.2">
      <c r="A92" s="10" t="s">
        <v>131</v>
      </c>
      <c r="B92" s="8">
        <v>43523</v>
      </c>
      <c r="C92" s="9">
        <v>2018</v>
      </c>
      <c r="D92" s="10" t="s">
        <v>147</v>
      </c>
      <c r="E92" s="9" t="s">
        <v>24</v>
      </c>
      <c r="F92" s="1" t="s">
        <v>20</v>
      </c>
      <c r="G92" s="7" t="s">
        <v>183</v>
      </c>
      <c r="H92" s="7" t="s">
        <v>198</v>
      </c>
      <c r="I92" s="9">
        <v>901165149</v>
      </c>
      <c r="J92" s="12">
        <v>4564661571</v>
      </c>
      <c r="K92" s="12"/>
      <c r="L92" s="6">
        <v>259371883</v>
      </c>
      <c r="M92" s="6"/>
      <c r="N92" s="6">
        <f t="shared" si="0"/>
        <v>4824033454</v>
      </c>
      <c r="O92" s="1">
        <v>270</v>
      </c>
      <c r="P92" s="1"/>
      <c r="Q92" s="1">
        <v>30</v>
      </c>
      <c r="R92" s="1">
        <f t="shared" si="1"/>
        <v>300</v>
      </c>
    </row>
    <row r="93" spans="1:18" s="2" customFormat="1" ht="15" customHeight="1" x14ac:dyDescent="0.2">
      <c r="A93" s="10" t="s">
        <v>131</v>
      </c>
      <c r="B93" s="8">
        <v>43524</v>
      </c>
      <c r="C93" s="9">
        <v>2018</v>
      </c>
      <c r="D93" s="10" t="s">
        <v>148</v>
      </c>
      <c r="E93" s="9" t="s">
        <v>24</v>
      </c>
      <c r="F93" s="1" t="s">
        <v>20</v>
      </c>
      <c r="G93" s="7" t="s">
        <v>183</v>
      </c>
      <c r="H93" s="7" t="s">
        <v>199</v>
      </c>
      <c r="I93" s="9">
        <v>901166292</v>
      </c>
      <c r="J93" s="12">
        <v>5486336353</v>
      </c>
      <c r="K93" s="12">
        <v>356488264</v>
      </c>
      <c r="L93" s="6">
        <v>229576736</v>
      </c>
      <c r="M93" s="6"/>
      <c r="N93" s="6">
        <f t="shared" si="0"/>
        <v>6072401353</v>
      </c>
      <c r="O93" s="1">
        <v>270</v>
      </c>
      <c r="P93" s="1">
        <v>60</v>
      </c>
      <c r="Q93" s="1">
        <v>30</v>
      </c>
      <c r="R93" s="1">
        <f t="shared" si="1"/>
        <v>360</v>
      </c>
    </row>
    <row r="94" spans="1:18" s="2" customFormat="1" ht="15" customHeight="1" x14ac:dyDescent="0.2">
      <c r="A94" s="10" t="s">
        <v>131</v>
      </c>
      <c r="B94" s="8">
        <v>43509</v>
      </c>
      <c r="C94" s="9">
        <v>2018</v>
      </c>
      <c r="D94" s="10" t="s">
        <v>149</v>
      </c>
      <c r="E94" s="9" t="s">
        <v>24</v>
      </c>
      <c r="F94" s="1" t="s">
        <v>178</v>
      </c>
      <c r="G94" s="7" t="s">
        <v>183</v>
      </c>
      <c r="H94" s="7" t="s">
        <v>200</v>
      </c>
      <c r="I94" s="9">
        <v>830080671</v>
      </c>
      <c r="J94" s="12">
        <v>2578680000</v>
      </c>
      <c r="K94" s="12">
        <v>1123316591</v>
      </c>
      <c r="L94" s="6">
        <v>160866030</v>
      </c>
      <c r="M94" s="6"/>
      <c r="N94" s="6">
        <f t="shared" si="0"/>
        <v>3862862621</v>
      </c>
      <c r="O94" s="1">
        <v>360</v>
      </c>
      <c r="P94" s="1">
        <v>60</v>
      </c>
      <c r="Q94" s="1">
        <v>30</v>
      </c>
      <c r="R94" s="1">
        <f t="shared" si="1"/>
        <v>450</v>
      </c>
    </row>
    <row r="95" spans="1:18" s="2" customFormat="1" ht="15" customHeight="1" x14ac:dyDescent="0.2">
      <c r="A95" s="10" t="s">
        <v>131</v>
      </c>
      <c r="B95" s="8">
        <v>43511</v>
      </c>
      <c r="C95" s="9">
        <v>2018</v>
      </c>
      <c r="D95" s="10" t="s">
        <v>150</v>
      </c>
      <c r="E95" s="9" t="s">
        <v>24</v>
      </c>
      <c r="F95" s="1" t="s">
        <v>22</v>
      </c>
      <c r="G95" s="7" t="s">
        <v>183</v>
      </c>
      <c r="H95" s="7" t="s">
        <v>201</v>
      </c>
      <c r="I95" s="9">
        <v>900436622</v>
      </c>
      <c r="J95" s="12">
        <v>416591630</v>
      </c>
      <c r="K95" s="12">
        <v>55099261</v>
      </c>
      <c r="L95" s="6">
        <v>27549631</v>
      </c>
      <c r="M95" s="6"/>
      <c r="N95" s="6">
        <f t="shared" si="0"/>
        <v>499240522</v>
      </c>
      <c r="O95" s="1">
        <v>435</v>
      </c>
      <c r="P95" s="1">
        <v>60</v>
      </c>
      <c r="Q95" s="1">
        <v>30</v>
      </c>
      <c r="R95" s="1">
        <f t="shared" si="1"/>
        <v>525</v>
      </c>
    </row>
    <row r="96" spans="1:18" s="2" customFormat="1" ht="15" customHeight="1" x14ac:dyDescent="0.2">
      <c r="A96" s="10" t="s">
        <v>131</v>
      </c>
      <c r="B96" s="8">
        <v>43523</v>
      </c>
      <c r="C96" s="9">
        <v>2018</v>
      </c>
      <c r="D96" s="10" t="s">
        <v>151</v>
      </c>
      <c r="E96" s="9" t="s">
        <v>24</v>
      </c>
      <c r="F96" s="1" t="s">
        <v>179</v>
      </c>
      <c r="G96" s="7" t="s">
        <v>183</v>
      </c>
      <c r="H96" s="7" t="s">
        <v>202</v>
      </c>
      <c r="I96" s="9">
        <v>860535566</v>
      </c>
      <c r="J96" s="12">
        <v>78000000</v>
      </c>
      <c r="K96" s="12"/>
      <c r="L96" s="6">
        <v>39000000</v>
      </c>
      <c r="M96" s="6"/>
      <c r="N96" s="6">
        <f t="shared" si="0"/>
        <v>117000000</v>
      </c>
      <c r="O96" s="1">
        <v>240</v>
      </c>
      <c r="P96" s="1"/>
      <c r="Q96" s="1">
        <v>120</v>
      </c>
      <c r="R96" s="1">
        <f t="shared" si="1"/>
        <v>360</v>
      </c>
    </row>
    <row r="97" spans="1:18" s="2" customFormat="1" ht="15" customHeight="1" x14ac:dyDescent="0.2">
      <c r="A97" s="10" t="s">
        <v>131</v>
      </c>
      <c r="B97" s="8">
        <v>43508</v>
      </c>
      <c r="C97" s="9">
        <v>2018</v>
      </c>
      <c r="D97" s="10" t="s">
        <v>152</v>
      </c>
      <c r="E97" s="9" t="s">
        <v>24</v>
      </c>
      <c r="F97" s="1" t="s">
        <v>21</v>
      </c>
      <c r="G97" s="7" t="s">
        <v>183</v>
      </c>
      <c r="H97" s="7" t="s">
        <v>203</v>
      </c>
      <c r="I97" s="9">
        <v>830053669</v>
      </c>
      <c r="J97" s="12">
        <v>114857043</v>
      </c>
      <c r="K97" s="12">
        <v>30877565</v>
      </c>
      <c r="L97" s="6">
        <v>26550956</v>
      </c>
      <c r="M97" s="6"/>
      <c r="N97" s="6">
        <f t="shared" si="0"/>
        <v>172285564</v>
      </c>
      <c r="O97" s="1">
        <v>210</v>
      </c>
      <c r="P97" s="1">
        <v>108</v>
      </c>
      <c r="Q97" s="1">
        <v>45</v>
      </c>
      <c r="R97" s="1">
        <f t="shared" si="1"/>
        <v>363</v>
      </c>
    </row>
    <row r="98" spans="1:18" s="2" customFormat="1" ht="15" customHeight="1" x14ac:dyDescent="0.2">
      <c r="A98" s="10" t="s">
        <v>131</v>
      </c>
      <c r="B98" s="8">
        <v>43523</v>
      </c>
      <c r="C98" s="9">
        <v>2018</v>
      </c>
      <c r="D98" s="10" t="s">
        <v>153</v>
      </c>
      <c r="E98" s="9" t="s">
        <v>24</v>
      </c>
      <c r="F98" s="1" t="s">
        <v>21</v>
      </c>
      <c r="G98" s="7" t="s">
        <v>183</v>
      </c>
      <c r="H98" s="7" t="s">
        <v>204</v>
      </c>
      <c r="I98" s="9">
        <v>800250589</v>
      </c>
      <c r="J98" s="12">
        <v>78000000</v>
      </c>
      <c r="K98" s="12"/>
      <c r="L98" s="6">
        <v>39000000</v>
      </c>
      <c r="M98" s="6"/>
      <c r="N98" s="6">
        <f t="shared" si="0"/>
        <v>117000000</v>
      </c>
      <c r="O98" s="1">
        <v>240</v>
      </c>
      <c r="P98" s="1"/>
      <c r="Q98" s="1">
        <v>120</v>
      </c>
      <c r="R98" s="1">
        <f t="shared" si="1"/>
        <v>360</v>
      </c>
    </row>
    <row r="99" spans="1:18" s="2" customFormat="1" ht="15" customHeight="1" x14ac:dyDescent="0.2">
      <c r="A99" s="10" t="s">
        <v>131</v>
      </c>
      <c r="B99" s="8">
        <v>43511</v>
      </c>
      <c r="C99" s="9">
        <v>2018</v>
      </c>
      <c r="D99" s="10" t="s">
        <v>154</v>
      </c>
      <c r="E99" s="9" t="s">
        <v>24</v>
      </c>
      <c r="F99" s="1" t="s">
        <v>22</v>
      </c>
      <c r="G99" s="7" t="s">
        <v>183</v>
      </c>
      <c r="H99" s="7" t="s">
        <v>205</v>
      </c>
      <c r="I99" s="9">
        <v>901184085</v>
      </c>
      <c r="J99" s="12">
        <v>1522794646</v>
      </c>
      <c r="K99" s="12"/>
      <c r="L99" s="6">
        <v>587313410</v>
      </c>
      <c r="M99" s="6"/>
      <c r="N99" s="6">
        <f t="shared" si="0"/>
        <v>2110108056</v>
      </c>
      <c r="O99" s="1">
        <v>258</v>
      </c>
      <c r="P99" s="1"/>
      <c r="Q99" s="1">
        <v>114</v>
      </c>
      <c r="R99" s="1">
        <f t="shared" si="1"/>
        <v>372</v>
      </c>
    </row>
    <row r="100" spans="1:18" s="2" customFormat="1" ht="15" customHeight="1" x14ac:dyDescent="0.2">
      <c r="A100" s="10" t="s">
        <v>131</v>
      </c>
      <c r="B100" s="8">
        <v>43515</v>
      </c>
      <c r="C100" s="9">
        <v>2018</v>
      </c>
      <c r="D100" s="10" t="s">
        <v>155</v>
      </c>
      <c r="E100" s="9" t="s">
        <v>24</v>
      </c>
      <c r="F100" s="1" t="s">
        <v>21</v>
      </c>
      <c r="G100" s="7" t="s">
        <v>183</v>
      </c>
      <c r="H100" s="7" t="s">
        <v>206</v>
      </c>
      <c r="I100" s="9">
        <v>800071819</v>
      </c>
      <c r="J100" s="12">
        <v>10072142269</v>
      </c>
      <c r="K100" s="12"/>
      <c r="L100" s="6">
        <v>2963692879</v>
      </c>
      <c r="M100" s="6"/>
      <c r="N100" s="6">
        <f t="shared" si="0"/>
        <v>13035835148</v>
      </c>
      <c r="O100" s="1">
        <v>225</v>
      </c>
      <c r="P100" s="1"/>
      <c r="Q100" s="1">
        <v>90</v>
      </c>
      <c r="R100" s="1">
        <f t="shared" si="1"/>
        <v>315</v>
      </c>
    </row>
    <row r="101" spans="1:18" s="2" customFormat="1" ht="15" customHeight="1" x14ac:dyDescent="0.2">
      <c r="A101" s="10" t="s">
        <v>131</v>
      </c>
      <c r="B101" s="8">
        <v>43515</v>
      </c>
      <c r="C101" s="9">
        <v>2018</v>
      </c>
      <c r="D101" s="10" t="s">
        <v>156</v>
      </c>
      <c r="E101" s="9" t="s">
        <v>24</v>
      </c>
      <c r="F101" s="1" t="s">
        <v>21</v>
      </c>
      <c r="G101" s="7" t="s">
        <v>183</v>
      </c>
      <c r="H101" s="7" t="s">
        <v>206</v>
      </c>
      <c r="I101" s="9">
        <v>800071819</v>
      </c>
      <c r="J101" s="12">
        <v>1716211872</v>
      </c>
      <c r="K101" s="12"/>
      <c r="L101" s="6">
        <v>422084130</v>
      </c>
      <c r="M101" s="6"/>
      <c r="N101" s="6">
        <f t="shared" si="0"/>
        <v>2138296002</v>
      </c>
      <c r="O101" s="1">
        <v>225</v>
      </c>
      <c r="P101" s="1"/>
      <c r="Q101" s="1">
        <v>90</v>
      </c>
      <c r="R101" s="1">
        <f t="shared" si="1"/>
        <v>315</v>
      </c>
    </row>
    <row r="102" spans="1:18" s="2" customFormat="1" ht="15" customHeight="1" x14ac:dyDescent="0.2">
      <c r="A102" s="10" t="s">
        <v>131</v>
      </c>
      <c r="B102" s="8">
        <v>43523</v>
      </c>
      <c r="C102" s="9">
        <v>2017</v>
      </c>
      <c r="D102" s="10" t="s">
        <v>157</v>
      </c>
      <c r="E102" s="9" t="s">
        <v>25</v>
      </c>
      <c r="F102" s="1" t="s">
        <v>180</v>
      </c>
      <c r="G102" s="7" t="s">
        <v>184</v>
      </c>
      <c r="H102" s="7" t="s">
        <v>207</v>
      </c>
      <c r="I102" s="9">
        <v>900126860</v>
      </c>
      <c r="J102" s="12"/>
      <c r="K102" s="12"/>
      <c r="L102" s="6"/>
      <c r="M102" s="6"/>
      <c r="N102" s="6"/>
      <c r="O102" s="1">
        <v>720</v>
      </c>
      <c r="P102" s="1"/>
      <c r="Q102" s="1">
        <v>360</v>
      </c>
      <c r="R102" s="1">
        <f t="shared" si="1"/>
        <v>1080</v>
      </c>
    </row>
    <row r="103" spans="1:18" s="2" customFormat="1" ht="15" customHeight="1" x14ac:dyDescent="0.2">
      <c r="A103" s="10" t="s">
        <v>131</v>
      </c>
      <c r="B103" s="8">
        <v>43517</v>
      </c>
      <c r="C103" s="9">
        <v>2018</v>
      </c>
      <c r="D103" s="10" t="s">
        <v>140</v>
      </c>
      <c r="E103" s="9" t="s">
        <v>26</v>
      </c>
      <c r="F103" s="1" t="s">
        <v>21</v>
      </c>
      <c r="G103" s="7" t="s">
        <v>184</v>
      </c>
      <c r="H103" s="7" t="s">
        <v>193</v>
      </c>
      <c r="I103" s="9">
        <v>830039329</v>
      </c>
      <c r="J103" s="12"/>
      <c r="K103" s="12"/>
      <c r="L103" s="6"/>
      <c r="M103" s="6"/>
      <c r="N103" s="6"/>
      <c r="O103" s="1">
        <v>210</v>
      </c>
      <c r="P103" s="1">
        <v>92</v>
      </c>
      <c r="Q103" s="1">
        <v>30</v>
      </c>
      <c r="R103" s="1">
        <f t="shared" si="1"/>
        <v>332</v>
      </c>
    </row>
    <row r="104" spans="1:18" s="2" customFormat="1" ht="15" customHeight="1" x14ac:dyDescent="0.2">
      <c r="A104" s="10" t="s">
        <v>131</v>
      </c>
      <c r="B104" s="8">
        <v>43522</v>
      </c>
      <c r="C104" s="9">
        <v>2018</v>
      </c>
      <c r="D104" s="10" t="s">
        <v>158</v>
      </c>
      <c r="E104" s="9" t="s">
        <v>26</v>
      </c>
      <c r="F104" s="1" t="s">
        <v>35</v>
      </c>
      <c r="G104" s="7" t="s">
        <v>184</v>
      </c>
      <c r="H104" s="7" t="s">
        <v>208</v>
      </c>
      <c r="I104" s="9">
        <v>800157021</v>
      </c>
      <c r="J104" s="12"/>
      <c r="K104" s="12"/>
      <c r="L104" s="6"/>
      <c r="M104" s="6"/>
      <c r="N104" s="6"/>
      <c r="O104" s="1">
        <v>120</v>
      </c>
      <c r="P104" s="1">
        <v>180</v>
      </c>
      <c r="Q104" s="1">
        <v>30</v>
      </c>
      <c r="R104" s="1">
        <f t="shared" si="1"/>
        <v>330</v>
      </c>
    </row>
    <row r="105" spans="1:18" s="2" customFormat="1" ht="15" customHeight="1" x14ac:dyDescent="0.2">
      <c r="A105" s="10" t="s">
        <v>131</v>
      </c>
      <c r="B105" s="8">
        <v>43522</v>
      </c>
      <c r="C105" s="9">
        <v>2018</v>
      </c>
      <c r="D105" s="10" t="s">
        <v>159</v>
      </c>
      <c r="E105" s="9" t="s">
        <v>26</v>
      </c>
      <c r="F105" s="1" t="s">
        <v>35</v>
      </c>
      <c r="G105" s="7" t="s">
        <v>184</v>
      </c>
      <c r="H105" s="7" t="s">
        <v>208</v>
      </c>
      <c r="I105" s="9">
        <v>800157021</v>
      </c>
      <c r="J105" s="12"/>
      <c r="K105" s="12"/>
      <c r="L105" s="6"/>
      <c r="M105" s="6"/>
      <c r="N105" s="6"/>
      <c r="O105" s="1">
        <v>120</v>
      </c>
      <c r="P105" s="1">
        <v>120</v>
      </c>
      <c r="Q105" s="1">
        <v>30</v>
      </c>
      <c r="R105" s="1">
        <f t="shared" si="1"/>
        <v>270</v>
      </c>
    </row>
    <row r="106" spans="1:18" s="2" customFormat="1" ht="15" customHeight="1" x14ac:dyDescent="0.2">
      <c r="A106" s="10" t="s">
        <v>131</v>
      </c>
      <c r="B106" s="8">
        <v>43522</v>
      </c>
      <c r="C106" s="9">
        <v>2018</v>
      </c>
      <c r="D106" s="10" t="s">
        <v>160</v>
      </c>
      <c r="E106" s="9" t="s">
        <v>26</v>
      </c>
      <c r="F106" s="1" t="s">
        <v>35</v>
      </c>
      <c r="G106" s="7" t="s">
        <v>184</v>
      </c>
      <c r="H106" s="7" t="s">
        <v>209</v>
      </c>
      <c r="I106" s="9">
        <v>901138145</v>
      </c>
      <c r="J106" s="12"/>
      <c r="K106" s="12"/>
      <c r="L106" s="6"/>
      <c r="M106" s="6"/>
      <c r="N106" s="6"/>
      <c r="O106" s="1">
        <v>120</v>
      </c>
      <c r="P106" s="1">
        <v>180</v>
      </c>
      <c r="Q106" s="1">
        <v>60</v>
      </c>
      <c r="R106" s="1">
        <f t="shared" si="1"/>
        <v>360</v>
      </c>
    </row>
    <row r="107" spans="1:18" s="2" customFormat="1" ht="15" customHeight="1" x14ac:dyDescent="0.2">
      <c r="A107" s="10" t="s">
        <v>131</v>
      </c>
      <c r="B107" s="8">
        <v>43522</v>
      </c>
      <c r="C107" s="9">
        <v>2018</v>
      </c>
      <c r="D107" s="10" t="s">
        <v>161</v>
      </c>
      <c r="E107" s="9" t="s">
        <v>26</v>
      </c>
      <c r="F107" s="1" t="s">
        <v>35</v>
      </c>
      <c r="G107" s="7" t="s">
        <v>184</v>
      </c>
      <c r="H107" s="7" t="s">
        <v>210</v>
      </c>
      <c r="I107" s="9">
        <v>800185713</v>
      </c>
      <c r="J107" s="12"/>
      <c r="K107" s="12"/>
      <c r="L107" s="6"/>
      <c r="M107" s="6"/>
      <c r="N107" s="6"/>
      <c r="O107" s="1">
        <v>120</v>
      </c>
      <c r="P107" s="1">
        <v>180</v>
      </c>
      <c r="Q107" s="1">
        <v>60</v>
      </c>
      <c r="R107" s="1">
        <f t="shared" si="1"/>
        <v>360</v>
      </c>
    </row>
    <row r="108" spans="1:18" s="2" customFormat="1" ht="15" customHeight="1" x14ac:dyDescent="0.2">
      <c r="A108" s="10" t="s">
        <v>131</v>
      </c>
      <c r="B108" s="8">
        <v>43522</v>
      </c>
      <c r="C108" s="9">
        <v>2018</v>
      </c>
      <c r="D108" s="10" t="s">
        <v>162</v>
      </c>
      <c r="E108" s="9" t="s">
        <v>26</v>
      </c>
      <c r="F108" s="1" t="s">
        <v>35</v>
      </c>
      <c r="G108" s="7" t="s">
        <v>184</v>
      </c>
      <c r="H108" s="7" t="s">
        <v>209</v>
      </c>
      <c r="I108" s="9">
        <v>901138145</v>
      </c>
      <c r="J108" s="12"/>
      <c r="K108" s="12"/>
      <c r="L108" s="6"/>
      <c r="M108" s="6"/>
      <c r="N108" s="6"/>
      <c r="O108" s="1">
        <v>120</v>
      </c>
      <c r="P108" s="1">
        <v>210</v>
      </c>
      <c r="Q108" s="1">
        <v>30</v>
      </c>
      <c r="R108" s="1">
        <f t="shared" si="1"/>
        <v>360</v>
      </c>
    </row>
    <row r="109" spans="1:18" s="2" customFormat="1" ht="15" customHeight="1" x14ac:dyDescent="0.2">
      <c r="A109" s="10" t="s">
        <v>131</v>
      </c>
      <c r="B109" s="8">
        <v>43522</v>
      </c>
      <c r="C109" s="9">
        <v>2018</v>
      </c>
      <c r="D109" s="10" t="s">
        <v>163</v>
      </c>
      <c r="E109" s="9" t="s">
        <v>26</v>
      </c>
      <c r="F109" s="1" t="s">
        <v>35</v>
      </c>
      <c r="G109" s="7" t="s">
        <v>184</v>
      </c>
      <c r="H109" s="7" t="s">
        <v>211</v>
      </c>
      <c r="I109" s="9">
        <v>19101326</v>
      </c>
      <c r="J109" s="12"/>
      <c r="K109" s="12"/>
      <c r="L109" s="6"/>
      <c r="M109" s="6"/>
      <c r="N109" s="6"/>
      <c r="O109" s="1">
        <v>120</v>
      </c>
      <c r="P109" s="1">
        <v>180</v>
      </c>
      <c r="Q109" s="1">
        <v>60</v>
      </c>
      <c r="R109" s="1">
        <f t="shared" si="1"/>
        <v>360</v>
      </c>
    </row>
    <row r="110" spans="1:18" s="2" customFormat="1" ht="15" customHeight="1" x14ac:dyDescent="0.2">
      <c r="A110" s="10" t="s">
        <v>131</v>
      </c>
      <c r="B110" s="8">
        <v>43522</v>
      </c>
      <c r="C110" s="9">
        <v>2018</v>
      </c>
      <c r="D110" s="10" t="s">
        <v>164</v>
      </c>
      <c r="E110" s="9" t="s">
        <v>26</v>
      </c>
      <c r="F110" s="1" t="s">
        <v>35</v>
      </c>
      <c r="G110" s="7" t="s">
        <v>184</v>
      </c>
      <c r="H110" s="7" t="s">
        <v>212</v>
      </c>
      <c r="I110" s="9">
        <v>901137024</v>
      </c>
      <c r="J110" s="12"/>
      <c r="K110" s="12"/>
      <c r="L110" s="6"/>
      <c r="M110" s="6"/>
      <c r="N110" s="6"/>
      <c r="O110" s="1">
        <v>120</v>
      </c>
      <c r="P110" s="1">
        <v>180</v>
      </c>
      <c r="Q110" s="1">
        <v>30</v>
      </c>
      <c r="R110" s="1">
        <f t="shared" si="1"/>
        <v>330</v>
      </c>
    </row>
    <row r="111" spans="1:18" s="2" customFormat="1" ht="15" customHeight="1" x14ac:dyDescent="0.2">
      <c r="A111" s="10" t="s">
        <v>131</v>
      </c>
      <c r="B111" s="8">
        <v>43522</v>
      </c>
      <c r="C111" s="9">
        <v>2018</v>
      </c>
      <c r="D111" s="10" t="s">
        <v>165</v>
      </c>
      <c r="E111" s="9" t="s">
        <v>26</v>
      </c>
      <c r="F111" s="1" t="s">
        <v>35</v>
      </c>
      <c r="G111" s="7" t="s">
        <v>184</v>
      </c>
      <c r="H111" s="7" t="s">
        <v>213</v>
      </c>
      <c r="I111" s="9">
        <v>901137793</v>
      </c>
      <c r="J111" s="12"/>
      <c r="K111" s="12"/>
      <c r="L111" s="6"/>
      <c r="M111" s="6"/>
      <c r="N111" s="6"/>
      <c r="O111" s="1">
        <v>120</v>
      </c>
      <c r="P111" s="1">
        <v>180</v>
      </c>
      <c r="Q111" s="1">
        <v>60</v>
      </c>
      <c r="R111" s="1">
        <f t="shared" si="1"/>
        <v>360</v>
      </c>
    </row>
    <row r="112" spans="1:18" s="2" customFormat="1" ht="15" customHeight="1" x14ac:dyDescent="0.2">
      <c r="A112" s="10" t="s">
        <v>131</v>
      </c>
      <c r="B112" s="8">
        <v>43522</v>
      </c>
      <c r="C112" s="9">
        <v>2018</v>
      </c>
      <c r="D112" s="10" t="s">
        <v>166</v>
      </c>
      <c r="E112" s="9" t="s">
        <v>26</v>
      </c>
      <c r="F112" s="1" t="s">
        <v>35</v>
      </c>
      <c r="G112" s="7" t="s">
        <v>184</v>
      </c>
      <c r="H112" s="7" t="s">
        <v>214</v>
      </c>
      <c r="I112" s="9">
        <v>901137546</v>
      </c>
      <c r="J112" s="12"/>
      <c r="K112" s="12"/>
      <c r="L112" s="6"/>
      <c r="M112" s="6"/>
      <c r="N112" s="6"/>
      <c r="O112" s="1">
        <v>120</v>
      </c>
      <c r="P112" s="1">
        <v>180</v>
      </c>
      <c r="Q112" s="1">
        <v>30</v>
      </c>
      <c r="R112" s="1">
        <f t="shared" si="1"/>
        <v>330</v>
      </c>
    </row>
    <row r="113" spans="1:18" s="2" customFormat="1" ht="15" customHeight="1" x14ac:dyDescent="0.2">
      <c r="A113" s="10" t="s">
        <v>131</v>
      </c>
      <c r="B113" s="8">
        <v>43522</v>
      </c>
      <c r="C113" s="9">
        <v>2018</v>
      </c>
      <c r="D113" s="10" t="s">
        <v>167</v>
      </c>
      <c r="E113" s="9" t="s">
        <v>26</v>
      </c>
      <c r="F113" s="1" t="s">
        <v>35</v>
      </c>
      <c r="G113" s="7" t="s">
        <v>184</v>
      </c>
      <c r="H113" s="7" t="s">
        <v>214</v>
      </c>
      <c r="I113" s="9">
        <v>901137546</v>
      </c>
      <c r="J113" s="12"/>
      <c r="K113" s="12"/>
      <c r="L113" s="6"/>
      <c r="M113" s="6"/>
      <c r="N113" s="6"/>
      <c r="O113" s="1">
        <v>120</v>
      </c>
      <c r="P113" s="1">
        <v>180</v>
      </c>
      <c r="Q113" s="1">
        <v>30</v>
      </c>
      <c r="R113" s="1">
        <f t="shared" si="1"/>
        <v>330</v>
      </c>
    </row>
    <row r="114" spans="1:18" s="2" customFormat="1" ht="15" customHeight="1" x14ac:dyDescent="0.2">
      <c r="A114" s="10" t="s">
        <v>131</v>
      </c>
      <c r="B114" s="8">
        <v>43501</v>
      </c>
      <c r="C114" s="9">
        <v>2018</v>
      </c>
      <c r="D114" s="10" t="s">
        <v>168</v>
      </c>
      <c r="E114" s="9" t="s">
        <v>24</v>
      </c>
      <c r="F114" s="1" t="s">
        <v>36</v>
      </c>
      <c r="G114" s="7" t="s">
        <v>184</v>
      </c>
      <c r="H114" s="7" t="s">
        <v>215</v>
      </c>
      <c r="I114" s="9">
        <v>830110570</v>
      </c>
      <c r="J114" s="12"/>
      <c r="K114" s="12"/>
      <c r="L114" s="6"/>
      <c r="M114" s="6"/>
      <c r="N114" s="6"/>
      <c r="O114" s="1">
        <v>90</v>
      </c>
      <c r="P114" s="1"/>
      <c r="Q114" s="1">
        <v>51</v>
      </c>
      <c r="R114" s="1">
        <f t="shared" si="1"/>
        <v>141</v>
      </c>
    </row>
    <row r="115" spans="1:18" s="2" customFormat="1" ht="15" customHeight="1" x14ac:dyDescent="0.2">
      <c r="A115" s="10" t="s">
        <v>131</v>
      </c>
      <c r="B115" s="8">
        <v>43518</v>
      </c>
      <c r="C115" s="9">
        <v>2018</v>
      </c>
      <c r="D115" s="10" t="s">
        <v>169</v>
      </c>
      <c r="E115" s="9" t="s">
        <v>24</v>
      </c>
      <c r="F115" s="1" t="s">
        <v>36</v>
      </c>
      <c r="G115" s="7" t="s">
        <v>184</v>
      </c>
      <c r="H115" s="7" t="s">
        <v>216</v>
      </c>
      <c r="I115" s="9">
        <v>901227218</v>
      </c>
      <c r="J115" s="12"/>
      <c r="K115" s="12"/>
      <c r="L115" s="6"/>
      <c r="M115" s="6"/>
      <c r="N115" s="6"/>
      <c r="O115" s="1">
        <v>90</v>
      </c>
      <c r="P115" s="1"/>
      <c r="Q115" s="1">
        <v>66</v>
      </c>
      <c r="R115" s="1">
        <f t="shared" si="1"/>
        <v>156</v>
      </c>
    </row>
    <row r="116" spans="1:18" s="2" customFormat="1" ht="15" customHeight="1" x14ac:dyDescent="0.2">
      <c r="A116" s="10" t="s">
        <v>131</v>
      </c>
      <c r="B116" s="8">
        <v>43511</v>
      </c>
      <c r="C116" s="9">
        <v>2019</v>
      </c>
      <c r="D116" s="10" t="s">
        <v>170</v>
      </c>
      <c r="E116" s="9" t="s">
        <v>24</v>
      </c>
      <c r="F116" s="1" t="s">
        <v>18</v>
      </c>
      <c r="G116" s="7" t="s">
        <v>185</v>
      </c>
      <c r="H116" s="7" t="s">
        <v>217</v>
      </c>
      <c r="I116" s="9">
        <v>52308461</v>
      </c>
      <c r="J116" s="12"/>
      <c r="K116" s="12"/>
      <c r="L116" s="6"/>
      <c r="M116" s="6"/>
      <c r="N116" s="6"/>
      <c r="O116" s="1">
        <v>345</v>
      </c>
      <c r="P116" s="1"/>
      <c r="Q116" s="1">
        <v>-15</v>
      </c>
      <c r="R116" s="1">
        <f t="shared" si="1"/>
        <v>330</v>
      </c>
    </row>
    <row r="117" spans="1:18" s="2" customFormat="1" ht="15" customHeight="1" x14ac:dyDescent="0.2">
      <c r="A117" s="10" t="s">
        <v>131</v>
      </c>
      <c r="B117" s="8">
        <v>43508</v>
      </c>
      <c r="C117" s="9">
        <v>2019</v>
      </c>
      <c r="D117" s="10" t="s">
        <v>171</v>
      </c>
      <c r="E117" s="9" t="s">
        <v>24</v>
      </c>
      <c r="F117" s="1" t="s">
        <v>18</v>
      </c>
      <c r="G117" s="7" t="s">
        <v>53</v>
      </c>
      <c r="H117" s="7" t="s">
        <v>218</v>
      </c>
      <c r="I117" s="9">
        <v>1144062106</v>
      </c>
      <c r="J117" s="12"/>
      <c r="K117" s="12"/>
      <c r="L117" s="6"/>
      <c r="M117" s="6"/>
      <c r="N117" s="6"/>
      <c r="O117" s="1"/>
      <c r="P117" s="1"/>
      <c r="Q117" s="1"/>
      <c r="R117" s="1"/>
    </row>
    <row r="118" spans="1:18" s="2" customFormat="1" ht="15" customHeight="1" x14ac:dyDescent="0.2">
      <c r="A118" s="10" t="s">
        <v>131</v>
      </c>
      <c r="B118" s="8">
        <v>43521</v>
      </c>
      <c r="C118" s="9">
        <v>2019</v>
      </c>
      <c r="D118" s="10" t="s">
        <v>172</v>
      </c>
      <c r="E118" s="9" t="s">
        <v>24</v>
      </c>
      <c r="F118" s="1" t="s">
        <v>18</v>
      </c>
      <c r="G118" s="7" t="s">
        <v>53</v>
      </c>
      <c r="H118" s="7" t="s">
        <v>219</v>
      </c>
      <c r="I118" s="9">
        <v>39657236</v>
      </c>
      <c r="J118" s="12"/>
      <c r="K118" s="12"/>
      <c r="L118" s="6"/>
      <c r="M118" s="6"/>
      <c r="N118" s="6"/>
      <c r="O118" s="1"/>
      <c r="P118" s="1"/>
      <c r="Q118" s="1"/>
      <c r="R118" s="1"/>
    </row>
    <row r="119" spans="1:18" s="2" customFormat="1" ht="15" customHeight="1" x14ac:dyDescent="0.2">
      <c r="A119" s="10" t="s">
        <v>131</v>
      </c>
      <c r="B119" s="8">
        <v>43514</v>
      </c>
      <c r="C119" s="9">
        <v>2019</v>
      </c>
      <c r="D119" s="10" t="s">
        <v>173</v>
      </c>
      <c r="E119" s="9" t="s">
        <v>24</v>
      </c>
      <c r="F119" s="1" t="s">
        <v>18</v>
      </c>
      <c r="G119" s="7" t="s">
        <v>53</v>
      </c>
      <c r="H119" s="7" t="s">
        <v>220</v>
      </c>
      <c r="I119" s="9">
        <v>53028809</v>
      </c>
      <c r="J119" s="12"/>
      <c r="K119" s="12"/>
      <c r="L119" s="6"/>
      <c r="M119" s="6"/>
      <c r="N119" s="6"/>
      <c r="O119" s="1"/>
      <c r="P119" s="1"/>
      <c r="Q119" s="1"/>
      <c r="R119" s="1"/>
    </row>
    <row r="120" spans="1:18" s="2" customFormat="1" ht="15" customHeight="1" x14ac:dyDescent="0.2">
      <c r="A120" s="10" t="s">
        <v>131</v>
      </c>
      <c r="B120" s="8">
        <v>43515</v>
      </c>
      <c r="C120" s="9">
        <v>2019</v>
      </c>
      <c r="D120" s="10" t="s">
        <v>174</v>
      </c>
      <c r="E120" s="9" t="s">
        <v>24</v>
      </c>
      <c r="F120" s="1" t="s">
        <v>18</v>
      </c>
      <c r="G120" s="7" t="s">
        <v>53</v>
      </c>
      <c r="H120" s="7" t="s">
        <v>221</v>
      </c>
      <c r="I120" s="9">
        <v>52205032</v>
      </c>
      <c r="J120" s="12"/>
      <c r="K120" s="12"/>
      <c r="L120" s="6"/>
      <c r="M120" s="6"/>
      <c r="N120" s="6"/>
      <c r="O120" s="1"/>
      <c r="P120" s="1"/>
      <c r="Q120" s="1"/>
      <c r="R120" s="1"/>
    </row>
    <row r="121" spans="1:18" s="2" customFormat="1" ht="15" customHeight="1" x14ac:dyDescent="0.2">
      <c r="A121" s="10" t="s">
        <v>131</v>
      </c>
      <c r="B121" s="8">
        <v>43511</v>
      </c>
      <c r="C121" s="9">
        <v>2019</v>
      </c>
      <c r="D121" s="10" t="s">
        <v>175</v>
      </c>
      <c r="E121" s="9" t="s">
        <v>24</v>
      </c>
      <c r="F121" s="1" t="s">
        <v>18</v>
      </c>
      <c r="G121" s="7" t="s">
        <v>53</v>
      </c>
      <c r="H121" s="7" t="s">
        <v>222</v>
      </c>
      <c r="I121" s="9">
        <v>1110508222</v>
      </c>
      <c r="J121" s="12"/>
      <c r="K121" s="12"/>
      <c r="L121" s="6"/>
      <c r="M121" s="6"/>
      <c r="N121" s="6"/>
      <c r="O121" s="1"/>
      <c r="P121" s="1"/>
      <c r="Q121" s="1"/>
      <c r="R121" s="1"/>
    </row>
    <row r="122" spans="1:18" s="2" customFormat="1" ht="15" customHeight="1" x14ac:dyDescent="0.2">
      <c r="A122" s="10" t="s">
        <v>131</v>
      </c>
      <c r="B122" s="8">
        <v>43517</v>
      </c>
      <c r="C122" s="9">
        <v>2019</v>
      </c>
      <c r="D122" s="10" t="s">
        <v>176</v>
      </c>
      <c r="E122" s="9" t="s">
        <v>24</v>
      </c>
      <c r="F122" s="1" t="s">
        <v>18</v>
      </c>
      <c r="G122" s="7" t="s">
        <v>53</v>
      </c>
      <c r="H122" s="7" t="s">
        <v>223</v>
      </c>
      <c r="I122" s="9">
        <v>1032447527</v>
      </c>
      <c r="J122" s="12"/>
      <c r="K122" s="12"/>
      <c r="L122" s="6"/>
      <c r="M122" s="6"/>
      <c r="N122" s="6"/>
      <c r="O122" s="1"/>
      <c r="P122" s="1"/>
      <c r="Q122" s="1"/>
      <c r="R122" s="1"/>
    </row>
    <row r="123" spans="1:18" s="2" customFormat="1" ht="15" customHeight="1" x14ac:dyDescent="0.2">
      <c r="A123" s="10" t="s">
        <v>131</v>
      </c>
      <c r="B123" s="8">
        <v>43516</v>
      </c>
      <c r="C123" s="9">
        <v>2018</v>
      </c>
      <c r="D123" s="10" t="s">
        <v>177</v>
      </c>
      <c r="E123" s="9" t="s">
        <v>24</v>
      </c>
      <c r="F123" s="1" t="s">
        <v>22</v>
      </c>
      <c r="G123" s="7" t="s">
        <v>53</v>
      </c>
      <c r="H123" s="7" t="s">
        <v>224</v>
      </c>
      <c r="I123" s="9">
        <v>900926936</v>
      </c>
      <c r="J123" s="12"/>
      <c r="K123" s="12"/>
      <c r="L123" s="6"/>
      <c r="M123" s="6"/>
      <c r="N123" s="6"/>
      <c r="O123" s="1"/>
      <c r="P123" s="1"/>
      <c r="Q123" s="1"/>
      <c r="R123" s="1"/>
    </row>
    <row r="124" spans="1:18" s="22" customFormat="1" ht="15" customHeight="1" x14ac:dyDescent="0.2">
      <c r="A124" s="15" t="s">
        <v>225</v>
      </c>
      <c r="B124" s="16">
        <v>43535</v>
      </c>
      <c r="C124" s="17">
        <v>2019</v>
      </c>
      <c r="D124" s="15" t="s">
        <v>226</v>
      </c>
      <c r="E124" s="17" t="s">
        <v>24</v>
      </c>
      <c r="F124" s="18" t="s">
        <v>18</v>
      </c>
      <c r="G124" s="19" t="s">
        <v>37</v>
      </c>
      <c r="H124" s="19" t="s">
        <v>254</v>
      </c>
      <c r="I124" s="17">
        <v>93411913</v>
      </c>
      <c r="J124" s="20">
        <v>69000000</v>
      </c>
      <c r="K124" s="20"/>
      <c r="L124" s="21">
        <v>7494722</v>
      </c>
      <c r="M124" s="21"/>
      <c r="N124" s="21">
        <f>+J124+K124+L124+M124</f>
        <v>76494722</v>
      </c>
      <c r="O124" s="18"/>
      <c r="P124" s="18"/>
      <c r="Q124" s="18"/>
      <c r="R124" s="18">
        <f>+O124+P124+Q124</f>
        <v>0</v>
      </c>
    </row>
    <row r="125" spans="1:18" s="2" customFormat="1" ht="15" customHeight="1" x14ac:dyDescent="0.2">
      <c r="A125" s="10" t="s">
        <v>225</v>
      </c>
      <c r="B125" s="8">
        <v>43536</v>
      </c>
      <c r="C125" s="9">
        <v>2019</v>
      </c>
      <c r="D125" s="10" t="s">
        <v>227</v>
      </c>
      <c r="E125" s="9" t="s">
        <v>24</v>
      </c>
      <c r="F125" s="1" t="s">
        <v>18</v>
      </c>
      <c r="G125" s="7" t="s">
        <v>37</v>
      </c>
      <c r="H125" s="7" t="s">
        <v>255</v>
      </c>
      <c r="I125" s="9">
        <v>80721719</v>
      </c>
      <c r="J125" s="12">
        <v>57200000</v>
      </c>
      <c r="K125" s="12"/>
      <c r="L125" s="6">
        <v>8800000</v>
      </c>
      <c r="M125" s="6"/>
      <c r="N125" s="6">
        <f t="shared" ref="N125:N188" si="2">+J125+K125+L125+M125</f>
        <v>66000000</v>
      </c>
      <c r="O125" s="1"/>
      <c r="P125" s="1"/>
      <c r="Q125" s="1"/>
      <c r="R125" s="1">
        <f t="shared" ref="R125:R188" si="3">+O125+P125+Q125</f>
        <v>0</v>
      </c>
    </row>
    <row r="126" spans="1:18" s="2" customFormat="1" ht="15" customHeight="1" x14ac:dyDescent="0.2">
      <c r="A126" s="10" t="s">
        <v>225</v>
      </c>
      <c r="B126" s="8">
        <v>43530</v>
      </c>
      <c r="C126" s="9">
        <v>2018</v>
      </c>
      <c r="D126" s="10" t="s">
        <v>228</v>
      </c>
      <c r="E126" s="9" t="s">
        <v>24</v>
      </c>
      <c r="F126" s="1" t="s">
        <v>20</v>
      </c>
      <c r="G126" s="7" t="s">
        <v>37</v>
      </c>
      <c r="H126" s="7" t="s">
        <v>197</v>
      </c>
      <c r="I126" s="9">
        <v>901165743</v>
      </c>
      <c r="J126" s="12">
        <v>2068861637</v>
      </c>
      <c r="K126" s="12">
        <v>280678233</v>
      </c>
      <c r="L126" s="6">
        <v>277831331</v>
      </c>
      <c r="M126" s="6"/>
      <c r="N126" s="6">
        <f t="shared" si="2"/>
        <v>2627371201</v>
      </c>
      <c r="O126" s="1"/>
      <c r="P126" s="1"/>
      <c r="Q126" s="1"/>
      <c r="R126" s="1">
        <f t="shared" si="3"/>
        <v>0</v>
      </c>
    </row>
    <row r="127" spans="1:18" s="2" customFormat="1" ht="15" customHeight="1" x14ac:dyDescent="0.2">
      <c r="A127" s="10" t="s">
        <v>225</v>
      </c>
      <c r="B127" s="8">
        <v>43525</v>
      </c>
      <c r="C127" s="9">
        <v>2018</v>
      </c>
      <c r="D127" s="10" t="s">
        <v>59</v>
      </c>
      <c r="E127" s="9" t="s">
        <v>24</v>
      </c>
      <c r="F127" s="1" t="s">
        <v>20</v>
      </c>
      <c r="G127" s="7" t="s">
        <v>37</v>
      </c>
      <c r="H127" s="7" t="s">
        <v>64</v>
      </c>
      <c r="I127" s="9">
        <v>901166117</v>
      </c>
      <c r="J127" s="12">
        <v>6168495960</v>
      </c>
      <c r="K127" s="12">
        <v>572528967</v>
      </c>
      <c r="L127" s="6">
        <v>38756969</v>
      </c>
      <c r="M127" s="6"/>
      <c r="N127" s="6">
        <f t="shared" si="2"/>
        <v>6779781896</v>
      </c>
      <c r="O127" s="1"/>
      <c r="P127" s="1"/>
      <c r="Q127" s="1"/>
      <c r="R127" s="1">
        <f t="shared" si="3"/>
        <v>0</v>
      </c>
    </row>
    <row r="128" spans="1:18" s="2" customFormat="1" ht="15" customHeight="1" x14ac:dyDescent="0.2">
      <c r="A128" s="10" t="s">
        <v>225</v>
      </c>
      <c r="B128" s="8">
        <v>43525</v>
      </c>
      <c r="C128" s="9">
        <v>2018</v>
      </c>
      <c r="D128" s="10" t="s">
        <v>61</v>
      </c>
      <c r="E128" s="9" t="s">
        <v>24</v>
      </c>
      <c r="F128" s="1" t="s">
        <v>20</v>
      </c>
      <c r="G128" s="7" t="s">
        <v>37</v>
      </c>
      <c r="H128" s="7" t="s">
        <v>66</v>
      </c>
      <c r="I128" s="9">
        <v>901165291</v>
      </c>
      <c r="J128" s="12">
        <v>4577112661</v>
      </c>
      <c r="K128" s="12">
        <v>617683808</v>
      </c>
      <c r="L128" s="6">
        <v>370929436</v>
      </c>
      <c r="M128" s="6"/>
      <c r="N128" s="6">
        <f t="shared" si="2"/>
        <v>5565725905</v>
      </c>
      <c r="O128" s="1"/>
      <c r="P128" s="1"/>
      <c r="Q128" s="1"/>
      <c r="R128" s="1">
        <f t="shared" si="3"/>
        <v>0</v>
      </c>
    </row>
    <row r="129" spans="1:18" s="2" customFormat="1" ht="15" customHeight="1" x14ac:dyDescent="0.2">
      <c r="A129" s="10" t="s">
        <v>225</v>
      </c>
      <c r="B129" s="8">
        <v>43535</v>
      </c>
      <c r="C129" s="9">
        <v>2017</v>
      </c>
      <c r="D129" s="10">
        <v>2568</v>
      </c>
      <c r="E129" s="9" t="s">
        <v>25</v>
      </c>
      <c r="F129" s="1" t="s">
        <v>180</v>
      </c>
      <c r="G129" s="7" t="s">
        <v>37</v>
      </c>
      <c r="H129" s="7" t="s">
        <v>256</v>
      </c>
      <c r="I129" s="9">
        <v>899999035</v>
      </c>
      <c r="J129" s="12">
        <v>438115000</v>
      </c>
      <c r="K129" s="12">
        <v>4917009484</v>
      </c>
      <c r="L129" s="6">
        <v>1517000000</v>
      </c>
      <c r="M129" s="6"/>
      <c r="N129" s="6">
        <f t="shared" si="2"/>
        <v>6872124484</v>
      </c>
      <c r="O129" s="1"/>
      <c r="P129" s="1"/>
      <c r="Q129" s="1"/>
      <c r="R129" s="1">
        <f t="shared" si="3"/>
        <v>0</v>
      </c>
    </row>
    <row r="130" spans="1:18" s="2" customFormat="1" ht="15" customHeight="1" x14ac:dyDescent="0.2">
      <c r="A130" s="10" t="s">
        <v>225</v>
      </c>
      <c r="B130" s="8">
        <v>43552</v>
      </c>
      <c r="C130" s="9">
        <v>2018</v>
      </c>
      <c r="D130" s="10" t="s">
        <v>60</v>
      </c>
      <c r="E130" s="9" t="s">
        <v>24</v>
      </c>
      <c r="F130" s="1" t="s">
        <v>20</v>
      </c>
      <c r="G130" s="7" t="s">
        <v>37</v>
      </c>
      <c r="H130" s="7" t="s">
        <v>65</v>
      </c>
      <c r="I130" s="9">
        <v>800000755</v>
      </c>
      <c r="J130" s="12">
        <v>4855946354</v>
      </c>
      <c r="K130" s="12">
        <v>2427973177</v>
      </c>
      <c r="L130" s="6">
        <v>136154196</v>
      </c>
      <c r="M130" s="6"/>
      <c r="N130" s="6">
        <f t="shared" si="2"/>
        <v>7420073727</v>
      </c>
      <c r="O130" s="1"/>
      <c r="P130" s="1"/>
      <c r="Q130" s="1"/>
      <c r="R130" s="1">
        <f t="shared" si="3"/>
        <v>0</v>
      </c>
    </row>
    <row r="131" spans="1:18" s="2" customFormat="1" ht="15" customHeight="1" x14ac:dyDescent="0.2">
      <c r="A131" s="10" t="s">
        <v>225</v>
      </c>
      <c r="B131" s="8">
        <v>43553</v>
      </c>
      <c r="C131" s="9">
        <v>2018</v>
      </c>
      <c r="D131" s="10">
        <v>1732</v>
      </c>
      <c r="E131" s="9" t="s">
        <v>24</v>
      </c>
      <c r="F131" s="1" t="s">
        <v>27</v>
      </c>
      <c r="G131" s="7" t="s">
        <v>252</v>
      </c>
      <c r="H131" s="7" t="s">
        <v>124</v>
      </c>
      <c r="I131" s="9">
        <v>19200408</v>
      </c>
      <c r="J131" s="12">
        <v>78141636</v>
      </c>
      <c r="K131" s="12">
        <v>13437756</v>
      </c>
      <c r="L131" s="6">
        <v>6718878</v>
      </c>
      <c r="M131" s="6"/>
      <c r="N131" s="6">
        <f t="shared" si="2"/>
        <v>98298270</v>
      </c>
      <c r="O131" s="1">
        <v>360</v>
      </c>
      <c r="P131" s="1">
        <v>60</v>
      </c>
      <c r="Q131" s="1">
        <v>30</v>
      </c>
      <c r="R131" s="1">
        <f t="shared" si="3"/>
        <v>450</v>
      </c>
    </row>
    <row r="132" spans="1:18" s="2" customFormat="1" ht="15" customHeight="1" x14ac:dyDescent="0.2">
      <c r="A132" s="10" t="s">
        <v>225</v>
      </c>
      <c r="B132" s="8">
        <v>43553</v>
      </c>
      <c r="C132" s="9">
        <v>2018</v>
      </c>
      <c r="D132" s="10" t="s">
        <v>141</v>
      </c>
      <c r="E132" s="9" t="s">
        <v>24</v>
      </c>
      <c r="F132" s="1" t="s">
        <v>22</v>
      </c>
      <c r="G132" s="7" t="s">
        <v>252</v>
      </c>
      <c r="H132" s="7" t="s">
        <v>194</v>
      </c>
      <c r="I132" s="9">
        <v>900188602</v>
      </c>
      <c r="J132" s="12">
        <v>4523804200</v>
      </c>
      <c r="K132" s="12">
        <v>1507934733</v>
      </c>
      <c r="L132" s="6">
        <v>934000000</v>
      </c>
      <c r="M132" s="6">
        <v>-43199</v>
      </c>
      <c r="N132" s="6">
        <f t="shared" si="2"/>
        <v>6965695734</v>
      </c>
      <c r="O132" s="1">
        <v>270</v>
      </c>
      <c r="P132" s="1">
        <v>90</v>
      </c>
      <c r="Q132" s="1">
        <v>60</v>
      </c>
      <c r="R132" s="1">
        <f t="shared" si="3"/>
        <v>420</v>
      </c>
    </row>
    <row r="133" spans="1:18" s="2" customFormat="1" ht="15" customHeight="1" x14ac:dyDescent="0.2">
      <c r="A133" s="10" t="s">
        <v>225</v>
      </c>
      <c r="B133" s="8">
        <v>43553</v>
      </c>
      <c r="C133" s="9">
        <v>2018</v>
      </c>
      <c r="D133" s="10" t="s">
        <v>229</v>
      </c>
      <c r="E133" s="9" t="s">
        <v>24</v>
      </c>
      <c r="F133" s="1" t="s">
        <v>27</v>
      </c>
      <c r="G133" s="7" t="s">
        <v>252</v>
      </c>
      <c r="H133" s="7" t="s">
        <v>257</v>
      </c>
      <c r="I133" s="9">
        <v>800052593</v>
      </c>
      <c r="J133" s="12">
        <v>88996950</v>
      </c>
      <c r="K133" s="12"/>
      <c r="L133" s="6">
        <v>15304509</v>
      </c>
      <c r="M133" s="6"/>
      <c r="N133" s="6">
        <f t="shared" si="2"/>
        <v>104301459</v>
      </c>
      <c r="O133" s="1">
        <v>270</v>
      </c>
      <c r="P133" s="1"/>
      <c r="Q133" s="1">
        <v>45</v>
      </c>
      <c r="R133" s="1">
        <f t="shared" si="3"/>
        <v>315</v>
      </c>
    </row>
    <row r="134" spans="1:18" s="2" customFormat="1" ht="15" customHeight="1" x14ac:dyDescent="0.2">
      <c r="A134" s="10" t="s">
        <v>225</v>
      </c>
      <c r="B134" s="8">
        <v>43532</v>
      </c>
      <c r="C134" s="9">
        <v>2017</v>
      </c>
      <c r="D134" s="10">
        <v>1491</v>
      </c>
      <c r="E134" s="9" t="s">
        <v>24</v>
      </c>
      <c r="F134" s="1" t="s">
        <v>178</v>
      </c>
      <c r="G134" s="7" t="s">
        <v>252</v>
      </c>
      <c r="H134" s="7" t="s">
        <v>258</v>
      </c>
      <c r="I134" s="9">
        <v>901063918</v>
      </c>
      <c r="J134" s="12">
        <v>25128445617</v>
      </c>
      <c r="K134" s="12">
        <v>4875502097</v>
      </c>
      <c r="L134" s="6">
        <v>2386339822</v>
      </c>
      <c r="M134" s="6"/>
      <c r="N134" s="6">
        <f t="shared" si="2"/>
        <v>32390287536</v>
      </c>
      <c r="O134" s="1">
        <v>480</v>
      </c>
      <c r="P134" s="1">
        <v>150</v>
      </c>
      <c r="Q134" s="1">
        <v>84</v>
      </c>
      <c r="R134" s="1">
        <f t="shared" si="3"/>
        <v>714</v>
      </c>
    </row>
    <row r="135" spans="1:18" s="2" customFormat="1" ht="15" customHeight="1" x14ac:dyDescent="0.2">
      <c r="A135" s="10" t="s">
        <v>225</v>
      </c>
      <c r="B135" s="8">
        <v>43550</v>
      </c>
      <c r="C135" s="9">
        <v>2019</v>
      </c>
      <c r="D135" s="10" t="s">
        <v>230</v>
      </c>
      <c r="E135" s="9" t="s">
        <v>24</v>
      </c>
      <c r="F135" s="1" t="s">
        <v>27</v>
      </c>
      <c r="G135" s="7" t="s">
        <v>252</v>
      </c>
      <c r="H135" s="7" t="s">
        <v>259</v>
      </c>
      <c r="I135" s="9">
        <v>860031909</v>
      </c>
      <c r="J135" s="12">
        <v>21000000</v>
      </c>
      <c r="K135" s="12"/>
      <c r="L135" s="6">
        <v>10500000</v>
      </c>
      <c r="M135" s="6"/>
      <c r="N135" s="6">
        <f t="shared" si="2"/>
        <v>31500000</v>
      </c>
      <c r="O135" s="1">
        <v>30</v>
      </c>
      <c r="P135" s="1"/>
      <c r="Q135" s="1">
        <v>15</v>
      </c>
      <c r="R135" s="1">
        <f t="shared" si="3"/>
        <v>45</v>
      </c>
    </row>
    <row r="136" spans="1:18" s="2" customFormat="1" ht="15" customHeight="1" x14ac:dyDescent="0.2">
      <c r="A136" s="10" t="s">
        <v>225</v>
      </c>
      <c r="B136" s="8">
        <v>43552</v>
      </c>
      <c r="C136" s="9">
        <v>2018</v>
      </c>
      <c r="D136" s="10">
        <v>1727</v>
      </c>
      <c r="E136" s="9" t="s">
        <v>25</v>
      </c>
      <c r="F136" s="1" t="s">
        <v>23</v>
      </c>
      <c r="G136" s="7" t="s">
        <v>39</v>
      </c>
      <c r="H136" s="7" t="s">
        <v>260</v>
      </c>
      <c r="I136" s="9">
        <v>860007336</v>
      </c>
      <c r="J136" s="12"/>
      <c r="K136" s="12"/>
      <c r="L136" s="6"/>
      <c r="M136" s="6"/>
      <c r="N136" s="6">
        <f t="shared" si="2"/>
        <v>0</v>
      </c>
      <c r="O136" s="1">
        <v>330</v>
      </c>
      <c r="P136" s="1">
        <v>90</v>
      </c>
      <c r="Q136" s="1">
        <v>30</v>
      </c>
      <c r="R136" s="1">
        <f t="shared" si="3"/>
        <v>450</v>
      </c>
    </row>
    <row r="137" spans="1:18" s="2" customFormat="1" ht="15" customHeight="1" x14ac:dyDescent="0.2">
      <c r="A137" s="10" t="s">
        <v>225</v>
      </c>
      <c r="B137" s="8">
        <v>43545</v>
      </c>
      <c r="C137" s="9">
        <v>2018</v>
      </c>
      <c r="D137" s="10" t="s">
        <v>139</v>
      </c>
      <c r="E137" s="9" t="s">
        <v>25</v>
      </c>
      <c r="F137" s="1" t="s">
        <v>23</v>
      </c>
      <c r="G137" s="7" t="s">
        <v>252</v>
      </c>
      <c r="H137" s="7" t="s">
        <v>192</v>
      </c>
      <c r="I137" s="9">
        <v>860066942</v>
      </c>
      <c r="J137" s="12">
        <v>110000000000</v>
      </c>
      <c r="K137" s="12">
        <v>17300000000</v>
      </c>
      <c r="L137" s="6">
        <v>10700000000</v>
      </c>
      <c r="M137" s="6"/>
      <c r="N137" s="6">
        <f t="shared" si="2"/>
        <v>138000000000</v>
      </c>
      <c r="O137" s="1">
        <v>90</v>
      </c>
      <c r="P137" s="1">
        <v>90</v>
      </c>
      <c r="Q137" s="1">
        <v>30</v>
      </c>
      <c r="R137" s="1">
        <f t="shared" si="3"/>
        <v>210</v>
      </c>
    </row>
    <row r="138" spans="1:18" s="2" customFormat="1" ht="15" customHeight="1" x14ac:dyDescent="0.2">
      <c r="A138" s="10" t="s">
        <v>225</v>
      </c>
      <c r="B138" s="8">
        <v>43544</v>
      </c>
      <c r="C138" s="9">
        <v>2018</v>
      </c>
      <c r="D138" s="10" t="s">
        <v>57</v>
      </c>
      <c r="E138" s="9" t="s">
        <v>24</v>
      </c>
      <c r="F138" s="1" t="s">
        <v>20</v>
      </c>
      <c r="G138" s="7" t="s">
        <v>252</v>
      </c>
      <c r="H138" s="7" t="s">
        <v>62</v>
      </c>
      <c r="I138" s="9">
        <v>901165332</v>
      </c>
      <c r="J138" s="12">
        <v>5749530909</v>
      </c>
      <c r="K138" s="12">
        <v>1046670733</v>
      </c>
      <c r="L138" s="6">
        <v>1962019870</v>
      </c>
      <c r="M138" s="6"/>
      <c r="N138" s="6">
        <f t="shared" si="2"/>
        <v>8758221512</v>
      </c>
      <c r="O138" s="1">
        <v>270</v>
      </c>
      <c r="P138" s="1">
        <v>120</v>
      </c>
      <c r="Q138" s="1">
        <v>60</v>
      </c>
      <c r="R138" s="1">
        <f t="shared" si="3"/>
        <v>450</v>
      </c>
    </row>
    <row r="139" spans="1:18" s="2" customFormat="1" ht="15" customHeight="1" x14ac:dyDescent="0.2">
      <c r="A139" s="10" t="s">
        <v>225</v>
      </c>
      <c r="B139" s="8">
        <v>43544</v>
      </c>
      <c r="C139" s="9">
        <v>2018</v>
      </c>
      <c r="D139" s="10" t="s">
        <v>58</v>
      </c>
      <c r="E139" s="9" t="s">
        <v>24</v>
      </c>
      <c r="F139" s="1" t="s">
        <v>20</v>
      </c>
      <c r="G139" s="7" t="s">
        <v>252</v>
      </c>
      <c r="H139" s="7" t="s">
        <v>62</v>
      </c>
      <c r="I139" s="9">
        <v>901165332</v>
      </c>
      <c r="J139" s="12">
        <v>5170444043</v>
      </c>
      <c r="K139" s="12">
        <v>2113988490</v>
      </c>
      <c r="L139" s="6">
        <v>581680396</v>
      </c>
      <c r="M139" s="6"/>
      <c r="N139" s="6">
        <f t="shared" si="2"/>
        <v>7866112929</v>
      </c>
      <c r="O139" s="1">
        <v>270</v>
      </c>
      <c r="P139" s="1">
        <v>120</v>
      </c>
      <c r="Q139" s="1">
        <v>60</v>
      </c>
      <c r="R139" s="1">
        <f t="shared" si="3"/>
        <v>450</v>
      </c>
    </row>
    <row r="140" spans="1:18" s="2" customFormat="1" ht="15" customHeight="1" x14ac:dyDescent="0.2">
      <c r="A140" s="10" t="s">
        <v>225</v>
      </c>
      <c r="B140" s="8">
        <v>43539</v>
      </c>
      <c r="C140" s="9">
        <v>2018</v>
      </c>
      <c r="D140" s="10" t="s">
        <v>60</v>
      </c>
      <c r="E140" s="9" t="s">
        <v>24</v>
      </c>
      <c r="F140" s="1" t="s">
        <v>20</v>
      </c>
      <c r="G140" s="7" t="s">
        <v>252</v>
      </c>
      <c r="H140" s="7" t="s">
        <v>65</v>
      </c>
      <c r="I140" s="9">
        <v>800000755</v>
      </c>
      <c r="J140" s="12">
        <v>4855946354</v>
      </c>
      <c r="K140" s="12">
        <v>1451650878</v>
      </c>
      <c r="L140" s="6">
        <v>976322299</v>
      </c>
      <c r="M140" s="6"/>
      <c r="N140" s="6">
        <f t="shared" si="2"/>
        <v>7283919531</v>
      </c>
      <c r="O140" s="1">
        <v>270</v>
      </c>
      <c r="P140" s="1">
        <v>117</v>
      </c>
      <c r="Q140" s="1">
        <v>60</v>
      </c>
      <c r="R140" s="1">
        <f t="shared" si="3"/>
        <v>447</v>
      </c>
    </row>
    <row r="141" spans="1:18" s="2" customFormat="1" ht="15" customHeight="1" x14ac:dyDescent="0.2">
      <c r="A141" s="10" t="s">
        <v>225</v>
      </c>
      <c r="B141" s="8">
        <v>43525</v>
      </c>
      <c r="C141" s="9">
        <v>2018</v>
      </c>
      <c r="D141" s="10" t="s">
        <v>231</v>
      </c>
      <c r="E141" s="9" t="s">
        <v>24</v>
      </c>
      <c r="F141" s="1" t="s">
        <v>20</v>
      </c>
      <c r="G141" s="7" t="s">
        <v>252</v>
      </c>
      <c r="H141" s="7" t="s">
        <v>64</v>
      </c>
      <c r="I141" s="9">
        <v>901166117</v>
      </c>
      <c r="J141" s="12">
        <v>3656223324</v>
      </c>
      <c r="K141" s="12">
        <v>25593035</v>
      </c>
      <c r="L141" s="6">
        <v>273368155</v>
      </c>
      <c r="M141" s="6"/>
      <c r="N141" s="6">
        <f t="shared" si="2"/>
        <v>3955184514</v>
      </c>
      <c r="O141" s="1">
        <v>270</v>
      </c>
      <c r="P141" s="1">
        <v>90</v>
      </c>
      <c r="Q141" s="1">
        <v>30</v>
      </c>
      <c r="R141" s="1">
        <f t="shared" si="3"/>
        <v>390</v>
      </c>
    </row>
    <row r="142" spans="1:18" s="2" customFormat="1" ht="15" customHeight="1" x14ac:dyDescent="0.2">
      <c r="A142" s="10" t="s">
        <v>225</v>
      </c>
      <c r="B142" s="8">
        <v>43544</v>
      </c>
      <c r="C142" s="9">
        <v>2018</v>
      </c>
      <c r="D142" s="10" t="s">
        <v>231</v>
      </c>
      <c r="E142" s="9" t="s">
        <v>24</v>
      </c>
      <c r="F142" s="1" t="s">
        <v>20</v>
      </c>
      <c r="G142" s="7" t="s">
        <v>252</v>
      </c>
      <c r="H142" s="7" t="s">
        <v>64</v>
      </c>
      <c r="I142" s="9">
        <v>901166117</v>
      </c>
      <c r="J142" s="12">
        <v>3656223324</v>
      </c>
      <c r="K142" s="12">
        <v>298961190</v>
      </c>
      <c r="L142" s="6">
        <v>1098869123</v>
      </c>
      <c r="M142" s="6"/>
      <c r="N142" s="6">
        <f t="shared" si="2"/>
        <v>5054053637</v>
      </c>
      <c r="O142" s="1">
        <v>270</v>
      </c>
      <c r="P142" s="1">
        <v>120</v>
      </c>
      <c r="Q142" s="1">
        <v>60</v>
      </c>
      <c r="R142" s="1">
        <f t="shared" si="3"/>
        <v>450</v>
      </c>
    </row>
    <row r="143" spans="1:18" s="2" customFormat="1" ht="15" customHeight="1" x14ac:dyDescent="0.2">
      <c r="A143" s="10" t="s">
        <v>225</v>
      </c>
      <c r="B143" s="8">
        <v>43543</v>
      </c>
      <c r="C143" s="9">
        <v>2018</v>
      </c>
      <c r="D143" s="10" t="s">
        <v>228</v>
      </c>
      <c r="E143" s="9" t="s">
        <v>24</v>
      </c>
      <c r="F143" s="1" t="s">
        <v>20</v>
      </c>
      <c r="G143" s="7" t="s">
        <v>252</v>
      </c>
      <c r="H143" s="7" t="s">
        <v>197</v>
      </c>
      <c r="I143" s="9">
        <v>901165743</v>
      </c>
      <c r="J143" s="12">
        <v>2068861637</v>
      </c>
      <c r="K143" s="12">
        <v>558509564</v>
      </c>
      <c r="L143" s="6">
        <v>485501641</v>
      </c>
      <c r="M143" s="6"/>
      <c r="N143" s="6">
        <f t="shared" si="2"/>
        <v>3112872842</v>
      </c>
      <c r="O143" s="1">
        <v>270</v>
      </c>
      <c r="P143" s="1">
        <v>90</v>
      </c>
      <c r="Q143" s="1">
        <v>60</v>
      </c>
      <c r="R143" s="1">
        <f t="shared" si="3"/>
        <v>420</v>
      </c>
    </row>
    <row r="144" spans="1:18" s="2" customFormat="1" ht="15" customHeight="1" x14ac:dyDescent="0.2">
      <c r="A144" s="10" t="s">
        <v>225</v>
      </c>
      <c r="B144" s="8">
        <v>43544</v>
      </c>
      <c r="C144" s="9">
        <v>2018</v>
      </c>
      <c r="D144" s="10" t="s">
        <v>59</v>
      </c>
      <c r="E144" s="9" t="s">
        <v>24</v>
      </c>
      <c r="F144" s="1" t="s">
        <v>20</v>
      </c>
      <c r="G144" s="7" t="s">
        <v>252</v>
      </c>
      <c r="H144" s="7" t="s">
        <v>64</v>
      </c>
      <c r="I144" s="9">
        <v>901166117</v>
      </c>
      <c r="J144" s="12">
        <v>6168495960</v>
      </c>
      <c r="K144" s="12">
        <v>611285936</v>
      </c>
      <c r="L144" s="6">
        <v>1411519195</v>
      </c>
      <c r="M144" s="6"/>
      <c r="N144" s="6">
        <f t="shared" si="2"/>
        <v>8191301091</v>
      </c>
      <c r="O144" s="1">
        <v>270</v>
      </c>
      <c r="P144" s="1">
        <v>24</v>
      </c>
      <c r="Q144" s="1">
        <v>60</v>
      </c>
      <c r="R144" s="1">
        <f t="shared" si="3"/>
        <v>354</v>
      </c>
    </row>
    <row r="145" spans="1:18" s="2" customFormat="1" ht="15" customHeight="1" x14ac:dyDescent="0.2">
      <c r="A145" s="10" t="s">
        <v>225</v>
      </c>
      <c r="B145" s="8">
        <v>43544</v>
      </c>
      <c r="C145" s="9">
        <v>2018</v>
      </c>
      <c r="D145" s="10" t="s">
        <v>142</v>
      </c>
      <c r="E145" s="9" t="s">
        <v>24</v>
      </c>
      <c r="F145" s="1" t="s">
        <v>20</v>
      </c>
      <c r="G145" s="7" t="s">
        <v>252</v>
      </c>
      <c r="H145" s="7" t="s">
        <v>195</v>
      </c>
      <c r="I145" s="9">
        <v>901165186</v>
      </c>
      <c r="J145" s="12">
        <v>4831184542</v>
      </c>
      <c r="K145" s="12">
        <v>383151941</v>
      </c>
      <c r="L145" s="6">
        <v>959888808</v>
      </c>
      <c r="M145" s="6"/>
      <c r="N145" s="6">
        <f t="shared" si="2"/>
        <v>6174225291</v>
      </c>
      <c r="O145" s="1">
        <v>270</v>
      </c>
      <c r="P145" s="1">
        <v>90</v>
      </c>
      <c r="Q145" s="1">
        <v>60</v>
      </c>
      <c r="R145" s="1">
        <f t="shared" si="3"/>
        <v>420</v>
      </c>
    </row>
    <row r="146" spans="1:18" s="2" customFormat="1" ht="15" customHeight="1" x14ac:dyDescent="0.2">
      <c r="A146" s="10" t="s">
        <v>225</v>
      </c>
      <c r="B146" s="8">
        <v>43543</v>
      </c>
      <c r="C146" s="9">
        <v>2018</v>
      </c>
      <c r="D146" s="10" t="s">
        <v>144</v>
      </c>
      <c r="E146" s="9" t="s">
        <v>24</v>
      </c>
      <c r="F146" s="1" t="s">
        <v>20</v>
      </c>
      <c r="G146" s="7" t="s">
        <v>252</v>
      </c>
      <c r="H146" s="7" t="s">
        <v>197</v>
      </c>
      <c r="I146" s="9">
        <v>901165743</v>
      </c>
      <c r="J146" s="12">
        <v>5994565853</v>
      </c>
      <c r="K146" s="12">
        <v>824748933</v>
      </c>
      <c r="L146" s="6">
        <v>1801472635</v>
      </c>
      <c r="M146" s="6"/>
      <c r="N146" s="6">
        <f t="shared" si="2"/>
        <v>8620787421</v>
      </c>
      <c r="O146" s="1">
        <v>270</v>
      </c>
      <c r="P146" s="1">
        <v>120</v>
      </c>
      <c r="Q146" s="1">
        <v>60</v>
      </c>
      <c r="R146" s="1">
        <f t="shared" si="3"/>
        <v>450</v>
      </c>
    </row>
    <row r="147" spans="1:18" s="2" customFormat="1" ht="15" customHeight="1" x14ac:dyDescent="0.2">
      <c r="A147" s="10" t="s">
        <v>225</v>
      </c>
      <c r="B147" s="8">
        <v>43544</v>
      </c>
      <c r="C147" s="9">
        <v>2018</v>
      </c>
      <c r="D147" s="10" t="s">
        <v>145</v>
      </c>
      <c r="E147" s="9" t="s">
        <v>24</v>
      </c>
      <c r="F147" s="1" t="s">
        <v>20</v>
      </c>
      <c r="G147" s="7" t="s">
        <v>252</v>
      </c>
      <c r="H147" s="7" t="s">
        <v>195</v>
      </c>
      <c r="I147" s="9">
        <v>901165186</v>
      </c>
      <c r="J147" s="12">
        <v>4236621456</v>
      </c>
      <c r="K147" s="12">
        <v>629030206</v>
      </c>
      <c r="L147" s="6">
        <v>1424108987</v>
      </c>
      <c r="M147" s="6"/>
      <c r="N147" s="6">
        <f t="shared" si="2"/>
        <v>6289760649</v>
      </c>
      <c r="O147" s="1">
        <v>270</v>
      </c>
      <c r="P147" s="1">
        <v>90</v>
      </c>
      <c r="Q147" s="1">
        <v>60</v>
      </c>
      <c r="R147" s="1">
        <f t="shared" si="3"/>
        <v>420</v>
      </c>
    </row>
    <row r="148" spans="1:18" s="2" customFormat="1" ht="15" customHeight="1" x14ac:dyDescent="0.2">
      <c r="A148" s="10" t="s">
        <v>225</v>
      </c>
      <c r="B148" s="8">
        <v>43544</v>
      </c>
      <c r="C148" s="9">
        <v>2018</v>
      </c>
      <c r="D148" s="10" t="s">
        <v>61</v>
      </c>
      <c r="E148" s="9" t="s">
        <v>24</v>
      </c>
      <c r="F148" s="1" t="s">
        <v>20</v>
      </c>
      <c r="G148" s="7" t="s">
        <v>252</v>
      </c>
      <c r="H148" s="7" t="s">
        <v>66</v>
      </c>
      <c r="I148" s="9">
        <v>901165291</v>
      </c>
      <c r="J148" s="12">
        <v>4577112661</v>
      </c>
      <c r="K148" s="12">
        <v>988613244</v>
      </c>
      <c r="L148" s="6">
        <v>1426544025</v>
      </c>
      <c r="M148" s="6"/>
      <c r="N148" s="6">
        <f t="shared" si="2"/>
        <v>6992269930</v>
      </c>
      <c r="O148" s="1">
        <v>270</v>
      </c>
      <c r="P148" s="1">
        <v>90</v>
      </c>
      <c r="Q148" s="1">
        <v>60</v>
      </c>
      <c r="R148" s="1">
        <f t="shared" si="3"/>
        <v>420</v>
      </c>
    </row>
    <row r="149" spans="1:18" s="2" customFormat="1" ht="15" customHeight="1" x14ac:dyDescent="0.2">
      <c r="A149" s="10" t="s">
        <v>225</v>
      </c>
      <c r="B149" s="8">
        <v>43544</v>
      </c>
      <c r="C149" s="9">
        <v>2018</v>
      </c>
      <c r="D149" s="10" t="s">
        <v>146</v>
      </c>
      <c r="E149" s="9" t="s">
        <v>24</v>
      </c>
      <c r="F149" s="1" t="s">
        <v>20</v>
      </c>
      <c r="G149" s="7" t="s">
        <v>252</v>
      </c>
      <c r="H149" s="7" t="s">
        <v>66</v>
      </c>
      <c r="I149" s="9">
        <v>901165291</v>
      </c>
      <c r="J149" s="12">
        <v>5350833687</v>
      </c>
      <c r="K149" s="12">
        <v>18417197</v>
      </c>
      <c r="L149" s="6">
        <v>1575239879</v>
      </c>
      <c r="M149" s="6"/>
      <c r="N149" s="6">
        <f t="shared" si="2"/>
        <v>6944490763</v>
      </c>
      <c r="O149" s="1">
        <v>270</v>
      </c>
      <c r="P149" s="1">
        <v>87</v>
      </c>
      <c r="Q149" s="1">
        <v>60</v>
      </c>
      <c r="R149" s="1">
        <f t="shared" si="3"/>
        <v>417</v>
      </c>
    </row>
    <row r="150" spans="1:18" s="2" customFormat="1" ht="15" customHeight="1" x14ac:dyDescent="0.2">
      <c r="A150" s="10" t="s">
        <v>225</v>
      </c>
      <c r="B150" s="8">
        <v>43525</v>
      </c>
      <c r="C150" s="9">
        <v>2018</v>
      </c>
      <c r="D150" s="10" t="s">
        <v>232</v>
      </c>
      <c r="E150" s="9" t="s">
        <v>24</v>
      </c>
      <c r="F150" s="1" t="s">
        <v>20</v>
      </c>
      <c r="G150" s="7" t="s">
        <v>252</v>
      </c>
      <c r="H150" s="7" t="s">
        <v>66</v>
      </c>
      <c r="I150" s="9">
        <v>901165291</v>
      </c>
      <c r="J150" s="12">
        <v>3909352309</v>
      </c>
      <c r="K150" s="12">
        <v>1101999735</v>
      </c>
      <c r="L150" s="6">
        <v>322990465</v>
      </c>
      <c r="M150" s="6"/>
      <c r="N150" s="6">
        <f t="shared" si="2"/>
        <v>5334342509</v>
      </c>
      <c r="O150" s="1">
        <v>270</v>
      </c>
      <c r="P150" s="1">
        <v>60</v>
      </c>
      <c r="Q150" s="1">
        <v>30</v>
      </c>
      <c r="R150" s="1">
        <f t="shared" si="3"/>
        <v>360</v>
      </c>
    </row>
    <row r="151" spans="1:18" s="2" customFormat="1" ht="15" customHeight="1" x14ac:dyDescent="0.2">
      <c r="A151" s="10" t="s">
        <v>225</v>
      </c>
      <c r="B151" s="8">
        <v>43544</v>
      </c>
      <c r="C151" s="9">
        <v>2018</v>
      </c>
      <c r="D151" s="10" t="s">
        <v>232</v>
      </c>
      <c r="E151" s="9" t="s">
        <v>24</v>
      </c>
      <c r="F151" s="1" t="s">
        <v>20</v>
      </c>
      <c r="G151" s="7" t="s">
        <v>252</v>
      </c>
      <c r="H151" s="7" t="s">
        <v>66</v>
      </c>
      <c r="I151" s="9">
        <v>901165291</v>
      </c>
      <c r="J151" s="12">
        <v>3909352309</v>
      </c>
      <c r="K151" s="12">
        <v>1424990200</v>
      </c>
      <c r="L151" s="6">
        <v>580845972</v>
      </c>
      <c r="M151" s="6"/>
      <c r="N151" s="6">
        <f t="shared" si="2"/>
        <v>5915188481</v>
      </c>
      <c r="O151" s="1">
        <v>270</v>
      </c>
      <c r="P151" s="1">
        <v>120</v>
      </c>
      <c r="Q151" s="1">
        <v>60</v>
      </c>
      <c r="R151" s="1">
        <f t="shared" si="3"/>
        <v>450</v>
      </c>
    </row>
    <row r="152" spans="1:18" s="2" customFormat="1" ht="15" customHeight="1" x14ac:dyDescent="0.2">
      <c r="A152" s="10" t="s">
        <v>225</v>
      </c>
      <c r="B152" s="8">
        <v>43550</v>
      </c>
      <c r="C152" s="9">
        <v>2018</v>
      </c>
      <c r="D152" s="10" t="s">
        <v>147</v>
      </c>
      <c r="E152" s="9" t="s">
        <v>24</v>
      </c>
      <c r="F152" s="1" t="s">
        <v>20</v>
      </c>
      <c r="G152" s="7" t="s">
        <v>252</v>
      </c>
      <c r="H152" s="7" t="s">
        <v>198</v>
      </c>
      <c r="I152" s="9">
        <v>901165149</v>
      </c>
      <c r="J152" s="12">
        <v>4564661571</v>
      </c>
      <c r="K152" s="12">
        <v>259371883</v>
      </c>
      <c r="L152" s="6">
        <v>1042011099</v>
      </c>
      <c r="M152" s="6"/>
      <c r="N152" s="6">
        <f t="shared" si="2"/>
        <v>5866044553</v>
      </c>
      <c r="O152" s="1">
        <v>270</v>
      </c>
      <c r="P152" s="1">
        <v>90</v>
      </c>
      <c r="Q152" s="1">
        <v>15</v>
      </c>
      <c r="R152" s="1">
        <f t="shared" si="3"/>
        <v>375</v>
      </c>
    </row>
    <row r="153" spans="1:18" s="2" customFormat="1" ht="15" customHeight="1" x14ac:dyDescent="0.2">
      <c r="A153" s="10" t="s">
        <v>225</v>
      </c>
      <c r="B153" s="8">
        <v>43544</v>
      </c>
      <c r="C153" s="9">
        <v>2018</v>
      </c>
      <c r="D153" s="10" t="s">
        <v>148</v>
      </c>
      <c r="E153" s="9" t="s">
        <v>24</v>
      </c>
      <c r="F153" s="1" t="s">
        <v>20</v>
      </c>
      <c r="G153" s="7" t="s">
        <v>252</v>
      </c>
      <c r="H153" s="7" t="s">
        <v>199</v>
      </c>
      <c r="I153" s="9">
        <v>901166292</v>
      </c>
      <c r="J153" s="12">
        <v>5486336353</v>
      </c>
      <c r="K153" s="12">
        <v>586065000</v>
      </c>
      <c r="L153" s="6">
        <v>2300302383</v>
      </c>
      <c r="M153" s="6"/>
      <c r="N153" s="6">
        <f t="shared" si="2"/>
        <v>8372703736</v>
      </c>
      <c r="O153" s="1">
        <v>270</v>
      </c>
      <c r="P153" s="1">
        <v>90</v>
      </c>
      <c r="Q153" s="1">
        <v>60</v>
      </c>
      <c r="R153" s="1">
        <f t="shared" si="3"/>
        <v>420</v>
      </c>
    </row>
    <row r="154" spans="1:18" s="2" customFormat="1" ht="15" customHeight="1" x14ac:dyDescent="0.2">
      <c r="A154" s="10" t="s">
        <v>225</v>
      </c>
      <c r="B154" s="8">
        <v>43551</v>
      </c>
      <c r="C154" s="9">
        <v>2018</v>
      </c>
      <c r="D154" s="10" t="s">
        <v>233</v>
      </c>
      <c r="E154" s="9" t="s">
        <v>24</v>
      </c>
      <c r="F154" s="1" t="s">
        <v>22</v>
      </c>
      <c r="G154" s="7" t="s">
        <v>252</v>
      </c>
      <c r="H154" s="7" t="s">
        <v>261</v>
      </c>
      <c r="I154" s="9">
        <v>811042842</v>
      </c>
      <c r="J154" s="12">
        <v>822306000</v>
      </c>
      <c r="K154" s="12">
        <v>306984496</v>
      </c>
      <c r="L154" s="6">
        <v>102788250</v>
      </c>
      <c r="M154" s="6">
        <v>-43242</v>
      </c>
      <c r="N154" s="6">
        <f t="shared" si="2"/>
        <v>1232035504</v>
      </c>
      <c r="O154" s="1">
        <v>240</v>
      </c>
      <c r="P154" s="1">
        <v>90</v>
      </c>
      <c r="Q154" s="1">
        <v>30</v>
      </c>
      <c r="R154" s="1">
        <f t="shared" si="3"/>
        <v>360</v>
      </c>
    </row>
    <row r="155" spans="1:18" s="2" customFormat="1" ht="15" customHeight="1" x14ac:dyDescent="0.2">
      <c r="A155" s="10" t="s">
        <v>225</v>
      </c>
      <c r="B155" s="8">
        <v>43552</v>
      </c>
      <c r="C155" s="9">
        <v>2018</v>
      </c>
      <c r="D155" s="10" t="s">
        <v>68</v>
      </c>
      <c r="E155" s="9" t="s">
        <v>24</v>
      </c>
      <c r="F155" s="1" t="s">
        <v>22</v>
      </c>
      <c r="G155" s="7" t="s">
        <v>252</v>
      </c>
      <c r="H155" s="7" t="s">
        <v>71</v>
      </c>
      <c r="I155" s="9">
        <v>804013213</v>
      </c>
      <c r="J155" s="12">
        <v>1557129375</v>
      </c>
      <c r="K155" s="12">
        <v>622851750</v>
      </c>
      <c r="L155" s="6">
        <v>103808625</v>
      </c>
      <c r="M155" s="6"/>
      <c r="N155" s="6">
        <f t="shared" si="2"/>
        <v>2283789750</v>
      </c>
      <c r="O155" s="1">
        <v>225</v>
      </c>
      <c r="P155" s="1">
        <v>90</v>
      </c>
      <c r="Q155" s="1">
        <v>15</v>
      </c>
      <c r="R155" s="1">
        <f t="shared" si="3"/>
        <v>330</v>
      </c>
    </row>
    <row r="156" spans="1:18" s="2" customFormat="1" ht="15" customHeight="1" x14ac:dyDescent="0.2">
      <c r="A156" s="10" t="s">
        <v>225</v>
      </c>
      <c r="B156" s="8">
        <v>43530</v>
      </c>
      <c r="C156" s="9">
        <v>2018</v>
      </c>
      <c r="D156" s="10" t="s">
        <v>234</v>
      </c>
      <c r="E156" s="9" t="s">
        <v>24</v>
      </c>
      <c r="F156" s="1" t="s">
        <v>27</v>
      </c>
      <c r="G156" s="7" t="s">
        <v>252</v>
      </c>
      <c r="H156" s="7" t="s">
        <v>262</v>
      </c>
      <c r="I156" s="9">
        <v>800158265</v>
      </c>
      <c r="J156" s="12">
        <v>384952000</v>
      </c>
      <c r="K156" s="12"/>
      <c r="L156" s="6">
        <v>48119000</v>
      </c>
      <c r="M156" s="6"/>
      <c r="N156" s="6">
        <f t="shared" si="2"/>
        <v>433071000</v>
      </c>
      <c r="O156" s="1">
        <v>240</v>
      </c>
      <c r="P156" s="1"/>
      <c r="Q156" s="1">
        <v>30</v>
      </c>
      <c r="R156" s="1">
        <f t="shared" si="3"/>
        <v>270</v>
      </c>
    </row>
    <row r="157" spans="1:18" s="2" customFormat="1" ht="15" customHeight="1" x14ac:dyDescent="0.2">
      <c r="A157" s="10" t="s">
        <v>225</v>
      </c>
      <c r="B157" s="8">
        <v>43525</v>
      </c>
      <c r="C157" s="9">
        <v>2018</v>
      </c>
      <c r="D157" s="10" t="s">
        <v>235</v>
      </c>
      <c r="E157" s="9" t="s">
        <v>24</v>
      </c>
      <c r="F157" s="1" t="s">
        <v>27</v>
      </c>
      <c r="G157" s="7" t="s">
        <v>252</v>
      </c>
      <c r="H157" s="7" t="s">
        <v>263</v>
      </c>
      <c r="I157" s="9">
        <v>800162589</v>
      </c>
      <c r="J157" s="12">
        <v>175111678</v>
      </c>
      <c r="K157" s="12"/>
      <c r="L157" s="6">
        <v>25811461</v>
      </c>
      <c r="M157" s="6"/>
      <c r="N157" s="6">
        <f t="shared" si="2"/>
        <v>200923139</v>
      </c>
      <c r="O157" s="1">
        <v>210</v>
      </c>
      <c r="P157" s="1"/>
      <c r="Q157" s="1">
        <v>30</v>
      </c>
      <c r="R157" s="1">
        <f t="shared" si="3"/>
        <v>240</v>
      </c>
    </row>
    <row r="158" spans="1:18" s="2" customFormat="1" ht="15" customHeight="1" x14ac:dyDescent="0.2">
      <c r="A158" s="10" t="s">
        <v>225</v>
      </c>
      <c r="B158" s="8">
        <v>43536</v>
      </c>
      <c r="C158" s="9">
        <v>2018</v>
      </c>
      <c r="D158" s="10" t="s">
        <v>236</v>
      </c>
      <c r="E158" s="9" t="s">
        <v>24</v>
      </c>
      <c r="F158" s="1" t="s">
        <v>27</v>
      </c>
      <c r="G158" s="7" t="s">
        <v>252</v>
      </c>
      <c r="H158" s="7" t="s">
        <v>264</v>
      </c>
      <c r="I158" s="9">
        <v>41686680</v>
      </c>
      <c r="J158" s="12">
        <v>98000000</v>
      </c>
      <c r="K158" s="12"/>
      <c r="L158" s="6">
        <v>28890400</v>
      </c>
      <c r="M158" s="6"/>
      <c r="N158" s="6">
        <f t="shared" si="2"/>
        <v>126890400</v>
      </c>
      <c r="O158" s="1">
        <v>210</v>
      </c>
      <c r="P158" s="1"/>
      <c r="Q158" s="1">
        <v>60</v>
      </c>
      <c r="R158" s="1">
        <f t="shared" si="3"/>
        <v>270</v>
      </c>
    </row>
    <row r="159" spans="1:18" s="2" customFormat="1" ht="15" customHeight="1" x14ac:dyDescent="0.2">
      <c r="A159" s="10" t="s">
        <v>225</v>
      </c>
      <c r="B159" s="8">
        <v>43536</v>
      </c>
      <c r="C159" s="9">
        <v>2018</v>
      </c>
      <c r="D159" s="10" t="s">
        <v>237</v>
      </c>
      <c r="E159" s="9" t="s">
        <v>24</v>
      </c>
      <c r="F159" s="1" t="s">
        <v>27</v>
      </c>
      <c r="G159" s="7" t="s">
        <v>252</v>
      </c>
      <c r="H159" s="7" t="s">
        <v>265</v>
      </c>
      <c r="I159" s="9">
        <v>900153423</v>
      </c>
      <c r="J159" s="12">
        <v>19593413</v>
      </c>
      <c r="K159" s="12"/>
      <c r="L159" s="6">
        <v>8664207</v>
      </c>
      <c r="M159" s="6"/>
      <c r="N159" s="6">
        <f t="shared" si="2"/>
        <v>28257620</v>
      </c>
      <c r="O159" s="1">
        <v>210</v>
      </c>
      <c r="P159" s="1"/>
      <c r="Q159" s="1">
        <v>90</v>
      </c>
      <c r="R159" s="1">
        <f t="shared" si="3"/>
        <v>300</v>
      </c>
    </row>
    <row r="160" spans="1:18" s="2" customFormat="1" ht="15" customHeight="1" x14ac:dyDescent="0.2">
      <c r="A160" s="10" t="s">
        <v>225</v>
      </c>
      <c r="B160" s="8">
        <v>43546</v>
      </c>
      <c r="C160" s="9">
        <v>2018</v>
      </c>
      <c r="D160" s="10" t="s">
        <v>86</v>
      </c>
      <c r="E160" s="9" t="s">
        <v>24</v>
      </c>
      <c r="F160" s="1" t="s">
        <v>20</v>
      </c>
      <c r="G160" s="7" t="s">
        <v>252</v>
      </c>
      <c r="H160" s="7" t="s">
        <v>98</v>
      </c>
      <c r="I160" s="9">
        <v>901203513</v>
      </c>
      <c r="J160" s="12">
        <v>725518044</v>
      </c>
      <c r="K160" s="12">
        <v>285738750</v>
      </c>
      <c r="L160" s="6">
        <v>74091080</v>
      </c>
      <c r="M160" s="6"/>
      <c r="N160" s="6">
        <f t="shared" si="2"/>
        <v>1085347874</v>
      </c>
      <c r="O160" s="1">
        <v>180</v>
      </c>
      <c r="P160" s="1">
        <v>84</v>
      </c>
      <c r="Q160" s="1">
        <v>45</v>
      </c>
      <c r="R160" s="1">
        <f t="shared" si="3"/>
        <v>309</v>
      </c>
    </row>
    <row r="161" spans="1:18" s="2" customFormat="1" ht="15" customHeight="1" x14ac:dyDescent="0.2">
      <c r="A161" s="10" t="s">
        <v>225</v>
      </c>
      <c r="B161" s="8">
        <v>43539</v>
      </c>
      <c r="C161" s="9">
        <v>2017</v>
      </c>
      <c r="D161" s="10" t="s">
        <v>238</v>
      </c>
      <c r="E161" s="9" t="s">
        <v>24</v>
      </c>
      <c r="F161" s="1" t="s">
        <v>178</v>
      </c>
      <c r="G161" s="7" t="s">
        <v>252</v>
      </c>
      <c r="H161" s="7" t="s">
        <v>266</v>
      </c>
      <c r="I161" s="9">
        <v>901127394</v>
      </c>
      <c r="J161" s="12">
        <v>22911479151</v>
      </c>
      <c r="K161" s="12">
        <v>4769610766</v>
      </c>
      <c r="L161" s="6">
        <v>1315539363</v>
      </c>
      <c r="M161" s="6"/>
      <c r="N161" s="6">
        <f t="shared" si="2"/>
        <v>28996629280</v>
      </c>
      <c r="O161" s="1">
        <v>360</v>
      </c>
      <c r="P161" s="1">
        <v>90</v>
      </c>
      <c r="Q161" s="1">
        <v>60</v>
      </c>
      <c r="R161" s="1">
        <f t="shared" si="3"/>
        <v>510</v>
      </c>
    </row>
    <row r="162" spans="1:18" s="2" customFormat="1" ht="15" customHeight="1" x14ac:dyDescent="0.2">
      <c r="A162" s="10" t="s">
        <v>225</v>
      </c>
      <c r="B162" s="8">
        <v>43532</v>
      </c>
      <c r="C162" s="9">
        <v>2019</v>
      </c>
      <c r="D162" s="10" t="s">
        <v>239</v>
      </c>
      <c r="E162" s="9" t="s">
        <v>24</v>
      </c>
      <c r="F162" s="1" t="s">
        <v>251</v>
      </c>
      <c r="G162" s="7" t="s">
        <v>253</v>
      </c>
      <c r="H162" s="7" t="s">
        <v>267</v>
      </c>
      <c r="I162" s="9">
        <v>52498418</v>
      </c>
      <c r="J162" s="12"/>
      <c r="K162" s="12"/>
      <c r="L162" s="6"/>
      <c r="M162" s="6"/>
      <c r="N162" s="6">
        <f t="shared" si="2"/>
        <v>0</v>
      </c>
      <c r="O162" s="1"/>
      <c r="P162" s="1"/>
      <c r="Q162" s="1"/>
      <c r="R162" s="1">
        <f t="shared" si="3"/>
        <v>0</v>
      </c>
    </row>
    <row r="163" spans="1:18" s="2" customFormat="1" ht="15" customHeight="1" x14ac:dyDescent="0.2">
      <c r="A163" s="10" t="s">
        <v>225</v>
      </c>
      <c r="B163" s="8">
        <v>43543</v>
      </c>
      <c r="C163" s="9">
        <v>2019</v>
      </c>
      <c r="D163" s="10" t="s">
        <v>135</v>
      </c>
      <c r="E163" s="9" t="s">
        <v>24</v>
      </c>
      <c r="F163" s="1" t="s">
        <v>18</v>
      </c>
      <c r="G163" s="7" t="s">
        <v>253</v>
      </c>
      <c r="H163" s="7" t="s">
        <v>268</v>
      </c>
      <c r="I163" s="9">
        <v>52936288</v>
      </c>
      <c r="J163" s="12"/>
      <c r="K163" s="12"/>
      <c r="L163" s="6"/>
      <c r="M163" s="6"/>
      <c r="N163" s="6">
        <f t="shared" si="2"/>
        <v>0</v>
      </c>
      <c r="O163" s="1"/>
      <c r="P163" s="1"/>
      <c r="Q163" s="1"/>
      <c r="R163" s="1">
        <f t="shared" si="3"/>
        <v>0</v>
      </c>
    </row>
    <row r="164" spans="1:18" s="2" customFormat="1" ht="15" customHeight="1" x14ac:dyDescent="0.2">
      <c r="A164" s="10" t="s">
        <v>225</v>
      </c>
      <c r="B164" s="8">
        <v>43538</v>
      </c>
      <c r="C164" s="9">
        <v>2019</v>
      </c>
      <c r="D164" s="10" t="s">
        <v>240</v>
      </c>
      <c r="E164" s="9" t="s">
        <v>24</v>
      </c>
      <c r="F164" s="1" t="s">
        <v>18</v>
      </c>
      <c r="G164" s="7" t="s">
        <v>253</v>
      </c>
      <c r="H164" s="7" t="s">
        <v>269</v>
      </c>
      <c r="I164" s="9">
        <v>51952789</v>
      </c>
      <c r="J164" s="12"/>
      <c r="K164" s="12"/>
      <c r="L164" s="6"/>
      <c r="M164" s="6"/>
      <c r="N164" s="6">
        <f t="shared" si="2"/>
        <v>0</v>
      </c>
      <c r="O164" s="1"/>
      <c r="P164" s="1"/>
      <c r="Q164" s="1"/>
      <c r="R164" s="1">
        <f t="shared" si="3"/>
        <v>0</v>
      </c>
    </row>
    <row r="165" spans="1:18" s="2" customFormat="1" ht="15" customHeight="1" x14ac:dyDescent="0.2">
      <c r="A165" s="10" t="s">
        <v>225</v>
      </c>
      <c r="B165" s="8">
        <v>43539</v>
      </c>
      <c r="C165" s="9">
        <v>2019</v>
      </c>
      <c r="D165" s="10" t="s">
        <v>241</v>
      </c>
      <c r="E165" s="9" t="s">
        <v>24</v>
      </c>
      <c r="F165" s="1" t="s">
        <v>18</v>
      </c>
      <c r="G165" s="7" t="s">
        <v>253</v>
      </c>
      <c r="H165" s="7" t="s">
        <v>270</v>
      </c>
      <c r="I165" s="9">
        <v>52196557</v>
      </c>
      <c r="J165" s="12"/>
      <c r="K165" s="12"/>
      <c r="L165" s="6"/>
      <c r="M165" s="6"/>
      <c r="N165" s="6">
        <f t="shared" si="2"/>
        <v>0</v>
      </c>
      <c r="O165" s="1"/>
      <c r="P165" s="1"/>
      <c r="Q165" s="1"/>
      <c r="R165" s="1">
        <f t="shared" si="3"/>
        <v>0</v>
      </c>
    </row>
    <row r="166" spans="1:18" s="2" customFormat="1" ht="15" customHeight="1" x14ac:dyDescent="0.2">
      <c r="A166" s="10" t="s">
        <v>225</v>
      </c>
      <c r="B166" s="8">
        <v>43552</v>
      </c>
      <c r="C166" s="9">
        <v>2019</v>
      </c>
      <c r="D166" s="10" t="s">
        <v>242</v>
      </c>
      <c r="E166" s="9" t="s">
        <v>24</v>
      </c>
      <c r="F166" s="1" t="s">
        <v>18</v>
      </c>
      <c r="G166" s="7" t="s">
        <v>253</v>
      </c>
      <c r="H166" s="7" t="s">
        <v>271</v>
      </c>
      <c r="I166" s="9">
        <v>21022034</v>
      </c>
      <c r="J166" s="12"/>
      <c r="K166" s="12"/>
      <c r="L166" s="6"/>
      <c r="M166" s="6"/>
      <c r="N166" s="6">
        <f t="shared" si="2"/>
        <v>0</v>
      </c>
      <c r="O166" s="1"/>
      <c r="P166" s="1"/>
      <c r="Q166" s="1"/>
      <c r="R166" s="1">
        <f t="shared" si="3"/>
        <v>0</v>
      </c>
    </row>
    <row r="167" spans="1:18" s="2" customFormat="1" ht="15" customHeight="1" x14ac:dyDescent="0.2">
      <c r="A167" s="10" t="s">
        <v>225</v>
      </c>
      <c r="B167" s="8">
        <v>43553</v>
      </c>
      <c r="C167" s="9">
        <v>2018</v>
      </c>
      <c r="D167" s="10">
        <v>1724</v>
      </c>
      <c r="E167" s="9" t="s">
        <v>25</v>
      </c>
      <c r="F167" s="1" t="s">
        <v>23</v>
      </c>
      <c r="G167" s="7" t="s">
        <v>39</v>
      </c>
      <c r="H167" s="7" t="s">
        <v>192</v>
      </c>
      <c r="I167" s="9">
        <v>860066942</v>
      </c>
      <c r="J167" s="12"/>
      <c r="K167" s="12"/>
      <c r="L167" s="6"/>
      <c r="M167" s="6"/>
      <c r="N167" s="6">
        <f t="shared" si="2"/>
        <v>0</v>
      </c>
      <c r="O167" s="1">
        <v>330</v>
      </c>
      <c r="P167" s="1">
        <v>90</v>
      </c>
      <c r="Q167" s="1">
        <v>60</v>
      </c>
      <c r="R167" s="1">
        <f t="shared" si="3"/>
        <v>480</v>
      </c>
    </row>
    <row r="168" spans="1:18" s="2" customFormat="1" ht="15" customHeight="1" x14ac:dyDescent="0.2">
      <c r="A168" s="10" t="s">
        <v>225</v>
      </c>
      <c r="B168" s="8">
        <v>43539</v>
      </c>
      <c r="C168" s="9">
        <v>2018</v>
      </c>
      <c r="D168" s="10" t="s">
        <v>243</v>
      </c>
      <c r="E168" s="9" t="s">
        <v>24</v>
      </c>
      <c r="F168" s="1" t="s">
        <v>21</v>
      </c>
      <c r="G168" s="7" t="s">
        <v>39</v>
      </c>
      <c r="H168" s="7" t="s">
        <v>272</v>
      </c>
      <c r="I168" s="9">
        <v>900478383</v>
      </c>
      <c r="J168" s="12"/>
      <c r="K168" s="12"/>
      <c r="L168" s="6"/>
      <c r="M168" s="6"/>
      <c r="N168" s="6">
        <f t="shared" si="2"/>
        <v>0</v>
      </c>
      <c r="O168" s="1">
        <v>270</v>
      </c>
      <c r="P168" s="1">
        <v>60</v>
      </c>
      <c r="Q168" s="1">
        <v>120</v>
      </c>
      <c r="R168" s="1">
        <f t="shared" si="3"/>
        <v>450</v>
      </c>
    </row>
    <row r="169" spans="1:18" s="2" customFormat="1" ht="15" customHeight="1" x14ac:dyDescent="0.2">
      <c r="A169" s="10" t="s">
        <v>225</v>
      </c>
      <c r="B169" s="8">
        <v>43552</v>
      </c>
      <c r="C169" s="9">
        <v>2018</v>
      </c>
      <c r="D169" s="10" t="s">
        <v>244</v>
      </c>
      <c r="E169" s="9" t="s">
        <v>24</v>
      </c>
      <c r="F169" s="1" t="s">
        <v>21</v>
      </c>
      <c r="G169" s="7" t="s">
        <v>39</v>
      </c>
      <c r="H169" s="7" t="s">
        <v>273</v>
      </c>
      <c r="I169" s="9">
        <v>901175180</v>
      </c>
      <c r="J169" s="12"/>
      <c r="K169" s="12"/>
      <c r="L169" s="6"/>
      <c r="M169" s="6"/>
      <c r="N169" s="6">
        <f t="shared" si="2"/>
        <v>0</v>
      </c>
      <c r="O169" s="1">
        <v>240</v>
      </c>
      <c r="P169" s="1"/>
      <c r="Q169" s="1">
        <v>30</v>
      </c>
      <c r="R169" s="1">
        <f t="shared" si="3"/>
        <v>270</v>
      </c>
    </row>
    <row r="170" spans="1:18" s="2" customFormat="1" ht="15" customHeight="1" x14ac:dyDescent="0.2">
      <c r="A170" s="10" t="s">
        <v>225</v>
      </c>
      <c r="B170" s="8">
        <v>43525</v>
      </c>
      <c r="C170" s="9">
        <v>2018</v>
      </c>
      <c r="D170" s="10" t="s">
        <v>245</v>
      </c>
      <c r="E170" s="9" t="s">
        <v>24</v>
      </c>
      <c r="F170" s="1" t="s">
        <v>29</v>
      </c>
      <c r="G170" s="7" t="s">
        <v>39</v>
      </c>
      <c r="H170" s="7" t="s">
        <v>274</v>
      </c>
      <c r="I170" s="9">
        <v>899999063</v>
      </c>
      <c r="J170" s="12"/>
      <c r="K170" s="12"/>
      <c r="L170" s="6"/>
      <c r="M170" s="6"/>
      <c r="N170" s="6">
        <f t="shared" si="2"/>
        <v>0</v>
      </c>
      <c r="O170" s="1">
        <v>120</v>
      </c>
      <c r="P170" s="1"/>
      <c r="Q170" s="1">
        <v>21</v>
      </c>
      <c r="R170" s="1">
        <f t="shared" si="3"/>
        <v>141</v>
      </c>
    </row>
    <row r="171" spans="1:18" s="2" customFormat="1" ht="15" customHeight="1" x14ac:dyDescent="0.2">
      <c r="A171" s="10" t="s">
        <v>225</v>
      </c>
      <c r="B171" s="8">
        <v>43544</v>
      </c>
      <c r="C171" s="9">
        <v>2018</v>
      </c>
      <c r="D171" s="10">
        <v>32290</v>
      </c>
      <c r="E171" s="9" t="s">
        <v>26</v>
      </c>
      <c r="F171" s="1" t="s">
        <v>35</v>
      </c>
      <c r="G171" s="7" t="s">
        <v>39</v>
      </c>
      <c r="H171" s="7" t="s">
        <v>42</v>
      </c>
      <c r="I171" s="9">
        <v>800064126</v>
      </c>
      <c r="J171" s="12"/>
      <c r="K171" s="12"/>
      <c r="L171" s="6"/>
      <c r="M171" s="6"/>
      <c r="N171" s="6">
        <f t="shared" si="2"/>
        <v>0</v>
      </c>
      <c r="O171" s="1">
        <v>150</v>
      </c>
      <c r="P171" s="1"/>
      <c r="Q171" s="1">
        <v>90</v>
      </c>
      <c r="R171" s="1">
        <f t="shared" si="3"/>
        <v>240</v>
      </c>
    </row>
    <row r="172" spans="1:18" s="2" customFormat="1" ht="15" customHeight="1" x14ac:dyDescent="0.2">
      <c r="A172" s="10" t="s">
        <v>225</v>
      </c>
      <c r="B172" s="8">
        <v>43544</v>
      </c>
      <c r="C172" s="9">
        <v>2018</v>
      </c>
      <c r="D172" s="10">
        <v>32293</v>
      </c>
      <c r="E172" s="9" t="s">
        <v>26</v>
      </c>
      <c r="F172" s="1" t="s">
        <v>35</v>
      </c>
      <c r="G172" s="7" t="s">
        <v>39</v>
      </c>
      <c r="H172" s="7" t="s">
        <v>43</v>
      </c>
      <c r="I172" s="9">
        <v>900412695</v>
      </c>
      <c r="J172" s="12"/>
      <c r="K172" s="12"/>
      <c r="L172" s="6"/>
      <c r="M172" s="6"/>
      <c r="N172" s="6">
        <f t="shared" si="2"/>
        <v>0</v>
      </c>
      <c r="O172" s="1">
        <v>150</v>
      </c>
      <c r="P172" s="1"/>
      <c r="Q172" s="1">
        <v>90</v>
      </c>
      <c r="R172" s="1">
        <f t="shared" si="3"/>
        <v>240</v>
      </c>
    </row>
    <row r="173" spans="1:18" s="2" customFormat="1" ht="15" customHeight="1" x14ac:dyDescent="0.2">
      <c r="A173" s="10" t="s">
        <v>225</v>
      </c>
      <c r="B173" s="8">
        <v>43544</v>
      </c>
      <c r="C173" s="9">
        <v>2018</v>
      </c>
      <c r="D173" s="10">
        <v>32312</v>
      </c>
      <c r="E173" s="9" t="s">
        <v>26</v>
      </c>
      <c r="F173" s="1" t="s">
        <v>35</v>
      </c>
      <c r="G173" s="7" t="s">
        <v>39</v>
      </c>
      <c r="H173" s="7" t="s">
        <v>275</v>
      </c>
      <c r="I173" s="9">
        <v>832007400</v>
      </c>
      <c r="J173" s="12"/>
      <c r="K173" s="12"/>
      <c r="L173" s="6"/>
      <c r="M173" s="6"/>
      <c r="N173" s="6">
        <f t="shared" si="2"/>
        <v>0</v>
      </c>
      <c r="O173" s="1">
        <v>150</v>
      </c>
      <c r="P173" s="1"/>
      <c r="Q173" s="1">
        <v>30</v>
      </c>
      <c r="R173" s="1">
        <f t="shared" si="3"/>
        <v>180</v>
      </c>
    </row>
    <row r="174" spans="1:18" s="2" customFormat="1" ht="15" customHeight="1" x14ac:dyDescent="0.2">
      <c r="A174" s="10" t="s">
        <v>225</v>
      </c>
      <c r="B174" s="8">
        <v>43544</v>
      </c>
      <c r="C174" s="9">
        <v>2018</v>
      </c>
      <c r="D174" s="10">
        <v>32331</v>
      </c>
      <c r="E174" s="9" t="s">
        <v>26</v>
      </c>
      <c r="F174" s="1" t="s">
        <v>35</v>
      </c>
      <c r="G174" s="7" t="s">
        <v>39</v>
      </c>
      <c r="H174" s="7" t="s">
        <v>116</v>
      </c>
      <c r="I174" s="9">
        <v>901217357</v>
      </c>
      <c r="J174" s="12"/>
      <c r="K174" s="12"/>
      <c r="L174" s="6"/>
      <c r="M174" s="6"/>
      <c r="N174" s="6">
        <f t="shared" si="2"/>
        <v>0</v>
      </c>
      <c r="O174" s="1">
        <v>150</v>
      </c>
      <c r="P174" s="1"/>
      <c r="Q174" s="1">
        <v>90</v>
      </c>
      <c r="R174" s="1">
        <f t="shared" si="3"/>
        <v>240</v>
      </c>
    </row>
    <row r="175" spans="1:18" s="2" customFormat="1" ht="15" customHeight="1" x14ac:dyDescent="0.2">
      <c r="A175" s="10" t="s">
        <v>225</v>
      </c>
      <c r="B175" s="8">
        <v>43544</v>
      </c>
      <c r="C175" s="9">
        <v>2018</v>
      </c>
      <c r="D175" s="10">
        <v>32336</v>
      </c>
      <c r="E175" s="9" t="s">
        <v>26</v>
      </c>
      <c r="F175" s="1" t="s">
        <v>35</v>
      </c>
      <c r="G175" s="7" t="s">
        <v>39</v>
      </c>
      <c r="H175" s="7" t="s">
        <v>40</v>
      </c>
      <c r="I175" s="9">
        <v>830042212</v>
      </c>
      <c r="J175" s="12"/>
      <c r="K175" s="12"/>
      <c r="L175" s="6"/>
      <c r="M175" s="6"/>
      <c r="N175" s="6">
        <f t="shared" si="2"/>
        <v>0</v>
      </c>
      <c r="O175" s="1">
        <v>150</v>
      </c>
      <c r="P175" s="1"/>
      <c r="Q175" s="1">
        <v>90</v>
      </c>
      <c r="R175" s="1">
        <f t="shared" si="3"/>
        <v>240</v>
      </c>
    </row>
    <row r="176" spans="1:18" s="2" customFormat="1" ht="15" customHeight="1" x14ac:dyDescent="0.2">
      <c r="A176" s="10" t="s">
        <v>225</v>
      </c>
      <c r="B176" s="8">
        <v>43544</v>
      </c>
      <c r="C176" s="9">
        <v>2018</v>
      </c>
      <c r="D176" s="10">
        <v>32277</v>
      </c>
      <c r="E176" s="9" t="s">
        <v>26</v>
      </c>
      <c r="F176" s="1" t="s">
        <v>35</v>
      </c>
      <c r="G176" s="7" t="s">
        <v>39</v>
      </c>
      <c r="H176" s="7" t="s">
        <v>47</v>
      </c>
      <c r="I176" s="9">
        <v>890904478</v>
      </c>
      <c r="J176" s="12"/>
      <c r="K176" s="12"/>
      <c r="L176" s="6"/>
      <c r="M176" s="6"/>
      <c r="N176" s="6">
        <f t="shared" si="2"/>
        <v>0</v>
      </c>
      <c r="O176" s="1">
        <v>150</v>
      </c>
      <c r="P176" s="1"/>
      <c r="Q176" s="1">
        <v>90</v>
      </c>
      <c r="R176" s="1">
        <f t="shared" si="3"/>
        <v>240</v>
      </c>
    </row>
    <row r="177" spans="1:18" s="2" customFormat="1" ht="15" customHeight="1" x14ac:dyDescent="0.2">
      <c r="A177" s="10" t="s">
        <v>225</v>
      </c>
      <c r="B177" s="8">
        <v>43545</v>
      </c>
      <c r="C177" s="9">
        <v>2018</v>
      </c>
      <c r="D177" s="10">
        <v>32305</v>
      </c>
      <c r="E177" s="9" t="s">
        <v>26</v>
      </c>
      <c r="F177" s="1" t="s">
        <v>35</v>
      </c>
      <c r="G177" s="7" t="s">
        <v>39</v>
      </c>
      <c r="H177" s="7" t="s">
        <v>276</v>
      </c>
      <c r="I177" s="9">
        <v>901211489</v>
      </c>
      <c r="J177" s="12"/>
      <c r="K177" s="12"/>
      <c r="L177" s="6"/>
      <c r="M177" s="6"/>
      <c r="N177" s="6">
        <f t="shared" si="2"/>
        <v>0</v>
      </c>
      <c r="O177" s="1">
        <v>150</v>
      </c>
      <c r="P177" s="1"/>
      <c r="Q177" s="1">
        <v>90</v>
      </c>
      <c r="R177" s="1">
        <f t="shared" si="3"/>
        <v>240</v>
      </c>
    </row>
    <row r="178" spans="1:18" s="2" customFormat="1" ht="15" customHeight="1" x14ac:dyDescent="0.2">
      <c r="A178" s="10" t="s">
        <v>225</v>
      </c>
      <c r="B178" s="8">
        <v>43545</v>
      </c>
      <c r="C178" s="9">
        <v>2018</v>
      </c>
      <c r="D178" s="10">
        <v>32332</v>
      </c>
      <c r="E178" s="9" t="s">
        <v>26</v>
      </c>
      <c r="F178" s="1" t="s">
        <v>35</v>
      </c>
      <c r="G178" s="7" t="s">
        <v>39</v>
      </c>
      <c r="H178" s="7" t="s">
        <v>276</v>
      </c>
      <c r="I178" s="9">
        <v>901211489</v>
      </c>
      <c r="J178" s="12"/>
      <c r="K178" s="12"/>
      <c r="L178" s="6"/>
      <c r="M178" s="6"/>
      <c r="N178" s="6">
        <f t="shared" si="2"/>
        <v>0</v>
      </c>
      <c r="O178" s="1">
        <v>150</v>
      </c>
      <c r="P178" s="1"/>
      <c r="Q178" s="1">
        <v>90</v>
      </c>
      <c r="R178" s="1">
        <f t="shared" si="3"/>
        <v>240</v>
      </c>
    </row>
    <row r="179" spans="1:18" s="2" customFormat="1" ht="15" customHeight="1" x14ac:dyDescent="0.2">
      <c r="A179" s="10" t="s">
        <v>225</v>
      </c>
      <c r="B179" s="8">
        <v>43544</v>
      </c>
      <c r="C179" s="9">
        <v>2018</v>
      </c>
      <c r="D179" s="10">
        <v>32354</v>
      </c>
      <c r="E179" s="9" t="s">
        <v>26</v>
      </c>
      <c r="F179" s="1" t="s">
        <v>35</v>
      </c>
      <c r="G179" s="7" t="s">
        <v>39</v>
      </c>
      <c r="H179" s="7" t="s">
        <v>41</v>
      </c>
      <c r="I179" s="9">
        <v>860401826</v>
      </c>
      <c r="J179" s="12"/>
      <c r="K179" s="12"/>
      <c r="L179" s="6"/>
      <c r="M179" s="6"/>
      <c r="N179" s="6">
        <f t="shared" si="2"/>
        <v>0</v>
      </c>
      <c r="O179" s="1">
        <v>150</v>
      </c>
      <c r="P179" s="1"/>
      <c r="Q179" s="1">
        <v>90</v>
      </c>
      <c r="R179" s="1">
        <f t="shared" si="3"/>
        <v>240</v>
      </c>
    </row>
    <row r="180" spans="1:18" s="2" customFormat="1" ht="15" customHeight="1" x14ac:dyDescent="0.2">
      <c r="A180" s="10" t="s">
        <v>225</v>
      </c>
      <c r="B180" s="8">
        <v>43544</v>
      </c>
      <c r="C180" s="9">
        <v>2018</v>
      </c>
      <c r="D180" s="10">
        <v>32289</v>
      </c>
      <c r="E180" s="9" t="s">
        <v>26</v>
      </c>
      <c r="F180" s="1" t="s">
        <v>35</v>
      </c>
      <c r="G180" s="7" t="s">
        <v>39</v>
      </c>
      <c r="H180" s="7" t="s">
        <v>114</v>
      </c>
      <c r="I180" s="9">
        <v>901213503</v>
      </c>
      <c r="J180" s="12"/>
      <c r="K180" s="12"/>
      <c r="L180" s="6"/>
      <c r="M180" s="6"/>
      <c r="N180" s="6">
        <f t="shared" si="2"/>
        <v>0</v>
      </c>
      <c r="O180" s="1">
        <v>150</v>
      </c>
      <c r="P180" s="1"/>
      <c r="Q180" s="1">
        <v>90</v>
      </c>
      <c r="R180" s="1">
        <f t="shared" si="3"/>
        <v>240</v>
      </c>
    </row>
    <row r="181" spans="1:18" s="2" customFormat="1" ht="15" customHeight="1" x14ac:dyDescent="0.2">
      <c r="A181" s="10" t="s">
        <v>225</v>
      </c>
      <c r="B181" s="8">
        <v>43544</v>
      </c>
      <c r="C181" s="9">
        <v>2018</v>
      </c>
      <c r="D181" s="10">
        <v>32269</v>
      </c>
      <c r="E181" s="9" t="s">
        <v>26</v>
      </c>
      <c r="F181" s="1" t="s">
        <v>35</v>
      </c>
      <c r="G181" s="7" t="s">
        <v>39</v>
      </c>
      <c r="H181" s="7" t="s">
        <v>48</v>
      </c>
      <c r="I181" s="9">
        <v>830085241</v>
      </c>
      <c r="J181" s="12"/>
      <c r="K181" s="12"/>
      <c r="L181" s="6"/>
      <c r="M181" s="6"/>
      <c r="N181" s="6">
        <f t="shared" si="2"/>
        <v>0</v>
      </c>
      <c r="O181" s="1">
        <v>150</v>
      </c>
      <c r="P181" s="1"/>
      <c r="Q181" s="1">
        <v>90</v>
      </c>
      <c r="R181" s="1">
        <f t="shared" si="3"/>
        <v>240</v>
      </c>
    </row>
    <row r="182" spans="1:18" s="2" customFormat="1" ht="15" customHeight="1" x14ac:dyDescent="0.2">
      <c r="A182" s="10" t="s">
        <v>225</v>
      </c>
      <c r="B182" s="8">
        <v>43544</v>
      </c>
      <c r="C182" s="9">
        <v>2018</v>
      </c>
      <c r="D182" s="10">
        <v>32399</v>
      </c>
      <c r="E182" s="9" t="s">
        <v>26</v>
      </c>
      <c r="F182" s="1" t="s">
        <v>35</v>
      </c>
      <c r="G182" s="7" t="s">
        <v>39</v>
      </c>
      <c r="H182" s="7" t="s">
        <v>115</v>
      </c>
      <c r="I182" s="9">
        <v>900027991</v>
      </c>
      <c r="J182" s="12"/>
      <c r="K182" s="12"/>
      <c r="L182" s="6"/>
      <c r="M182" s="6"/>
      <c r="N182" s="6">
        <f t="shared" si="2"/>
        <v>0</v>
      </c>
      <c r="O182" s="1">
        <v>150</v>
      </c>
      <c r="P182" s="1"/>
      <c r="Q182" s="1">
        <v>30</v>
      </c>
      <c r="R182" s="1">
        <f t="shared" si="3"/>
        <v>180</v>
      </c>
    </row>
    <row r="183" spans="1:18" s="2" customFormat="1" ht="15" customHeight="1" x14ac:dyDescent="0.2">
      <c r="A183" s="10" t="s">
        <v>225</v>
      </c>
      <c r="B183" s="8">
        <v>43545</v>
      </c>
      <c r="C183" s="9">
        <v>2018</v>
      </c>
      <c r="D183" s="10">
        <v>32294</v>
      </c>
      <c r="E183" s="9" t="s">
        <v>26</v>
      </c>
      <c r="F183" s="1" t="s">
        <v>35</v>
      </c>
      <c r="G183" s="7" t="s">
        <v>39</v>
      </c>
      <c r="H183" s="7" t="s">
        <v>117</v>
      </c>
      <c r="I183" s="9">
        <v>901213476</v>
      </c>
      <c r="J183" s="12"/>
      <c r="K183" s="12"/>
      <c r="L183" s="6"/>
      <c r="M183" s="6"/>
      <c r="N183" s="6">
        <f t="shared" si="2"/>
        <v>0</v>
      </c>
      <c r="O183" s="1">
        <v>150</v>
      </c>
      <c r="P183" s="1"/>
      <c r="Q183" s="1">
        <v>90</v>
      </c>
      <c r="R183" s="1">
        <f t="shared" si="3"/>
        <v>240</v>
      </c>
    </row>
    <row r="184" spans="1:18" s="2" customFormat="1" ht="15" customHeight="1" x14ac:dyDescent="0.2">
      <c r="A184" s="10" t="s">
        <v>225</v>
      </c>
      <c r="B184" s="8">
        <v>43544</v>
      </c>
      <c r="C184" s="9">
        <v>2018</v>
      </c>
      <c r="D184" s="10">
        <v>32358</v>
      </c>
      <c r="E184" s="9" t="s">
        <v>26</v>
      </c>
      <c r="F184" s="1" t="s">
        <v>35</v>
      </c>
      <c r="G184" s="7" t="s">
        <v>39</v>
      </c>
      <c r="H184" s="7" t="s">
        <v>118</v>
      </c>
      <c r="I184" s="9">
        <v>901215544</v>
      </c>
      <c r="J184" s="12"/>
      <c r="K184" s="12"/>
      <c r="L184" s="6"/>
      <c r="M184" s="6"/>
      <c r="N184" s="6">
        <f t="shared" si="2"/>
        <v>0</v>
      </c>
      <c r="O184" s="1">
        <v>150</v>
      </c>
      <c r="P184" s="1"/>
      <c r="Q184" s="1">
        <v>30</v>
      </c>
      <c r="R184" s="1">
        <f t="shared" si="3"/>
        <v>180</v>
      </c>
    </row>
    <row r="185" spans="1:18" s="2" customFormat="1" ht="15" customHeight="1" x14ac:dyDescent="0.2">
      <c r="A185" s="10" t="s">
        <v>225</v>
      </c>
      <c r="B185" s="8">
        <v>43545</v>
      </c>
      <c r="C185" s="9">
        <v>2018</v>
      </c>
      <c r="D185" s="10">
        <v>32357</v>
      </c>
      <c r="E185" s="9" t="s">
        <v>26</v>
      </c>
      <c r="F185" s="1" t="s">
        <v>35</v>
      </c>
      <c r="G185" s="7" t="s">
        <v>39</v>
      </c>
      <c r="H185" s="7" t="s">
        <v>119</v>
      </c>
      <c r="I185" s="9">
        <v>901215208</v>
      </c>
      <c r="J185" s="12"/>
      <c r="K185" s="12"/>
      <c r="L185" s="6"/>
      <c r="M185" s="6"/>
      <c r="N185" s="6">
        <f t="shared" si="2"/>
        <v>0</v>
      </c>
      <c r="O185" s="1">
        <v>150</v>
      </c>
      <c r="P185" s="1"/>
      <c r="Q185" s="1">
        <v>150</v>
      </c>
      <c r="R185" s="1">
        <f t="shared" si="3"/>
        <v>300</v>
      </c>
    </row>
    <row r="186" spans="1:18" s="2" customFormat="1" ht="15" customHeight="1" x14ac:dyDescent="0.2">
      <c r="A186" s="10" t="s">
        <v>225</v>
      </c>
      <c r="B186" s="8">
        <v>43544</v>
      </c>
      <c r="C186" s="9">
        <v>2018</v>
      </c>
      <c r="D186" s="10">
        <v>32359</v>
      </c>
      <c r="E186" s="9" t="s">
        <v>26</v>
      </c>
      <c r="F186" s="1" t="s">
        <v>35</v>
      </c>
      <c r="G186" s="7" t="s">
        <v>39</v>
      </c>
      <c r="H186" s="7" t="s">
        <v>123</v>
      </c>
      <c r="I186" s="9">
        <v>901217652</v>
      </c>
      <c r="J186" s="12"/>
      <c r="K186" s="12"/>
      <c r="L186" s="6"/>
      <c r="M186" s="6"/>
      <c r="N186" s="6">
        <f t="shared" si="2"/>
        <v>0</v>
      </c>
      <c r="O186" s="1">
        <v>150</v>
      </c>
      <c r="P186" s="1"/>
      <c r="Q186" s="1">
        <v>30</v>
      </c>
      <c r="R186" s="1">
        <f t="shared" si="3"/>
        <v>180</v>
      </c>
    </row>
    <row r="187" spans="1:18" s="2" customFormat="1" ht="15" customHeight="1" x14ac:dyDescent="0.2">
      <c r="A187" s="10" t="s">
        <v>225</v>
      </c>
      <c r="B187" s="8">
        <v>43525</v>
      </c>
      <c r="C187" s="9">
        <v>2018</v>
      </c>
      <c r="D187" s="10" t="s">
        <v>246</v>
      </c>
      <c r="E187" s="9" t="s">
        <v>24</v>
      </c>
      <c r="F187" s="1" t="s">
        <v>21</v>
      </c>
      <c r="G187" s="7" t="s">
        <v>39</v>
      </c>
      <c r="H187" s="7" t="s">
        <v>277</v>
      </c>
      <c r="I187" s="9">
        <v>900254691</v>
      </c>
      <c r="J187" s="12"/>
      <c r="K187" s="12"/>
      <c r="L187" s="6"/>
      <c r="M187" s="6"/>
      <c r="N187" s="6">
        <f t="shared" si="2"/>
        <v>0</v>
      </c>
      <c r="O187" s="1">
        <v>105</v>
      </c>
      <c r="P187" s="1"/>
      <c r="Q187" s="1">
        <v>63</v>
      </c>
      <c r="R187" s="1">
        <f t="shared" si="3"/>
        <v>168</v>
      </c>
    </row>
    <row r="188" spans="1:18" s="2" customFormat="1" ht="15" customHeight="1" x14ac:dyDescent="0.2">
      <c r="A188" s="10" t="s">
        <v>225</v>
      </c>
      <c r="B188" s="8">
        <v>43530</v>
      </c>
      <c r="C188" s="9">
        <v>2018</v>
      </c>
      <c r="D188" s="10" t="s">
        <v>247</v>
      </c>
      <c r="E188" s="9" t="s">
        <v>24</v>
      </c>
      <c r="F188" s="1" t="s">
        <v>36</v>
      </c>
      <c r="G188" s="7" t="s">
        <v>39</v>
      </c>
      <c r="H188" s="7" t="s">
        <v>278</v>
      </c>
      <c r="I188" s="9">
        <v>860510142</v>
      </c>
      <c r="J188" s="12"/>
      <c r="K188" s="12"/>
      <c r="L188" s="6"/>
      <c r="M188" s="6"/>
      <c r="N188" s="6">
        <f t="shared" si="2"/>
        <v>0</v>
      </c>
      <c r="O188" s="1">
        <v>90</v>
      </c>
      <c r="P188" s="1"/>
      <c r="Q188" s="1">
        <v>30</v>
      </c>
      <c r="R188" s="1">
        <f t="shared" si="3"/>
        <v>120</v>
      </c>
    </row>
    <row r="189" spans="1:18" s="2" customFormat="1" ht="15" customHeight="1" x14ac:dyDescent="0.2">
      <c r="A189" s="10" t="s">
        <v>225</v>
      </c>
      <c r="B189" s="8">
        <v>43546</v>
      </c>
      <c r="C189" s="9">
        <v>2018</v>
      </c>
      <c r="D189" s="10" t="s">
        <v>248</v>
      </c>
      <c r="E189" s="9" t="s">
        <v>24</v>
      </c>
      <c r="F189" s="1" t="s">
        <v>36</v>
      </c>
      <c r="G189" s="7" t="s">
        <v>39</v>
      </c>
      <c r="H189" s="7" t="s">
        <v>279</v>
      </c>
      <c r="I189" s="9">
        <v>900068178</v>
      </c>
      <c r="J189" s="12"/>
      <c r="K189" s="12"/>
      <c r="L189" s="6"/>
      <c r="M189" s="6"/>
      <c r="N189" s="6">
        <f t="shared" ref="N189" si="4">+J189+K189+L189+M189</f>
        <v>0</v>
      </c>
      <c r="O189" s="1">
        <v>90</v>
      </c>
      <c r="P189" s="1"/>
      <c r="Q189" s="1">
        <v>60</v>
      </c>
      <c r="R189" s="1">
        <f t="shared" ref="R189" si="5">+O189+P189+Q189</f>
        <v>150</v>
      </c>
    </row>
    <row r="190" spans="1:18" s="2" customFormat="1" ht="15" customHeight="1" x14ac:dyDescent="0.2">
      <c r="A190" s="10" t="s">
        <v>225</v>
      </c>
      <c r="B190" s="8">
        <v>43553</v>
      </c>
      <c r="C190" s="9">
        <v>2019</v>
      </c>
      <c r="D190" s="10" t="s">
        <v>249</v>
      </c>
      <c r="E190" s="9" t="s">
        <v>24</v>
      </c>
      <c r="F190" s="1" t="s">
        <v>18</v>
      </c>
      <c r="G190" s="7" t="s">
        <v>53</v>
      </c>
      <c r="H190" s="7" t="s">
        <v>280</v>
      </c>
      <c r="I190" s="9">
        <v>41705261</v>
      </c>
      <c r="J190" s="12"/>
      <c r="K190" s="12"/>
      <c r="L190" s="6"/>
      <c r="M190" s="6"/>
      <c r="N190" s="6"/>
      <c r="O190" s="1"/>
      <c r="P190" s="1"/>
      <c r="Q190" s="1"/>
      <c r="R190" s="1"/>
    </row>
    <row r="191" spans="1:18" s="2" customFormat="1" ht="15" customHeight="1" x14ac:dyDescent="0.2">
      <c r="A191" s="10" t="s">
        <v>225</v>
      </c>
      <c r="B191" s="8">
        <v>43528</v>
      </c>
      <c r="C191" s="9">
        <v>2019</v>
      </c>
      <c r="D191" s="10" t="s">
        <v>250</v>
      </c>
      <c r="E191" s="9" t="s">
        <v>24</v>
      </c>
      <c r="F191" s="1" t="s">
        <v>18</v>
      </c>
      <c r="G191" s="7" t="s">
        <v>53</v>
      </c>
      <c r="H191" s="7" t="s">
        <v>281</v>
      </c>
      <c r="I191" s="9">
        <v>80728541</v>
      </c>
      <c r="J191" s="12"/>
      <c r="K191" s="12"/>
      <c r="L191" s="6"/>
      <c r="M191" s="6"/>
      <c r="N191" s="6"/>
      <c r="O191" s="1"/>
      <c r="P191" s="1"/>
      <c r="Q191" s="1"/>
      <c r="R191" s="1"/>
    </row>
    <row r="192" spans="1:18" s="2" customFormat="1" ht="15" customHeight="1" x14ac:dyDescent="0.2">
      <c r="A192" s="10" t="s">
        <v>225</v>
      </c>
      <c r="B192" s="8">
        <v>43539</v>
      </c>
      <c r="C192" s="9">
        <v>2018</v>
      </c>
      <c r="D192" s="10">
        <v>1899</v>
      </c>
      <c r="E192" s="9" t="s">
        <v>25</v>
      </c>
      <c r="F192" s="1" t="s">
        <v>23</v>
      </c>
      <c r="G192" s="7" t="s">
        <v>53</v>
      </c>
      <c r="H192" s="7" t="s">
        <v>282</v>
      </c>
      <c r="I192" s="9">
        <v>860008010</v>
      </c>
      <c r="J192" s="12"/>
      <c r="K192" s="12"/>
      <c r="L192" s="6"/>
      <c r="M192" s="6"/>
      <c r="N192" s="6"/>
      <c r="O192" s="1"/>
      <c r="P192" s="1"/>
      <c r="Q192" s="1"/>
      <c r="R192" s="1"/>
    </row>
    <row r="193" spans="1:20" s="2" customFormat="1" ht="15" customHeight="1" x14ac:dyDescent="0.2">
      <c r="A193" s="10" t="s">
        <v>283</v>
      </c>
      <c r="B193" s="8">
        <v>43559</v>
      </c>
      <c r="C193" s="9">
        <v>2019</v>
      </c>
      <c r="D193" s="10" t="s">
        <v>284</v>
      </c>
      <c r="E193" s="9" t="s">
        <v>24</v>
      </c>
      <c r="F193" s="1" t="s">
        <v>18</v>
      </c>
      <c r="G193" s="7" t="s">
        <v>37</v>
      </c>
      <c r="H193" s="7" t="s">
        <v>308</v>
      </c>
      <c r="I193" s="9">
        <v>52376804</v>
      </c>
      <c r="J193" s="12">
        <v>83720000</v>
      </c>
      <c r="K193" s="12"/>
      <c r="L193" s="6">
        <v>15480000</v>
      </c>
      <c r="M193" s="6"/>
      <c r="N193" s="6">
        <v>99200000</v>
      </c>
      <c r="O193" s="1"/>
      <c r="P193" s="1"/>
      <c r="Q193" s="1"/>
      <c r="R193" s="1">
        <v>0</v>
      </c>
    </row>
    <row r="194" spans="1:20" s="2" customFormat="1" ht="15" customHeight="1" x14ac:dyDescent="0.2">
      <c r="A194" s="10" t="s">
        <v>283</v>
      </c>
      <c r="B194" s="8">
        <v>43579</v>
      </c>
      <c r="C194" s="9">
        <v>2019</v>
      </c>
      <c r="D194" s="10" t="s">
        <v>285</v>
      </c>
      <c r="E194" s="9" t="s">
        <v>26</v>
      </c>
      <c r="F194" s="1" t="s">
        <v>36</v>
      </c>
      <c r="G194" s="7" t="s">
        <v>37</v>
      </c>
      <c r="H194" s="7" t="s">
        <v>309</v>
      </c>
      <c r="I194" s="9">
        <v>800058607</v>
      </c>
      <c r="J194" s="12">
        <v>2055125467</v>
      </c>
      <c r="K194" s="12"/>
      <c r="L194" s="6">
        <v>264199864</v>
      </c>
      <c r="M194" s="6"/>
      <c r="N194" s="6">
        <v>2319325331</v>
      </c>
      <c r="O194" s="1"/>
      <c r="P194" s="1"/>
      <c r="Q194" s="1"/>
      <c r="R194" s="1">
        <v>0</v>
      </c>
    </row>
    <row r="195" spans="1:20" s="2" customFormat="1" ht="15" customHeight="1" x14ac:dyDescent="0.2">
      <c r="A195" s="10" t="s">
        <v>283</v>
      </c>
      <c r="B195" s="8">
        <v>43563</v>
      </c>
      <c r="C195" s="9">
        <v>2017</v>
      </c>
      <c r="D195" s="10" t="s">
        <v>286</v>
      </c>
      <c r="E195" s="9" t="s">
        <v>24</v>
      </c>
      <c r="F195" s="1" t="s">
        <v>22</v>
      </c>
      <c r="G195" s="7" t="s">
        <v>252</v>
      </c>
      <c r="H195" s="7" t="s">
        <v>310</v>
      </c>
      <c r="I195" s="9">
        <v>890116722</v>
      </c>
      <c r="J195" s="12">
        <v>1838907000</v>
      </c>
      <c r="K195" s="12">
        <v>540855000</v>
      </c>
      <c r="L195" s="6">
        <v>248658830</v>
      </c>
      <c r="M195" s="6"/>
      <c r="N195" s="6">
        <v>2628420830</v>
      </c>
      <c r="O195" s="1">
        <v>510</v>
      </c>
      <c r="P195" s="1">
        <v>150</v>
      </c>
      <c r="Q195" s="1">
        <v>84</v>
      </c>
      <c r="R195" s="1">
        <v>744</v>
      </c>
    </row>
    <row r="196" spans="1:20" s="2" customFormat="1" ht="15" customHeight="1" x14ac:dyDescent="0.2">
      <c r="A196" s="10" t="s">
        <v>283</v>
      </c>
      <c r="B196" s="8">
        <v>43566</v>
      </c>
      <c r="C196" s="9">
        <v>2017</v>
      </c>
      <c r="D196" s="10" t="s">
        <v>287</v>
      </c>
      <c r="E196" s="9" t="s">
        <v>24</v>
      </c>
      <c r="F196" s="1" t="s">
        <v>22</v>
      </c>
      <c r="G196" s="7" t="s">
        <v>252</v>
      </c>
      <c r="H196" s="7" t="s">
        <v>311</v>
      </c>
      <c r="I196" s="9">
        <v>900914337</v>
      </c>
      <c r="J196" s="12">
        <v>1136289291</v>
      </c>
      <c r="K196" s="12">
        <v>262220606</v>
      </c>
      <c r="L196" s="6">
        <v>119888692</v>
      </c>
      <c r="M196" s="6"/>
      <c r="N196" s="6">
        <v>1518398589</v>
      </c>
      <c r="O196" s="1">
        <v>390</v>
      </c>
      <c r="P196" s="1">
        <v>90</v>
      </c>
      <c r="Q196" s="1">
        <v>60</v>
      </c>
      <c r="R196" s="1">
        <v>540</v>
      </c>
    </row>
    <row r="197" spans="1:20" s="2" customFormat="1" ht="15" customHeight="1" x14ac:dyDescent="0.2">
      <c r="A197" s="10" t="s">
        <v>283</v>
      </c>
      <c r="B197" s="8">
        <v>43572</v>
      </c>
      <c r="C197" s="9">
        <v>2018</v>
      </c>
      <c r="D197" s="10">
        <v>1685</v>
      </c>
      <c r="E197" s="9" t="s">
        <v>24</v>
      </c>
      <c r="F197" s="1" t="s">
        <v>27</v>
      </c>
      <c r="G197" s="7" t="s">
        <v>252</v>
      </c>
      <c r="H197" s="7" t="s">
        <v>191</v>
      </c>
      <c r="I197" s="9">
        <v>80408669</v>
      </c>
      <c r="J197" s="12">
        <v>107100000</v>
      </c>
      <c r="K197" s="12">
        <v>18417630</v>
      </c>
      <c r="L197" s="6">
        <v>9208815</v>
      </c>
      <c r="M197" s="6"/>
      <c r="N197" s="6">
        <v>134726445</v>
      </c>
      <c r="O197" s="1">
        <v>360</v>
      </c>
      <c r="P197" s="1">
        <v>60</v>
      </c>
      <c r="Q197" s="1">
        <v>30</v>
      </c>
      <c r="R197" s="1">
        <v>450</v>
      </c>
    </row>
    <row r="198" spans="1:20" s="2" customFormat="1" ht="15" customHeight="1" x14ac:dyDescent="0.2">
      <c r="A198" s="10" t="s">
        <v>283</v>
      </c>
      <c r="B198" s="8">
        <v>43584</v>
      </c>
      <c r="C198" s="9">
        <v>2018</v>
      </c>
      <c r="D198" s="10" t="s">
        <v>139</v>
      </c>
      <c r="E198" s="9" t="s">
        <v>25</v>
      </c>
      <c r="F198" s="1" t="s">
        <v>23</v>
      </c>
      <c r="G198" s="7" t="s">
        <v>252</v>
      </c>
      <c r="H198" s="7" t="s">
        <v>192</v>
      </c>
      <c r="I198" s="9">
        <v>860066942</v>
      </c>
      <c r="J198" s="12">
        <v>110000000000</v>
      </c>
      <c r="K198" s="12">
        <v>28000000000</v>
      </c>
      <c r="L198" s="6">
        <v>15300000000</v>
      </c>
      <c r="M198" s="6"/>
      <c r="N198" s="6">
        <v>153300000000</v>
      </c>
      <c r="O198" s="1">
        <v>90</v>
      </c>
      <c r="P198" s="1">
        <v>120</v>
      </c>
      <c r="Q198" s="1">
        <v>30</v>
      </c>
      <c r="R198" s="1">
        <v>240</v>
      </c>
    </row>
    <row r="199" spans="1:20" s="2" customFormat="1" ht="15" customHeight="1" x14ac:dyDescent="0.2">
      <c r="A199" s="10" t="s">
        <v>283</v>
      </c>
      <c r="B199" s="8">
        <v>43577</v>
      </c>
      <c r="C199" s="9">
        <v>2018</v>
      </c>
      <c r="D199" s="10" t="s">
        <v>288</v>
      </c>
      <c r="E199" s="9" t="s">
        <v>24</v>
      </c>
      <c r="F199" s="1" t="s">
        <v>36</v>
      </c>
      <c r="G199" s="7" t="s">
        <v>252</v>
      </c>
      <c r="H199" s="7" t="s">
        <v>312</v>
      </c>
      <c r="I199" s="9">
        <v>830001338</v>
      </c>
      <c r="J199" s="12">
        <v>9202119811</v>
      </c>
      <c r="K199" s="12">
        <v>4227673180</v>
      </c>
      <c r="L199" s="6">
        <v>373338163</v>
      </c>
      <c r="M199" s="6"/>
      <c r="N199" s="6">
        <v>13803131154</v>
      </c>
      <c r="O199" s="1">
        <v>240</v>
      </c>
      <c r="P199" s="1">
        <v>120</v>
      </c>
      <c r="Q199" s="1">
        <v>120</v>
      </c>
      <c r="R199" s="1">
        <v>480</v>
      </c>
    </row>
    <row r="200" spans="1:20" s="2" customFormat="1" ht="15" customHeight="1" x14ac:dyDescent="0.2">
      <c r="A200" s="10" t="s">
        <v>283</v>
      </c>
      <c r="B200" s="8">
        <v>43584</v>
      </c>
      <c r="C200" s="9">
        <v>2018</v>
      </c>
      <c r="D200" s="10" t="s">
        <v>289</v>
      </c>
      <c r="E200" s="9" t="s">
        <v>24</v>
      </c>
      <c r="F200" s="1" t="s">
        <v>29</v>
      </c>
      <c r="G200" s="7" t="s">
        <v>252</v>
      </c>
      <c r="H200" s="7" t="s">
        <v>313</v>
      </c>
      <c r="I200" s="9">
        <v>899999115</v>
      </c>
      <c r="J200" s="12">
        <v>1823241720</v>
      </c>
      <c r="K200" s="12"/>
      <c r="L200" s="6">
        <v>600000000</v>
      </c>
      <c r="M200" s="6"/>
      <c r="N200" s="6">
        <v>2423241720</v>
      </c>
      <c r="O200" s="1">
        <v>180</v>
      </c>
      <c r="P200" s="1"/>
      <c r="Q200" s="1">
        <v>150</v>
      </c>
      <c r="R200" s="1">
        <v>330</v>
      </c>
    </row>
    <row r="201" spans="1:20" s="2" customFormat="1" ht="15" customHeight="1" x14ac:dyDescent="0.2">
      <c r="A201" s="10" t="s">
        <v>283</v>
      </c>
      <c r="B201" s="8">
        <v>43557</v>
      </c>
      <c r="C201" s="9">
        <v>2018</v>
      </c>
      <c r="D201" s="10" t="s">
        <v>235</v>
      </c>
      <c r="E201" s="9" t="s">
        <v>24</v>
      </c>
      <c r="F201" s="1" t="s">
        <v>27</v>
      </c>
      <c r="G201" s="7" t="s">
        <v>252</v>
      </c>
      <c r="H201" s="7" t="s">
        <v>263</v>
      </c>
      <c r="I201" s="9">
        <v>800062589</v>
      </c>
      <c r="J201" s="12">
        <v>175111678</v>
      </c>
      <c r="K201" s="12">
        <v>25811461</v>
      </c>
      <c r="L201" s="6">
        <v>38717191</v>
      </c>
      <c r="M201" s="6"/>
      <c r="N201" s="6">
        <v>239640330</v>
      </c>
      <c r="O201" s="1">
        <v>210</v>
      </c>
      <c r="P201" s="1">
        <v>30</v>
      </c>
      <c r="Q201" s="1">
        <v>45</v>
      </c>
      <c r="R201" s="1">
        <v>285</v>
      </c>
    </row>
    <row r="202" spans="1:20" s="2" customFormat="1" ht="15" customHeight="1" x14ac:dyDescent="0.2">
      <c r="A202" s="10" t="s">
        <v>283</v>
      </c>
      <c r="B202" s="8">
        <v>43567</v>
      </c>
      <c r="C202" s="9">
        <v>2018</v>
      </c>
      <c r="D202" s="10" t="s">
        <v>290</v>
      </c>
      <c r="E202" s="9" t="s">
        <v>24</v>
      </c>
      <c r="F202" s="1" t="s">
        <v>27</v>
      </c>
      <c r="G202" s="7" t="s">
        <v>252</v>
      </c>
      <c r="H202" s="7" t="s">
        <v>314</v>
      </c>
      <c r="I202" s="9">
        <v>800073377</v>
      </c>
      <c r="J202" s="12">
        <v>73700921</v>
      </c>
      <c r="K202" s="12">
        <v>10528703</v>
      </c>
      <c r="L202" s="6">
        <v>10863516</v>
      </c>
      <c r="M202" s="6"/>
      <c r="N202" s="6">
        <v>95093140</v>
      </c>
      <c r="O202" s="1">
        <v>210</v>
      </c>
      <c r="P202" s="1">
        <v>30</v>
      </c>
      <c r="Q202" s="1">
        <v>30</v>
      </c>
      <c r="R202" s="1">
        <v>270</v>
      </c>
    </row>
    <row r="203" spans="1:20" s="2" customFormat="1" ht="15" customHeight="1" x14ac:dyDescent="0.2">
      <c r="A203" s="10" t="s">
        <v>283</v>
      </c>
      <c r="B203" s="8">
        <v>43571</v>
      </c>
      <c r="C203" s="9">
        <v>2018</v>
      </c>
      <c r="D203" s="10" t="s">
        <v>291</v>
      </c>
      <c r="E203" s="9" t="s">
        <v>24</v>
      </c>
      <c r="F203" s="1" t="s">
        <v>29</v>
      </c>
      <c r="G203" s="7" t="s">
        <v>252</v>
      </c>
      <c r="H203" s="7" t="s">
        <v>315</v>
      </c>
      <c r="I203" s="9">
        <v>899999912</v>
      </c>
      <c r="J203" s="12">
        <v>1039298560</v>
      </c>
      <c r="K203" s="12">
        <v>408070967</v>
      </c>
      <c r="L203" s="6">
        <v>1556712976</v>
      </c>
      <c r="M203" s="6"/>
      <c r="N203" s="6">
        <v>3004082503</v>
      </c>
      <c r="O203" s="1">
        <v>135</v>
      </c>
      <c r="P203" s="1">
        <v>90</v>
      </c>
      <c r="Q203" s="1">
        <v>12</v>
      </c>
      <c r="R203" s="1">
        <v>237</v>
      </c>
      <c r="T203" s="2">
        <v>109343449</v>
      </c>
    </row>
    <row r="204" spans="1:20" s="2" customFormat="1" ht="15" customHeight="1" x14ac:dyDescent="0.2">
      <c r="A204" s="10" t="s">
        <v>283</v>
      </c>
      <c r="B204" s="8">
        <v>43557</v>
      </c>
      <c r="C204" s="9">
        <v>2018</v>
      </c>
      <c r="D204" s="10" t="s">
        <v>292</v>
      </c>
      <c r="E204" s="9" t="s">
        <v>24</v>
      </c>
      <c r="F204" s="1" t="s">
        <v>27</v>
      </c>
      <c r="G204" s="7" t="s">
        <v>252</v>
      </c>
      <c r="H204" s="7" t="s">
        <v>316</v>
      </c>
      <c r="I204" s="9">
        <v>396780</v>
      </c>
      <c r="J204" s="12">
        <v>58763810</v>
      </c>
      <c r="K204" s="12"/>
      <c r="L204" s="6">
        <v>8394830</v>
      </c>
      <c r="M204" s="6"/>
      <c r="N204" s="6">
        <v>67158640</v>
      </c>
      <c r="O204" s="1">
        <v>210</v>
      </c>
      <c r="P204" s="1"/>
      <c r="Q204" s="1">
        <v>30</v>
      </c>
      <c r="R204" s="1">
        <v>240</v>
      </c>
    </row>
    <row r="205" spans="1:20" s="2" customFormat="1" ht="15" customHeight="1" x14ac:dyDescent="0.2">
      <c r="A205" s="10" t="s">
        <v>283</v>
      </c>
      <c r="B205" s="8">
        <v>43581</v>
      </c>
      <c r="C205" s="9">
        <v>2018</v>
      </c>
      <c r="D205" s="10" t="s">
        <v>169</v>
      </c>
      <c r="E205" s="9" t="s">
        <v>24</v>
      </c>
      <c r="F205" s="1" t="s">
        <v>36</v>
      </c>
      <c r="G205" s="7" t="s">
        <v>252</v>
      </c>
      <c r="H205" s="7" t="s">
        <v>216</v>
      </c>
      <c r="I205" s="9">
        <v>901227218</v>
      </c>
      <c r="J205" s="12">
        <v>3625883276</v>
      </c>
      <c r="K205" s="12"/>
      <c r="L205" s="6">
        <v>1752900543</v>
      </c>
      <c r="M205" s="6"/>
      <c r="N205" s="6">
        <v>5378783819</v>
      </c>
      <c r="O205" s="1">
        <v>90</v>
      </c>
      <c r="P205" s="1"/>
      <c r="Q205" s="1">
        <v>240</v>
      </c>
      <c r="R205" s="1">
        <v>330</v>
      </c>
    </row>
    <row r="206" spans="1:20" s="2" customFormat="1" ht="15" customHeight="1" x14ac:dyDescent="0.2">
      <c r="A206" s="10" t="s">
        <v>283</v>
      </c>
      <c r="B206" s="8">
        <v>43560</v>
      </c>
      <c r="C206" s="9">
        <v>2018</v>
      </c>
      <c r="D206" s="10" t="s">
        <v>293</v>
      </c>
      <c r="E206" s="9" t="s">
        <v>26</v>
      </c>
      <c r="F206" s="1" t="s">
        <v>179</v>
      </c>
      <c r="G206" s="7" t="s">
        <v>252</v>
      </c>
      <c r="H206" s="7" t="s">
        <v>278</v>
      </c>
      <c r="I206" s="9">
        <v>860510142</v>
      </c>
      <c r="J206" s="12">
        <v>9714664187</v>
      </c>
      <c r="K206" s="12"/>
      <c r="L206" s="6">
        <v>4442624082</v>
      </c>
      <c r="M206" s="6"/>
      <c r="N206" s="6">
        <v>14157288269</v>
      </c>
      <c r="O206" s="1">
        <v>210</v>
      </c>
      <c r="P206" s="1"/>
      <c r="Q206" s="1">
        <v>141</v>
      </c>
      <c r="R206" s="1">
        <v>351</v>
      </c>
    </row>
    <row r="207" spans="1:20" s="2" customFormat="1" ht="15" customHeight="1" x14ac:dyDescent="0.2">
      <c r="A207" s="10" t="s">
        <v>283</v>
      </c>
      <c r="B207" s="8">
        <v>43567</v>
      </c>
      <c r="C207" s="9">
        <v>2019</v>
      </c>
      <c r="D207" s="10" t="s">
        <v>294</v>
      </c>
      <c r="E207" s="9" t="s">
        <v>24</v>
      </c>
      <c r="F207" s="1" t="s">
        <v>18</v>
      </c>
      <c r="G207" s="7" t="s">
        <v>252</v>
      </c>
      <c r="H207" s="7" t="s">
        <v>317</v>
      </c>
      <c r="I207" s="9">
        <v>52706458</v>
      </c>
      <c r="J207" s="12">
        <v>24096858</v>
      </c>
      <c r="K207" s="12"/>
      <c r="L207" s="6">
        <v>12048429</v>
      </c>
      <c r="M207" s="6"/>
      <c r="N207" s="6">
        <v>36145287</v>
      </c>
      <c r="O207" s="1">
        <v>90</v>
      </c>
      <c r="P207" s="1"/>
      <c r="Q207" s="1">
        <v>45</v>
      </c>
      <c r="R207" s="1">
        <v>135</v>
      </c>
    </row>
    <row r="208" spans="1:20" s="2" customFormat="1" ht="15" customHeight="1" x14ac:dyDescent="0.2">
      <c r="A208" s="10" t="s">
        <v>283</v>
      </c>
      <c r="B208" s="8">
        <v>43560</v>
      </c>
      <c r="C208" s="9">
        <v>2019</v>
      </c>
      <c r="D208" s="10" t="s">
        <v>295</v>
      </c>
      <c r="E208" s="9" t="s">
        <v>24</v>
      </c>
      <c r="F208" s="1" t="s">
        <v>18</v>
      </c>
      <c r="G208" s="7" t="s">
        <v>253</v>
      </c>
      <c r="H208" s="7" t="s">
        <v>318</v>
      </c>
      <c r="I208" s="9">
        <v>52173001</v>
      </c>
      <c r="J208" s="12"/>
      <c r="K208" s="12"/>
      <c r="L208" s="6"/>
      <c r="M208" s="6"/>
      <c r="N208" s="6">
        <v>0</v>
      </c>
      <c r="O208" s="1"/>
      <c r="P208" s="1"/>
      <c r="Q208" s="1"/>
      <c r="R208" s="1">
        <v>0</v>
      </c>
    </row>
    <row r="209" spans="1:18" s="2" customFormat="1" ht="15" customHeight="1" x14ac:dyDescent="0.2">
      <c r="A209" s="10" t="s">
        <v>283</v>
      </c>
      <c r="B209" s="8">
        <v>43570</v>
      </c>
      <c r="C209" s="9">
        <v>2019</v>
      </c>
      <c r="D209" s="10" t="s">
        <v>296</v>
      </c>
      <c r="E209" s="9" t="s">
        <v>24</v>
      </c>
      <c r="F209" s="1" t="s">
        <v>18</v>
      </c>
      <c r="G209" s="7" t="s">
        <v>253</v>
      </c>
      <c r="H209" s="7" t="s">
        <v>319</v>
      </c>
      <c r="I209" s="9">
        <v>52396528</v>
      </c>
      <c r="J209" s="12"/>
      <c r="K209" s="12"/>
      <c r="L209" s="6"/>
      <c r="M209" s="6"/>
      <c r="N209" s="6">
        <v>0</v>
      </c>
      <c r="O209" s="1"/>
      <c r="P209" s="1"/>
      <c r="Q209" s="1"/>
      <c r="R209" s="1">
        <v>0</v>
      </c>
    </row>
    <row r="210" spans="1:18" s="2" customFormat="1" ht="15" customHeight="1" x14ac:dyDescent="0.2">
      <c r="A210" s="10" t="s">
        <v>283</v>
      </c>
      <c r="B210" s="8">
        <v>43565</v>
      </c>
      <c r="C210" s="9">
        <v>2019</v>
      </c>
      <c r="D210" s="10" t="s">
        <v>297</v>
      </c>
      <c r="E210" s="9" t="s">
        <v>24</v>
      </c>
      <c r="F210" s="1" t="s">
        <v>18</v>
      </c>
      <c r="G210" s="7" t="s">
        <v>253</v>
      </c>
      <c r="H210" s="7" t="s">
        <v>320</v>
      </c>
      <c r="I210" s="9">
        <v>1023862106</v>
      </c>
      <c r="J210" s="12"/>
      <c r="K210" s="12"/>
      <c r="L210" s="6"/>
      <c r="M210" s="6"/>
      <c r="N210" s="6">
        <v>0</v>
      </c>
      <c r="O210" s="1"/>
      <c r="P210" s="1"/>
      <c r="Q210" s="1"/>
      <c r="R210" s="1">
        <v>0</v>
      </c>
    </row>
    <row r="211" spans="1:18" s="2" customFormat="1" ht="15" customHeight="1" x14ac:dyDescent="0.2">
      <c r="A211" s="10" t="s">
        <v>283</v>
      </c>
      <c r="B211" s="8">
        <v>43560</v>
      </c>
      <c r="C211" s="9">
        <v>2019</v>
      </c>
      <c r="D211" s="10">
        <v>35826</v>
      </c>
      <c r="E211" s="9" t="s">
        <v>26</v>
      </c>
      <c r="F211" s="1" t="s">
        <v>35</v>
      </c>
      <c r="G211" s="7" t="s">
        <v>307</v>
      </c>
      <c r="H211" s="7" t="s">
        <v>276</v>
      </c>
      <c r="I211" s="9">
        <v>901211489</v>
      </c>
      <c r="J211" s="12">
        <v>4476585521</v>
      </c>
      <c r="K211" s="12"/>
      <c r="L211" s="6"/>
      <c r="M211" s="6">
        <v>-1004150356</v>
      </c>
      <c r="N211" s="6">
        <v>3472435165</v>
      </c>
      <c r="O211" s="1"/>
      <c r="P211" s="1"/>
      <c r="Q211" s="1"/>
      <c r="R211" s="1">
        <v>0</v>
      </c>
    </row>
    <row r="212" spans="1:18" s="2" customFormat="1" ht="15" customHeight="1" x14ac:dyDescent="0.2">
      <c r="A212" s="10" t="s">
        <v>283</v>
      </c>
      <c r="B212" s="8">
        <v>43560</v>
      </c>
      <c r="C212" s="9">
        <v>2019</v>
      </c>
      <c r="D212" s="10">
        <v>35827</v>
      </c>
      <c r="E212" s="9" t="s">
        <v>26</v>
      </c>
      <c r="F212" s="1" t="s">
        <v>35</v>
      </c>
      <c r="G212" s="7" t="s">
        <v>307</v>
      </c>
      <c r="H212" s="7" t="s">
        <v>276</v>
      </c>
      <c r="I212" s="9">
        <v>901211489</v>
      </c>
      <c r="J212" s="12">
        <v>8329443004</v>
      </c>
      <c r="K212" s="12"/>
      <c r="L212" s="6"/>
      <c r="M212" s="6">
        <v>-1583491629</v>
      </c>
      <c r="N212" s="6">
        <v>6745951375</v>
      </c>
      <c r="O212" s="1"/>
      <c r="P212" s="1"/>
      <c r="Q212" s="1"/>
      <c r="R212" s="1">
        <v>0</v>
      </c>
    </row>
    <row r="213" spans="1:18" s="2" customFormat="1" ht="15" customHeight="1" x14ac:dyDescent="0.2">
      <c r="A213" s="10" t="s">
        <v>283</v>
      </c>
      <c r="B213" s="8">
        <v>43560</v>
      </c>
      <c r="C213" s="9">
        <v>2019</v>
      </c>
      <c r="D213" s="10">
        <v>35833</v>
      </c>
      <c r="E213" s="9" t="s">
        <v>26</v>
      </c>
      <c r="F213" s="1" t="s">
        <v>35</v>
      </c>
      <c r="G213" s="7" t="s">
        <v>307</v>
      </c>
      <c r="H213" s="7" t="s">
        <v>276</v>
      </c>
      <c r="I213" s="9">
        <v>901211489</v>
      </c>
      <c r="J213" s="12">
        <v>4258879131</v>
      </c>
      <c r="K213" s="12"/>
      <c r="L213" s="6"/>
      <c r="M213" s="6">
        <v>-2478928380</v>
      </c>
      <c r="N213" s="6">
        <v>1779950751</v>
      </c>
      <c r="O213" s="1"/>
      <c r="P213" s="1"/>
      <c r="Q213" s="1"/>
      <c r="R213" s="1">
        <v>0</v>
      </c>
    </row>
    <row r="214" spans="1:18" s="2" customFormat="1" ht="15" customHeight="1" x14ac:dyDescent="0.2">
      <c r="A214" s="10" t="s">
        <v>283</v>
      </c>
      <c r="B214" s="8">
        <v>43581</v>
      </c>
      <c r="C214" s="9">
        <v>2016</v>
      </c>
      <c r="D214" s="10">
        <v>4154</v>
      </c>
      <c r="E214" s="9" t="s">
        <v>24</v>
      </c>
      <c r="F214" s="1" t="s">
        <v>304</v>
      </c>
      <c r="G214" s="7" t="s">
        <v>53</v>
      </c>
      <c r="H214" s="7" t="s">
        <v>321</v>
      </c>
      <c r="I214" s="9">
        <v>901036141</v>
      </c>
      <c r="J214" s="12"/>
      <c r="K214" s="12"/>
      <c r="L214" s="6"/>
      <c r="M214" s="6"/>
      <c r="N214" s="6">
        <v>0</v>
      </c>
      <c r="O214" s="1"/>
      <c r="P214" s="1"/>
      <c r="Q214" s="1"/>
      <c r="R214" s="1">
        <v>0</v>
      </c>
    </row>
    <row r="215" spans="1:18" s="2" customFormat="1" ht="15" customHeight="1" x14ac:dyDescent="0.2">
      <c r="A215" s="10" t="s">
        <v>283</v>
      </c>
      <c r="B215" s="8">
        <v>43581</v>
      </c>
      <c r="C215" s="9">
        <v>2016</v>
      </c>
      <c r="D215" s="10">
        <v>4155</v>
      </c>
      <c r="E215" s="9" t="s">
        <v>24</v>
      </c>
      <c r="F215" s="1" t="s">
        <v>304</v>
      </c>
      <c r="G215" s="7" t="s">
        <v>53</v>
      </c>
      <c r="H215" s="7" t="s">
        <v>321</v>
      </c>
      <c r="I215" s="9">
        <v>901036141</v>
      </c>
      <c r="J215" s="12"/>
      <c r="K215" s="12"/>
      <c r="L215" s="6"/>
      <c r="M215" s="6"/>
      <c r="N215" s="6">
        <v>0</v>
      </c>
      <c r="O215" s="1"/>
      <c r="P215" s="1"/>
      <c r="Q215" s="1"/>
      <c r="R215" s="1">
        <v>0</v>
      </c>
    </row>
    <row r="216" spans="1:18" s="2" customFormat="1" ht="15" customHeight="1" x14ac:dyDescent="0.2">
      <c r="A216" s="10" t="s">
        <v>283</v>
      </c>
      <c r="B216" s="8">
        <v>43581</v>
      </c>
      <c r="C216" s="9">
        <v>2016</v>
      </c>
      <c r="D216" s="10">
        <v>4156</v>
      </c>
      <c r="E216" s="9" t="s">
        <v>24</v>
      </c>
      <c r="F216" s="1" t="s">
        <v>304</v>
      </c>
      <c r="G216" s="7" t="s">
        <v>53</v>
      </c>
      <c r="H216" s="7" t="s">
        <v>321</v>
      </c>
      <c r="I216" s="9">
        <v>901036141</v>
      </c>
      <c r="J216" s="12"/>
      <c r="K216" s="12"/>
      <c r="L216" s="6"/>
      <c r="M216" s="6"/>
      <c r="N216" s="6">
        <v>0</v>
      </c>
      <c r="O216" s="1"/>
      <c r="P216" s="1"/>
      <c r="Q216" s="1"/>
      <c r="R216" s="1">
        <v>0</v>
      </c>
    </row>
    <row r="217" spans="1:18" s="2" customFormat="1" ht="15" customHeight="1" x14ac:dyDescent="0.2">
      <c r="A217" s="10" t="s">
        <v>283</v>
      </c>
      <c r="B217" s="8">
        <v>43581</v>
      </c>
      <c r="C217" s="9">
        <v>2016</v>
      </c>
      <c r="D217" s="10">
        <v>4157</v>
      </c>
      <c r="E217" s="9" t="s">
        <v>24</v>
      </c>
      <c r="F217" s="1" t="s">
        <v>304</v>
      </c>
      <c r="G217" s="7" t="s">
        <v>53</v>
      </c>
      <c r="H217" s="7" t="s">
        <v>321</v>
      </c>
      <c r="I217" s="9">
        <v>901036141</v>
      </c>
      <c r="J217" s="12"/>
      <c r="K217" s="12"/>
      <c r="L217" s="6"/>
      <c r="M217" s="6"/>
      <c r="N217" s="6">
        <v>0</v>
      </c>
      <c r="O217" s="1"/>
      <c r="P217" s="1"/>
      <c r="Q217" s="1"/>
      <c r="R217" s="1">
        <v>0</v>
      </c>
    </row>
    <row r="218" spans="1:18" s="2" customFormat="1" ht="15" customHeight="1" x14ac:dyDescent="0.2">
      <c r="A218" s="10" t="s">
        <v>283</v>
      </c>
      <c r="B218" s="8">
        <v>43581</v>
      </c>
      <c r="C218" s="9">
        <v>2016</v>
      </c>
      <c r="D218" s="10">
        <v>4158</v>
      </c>
      <c r="E218" s="9" t="s">
        <v>24</v>
      </c>
      <c r="F218" s="1" t="s">
        <v>304</v>
      </c>
      <c r="G218" s="7" t="s">
        <v>53</v>
      </c>
      <c r="H218" s="7" t="s">
        <v>321</v>
      </c>
      <c r="I218" s="9">
        <v>901036141</v>
      </c>
      <c r="J218" s="12"/>
      <c r="K218" s="12"/>
      <c r="L218" s="6"/>
      <c r="M218" s="6"/>
      <c r="N218" s="6">
        <v>0</v>
      </c>
      <c r="O218" s="1"/>
      <c r="P218" s="1"/>
      <c r="Q218" s="1"/>
      <c r="R218" s="1">
        <v>0</v>
      </c>
    </row>
    <row r="219" spans="1:18" s="2" customFormat="1" ht="15" customHeight="1" x14ac:dyDescent="0.2">
      <c r="A219" s="10" t="s">
        <v>283</v>
      </c>
      <c r="B219" s="8">
        <v>43580</v>
      </c>
      <c r="C219" s="9">
        <v>2016</v>
      </c>
      <c r="D219" s="10">
        <v>4159</v>
      </c>
      <c r="E219" s="9" t="s">
        <v>24</v>
      </c>
      <c r="F219" s="1" t="s">
        <v>304</v>
      </c>
      <c r="G219" s="7" t="s">
        <v>53</v>
      </c>
      <c r="H219" s="7" t="s">
        <v>322</v>
      </c>
      <c r="I219" s="9">
        <v>860013570</v>
      </c>
      <c r="J219" s="12"/>
      <c r="K219" s="12"/>
      <c r="L219" s="6"/>
      <c r="M219" s="6"/>
      <c r="N219" s="6">
        <v>0</v>
      </c>
      <c r="O219" s="1"/>
      <c r="P219" s="1"/>
      <c r="Q219" s="1"/>
      <c r="R219" s="1">
        <v>0</v>
      </c>
    </row>
    <row r="220" spans="1:18" s="2" customFormat="1" ht="15" customHeight="1" x14ac:dyDescent="0.2">
      <c r="A220" s="10" t="s">
        <v>283</v>
      </c>
      <c r="B220" s="8">
        <v>43580</v>
      </c>
      <c r="C220" s="9">
        <v>2016</v>
      </c>
      <c r="D220" s="10">
        <v>4160</v>
      </c>
      <c r="E220" s="9" t="s">
        <v>24</v>
      </c>
      <c r="F220" s="1" t="s">
        <v>304</v>
      </c>
      <c r="G220" s="7" t="s">
        <v>53</v>
      </c>
      <c r="H220" s="7" t="s">
        <v>322</v>
      </c>
      <c r="I220" s="9">
        <v>860013570</v>
      </c>
      <c r="J220" s="12"/>
      <c r="K220" s="12"/>
      <c r="L220" s="6"/>
      <c r="M220" s="6"/>
      <c r="N220" s="6">
        <v>0</v>
      </c>
      <c r="O220" s="1"/>
      <c r="P220" s="1"/>
      <c r="Q220" s="1"/>
      <c r="R220" s="1">
        <v>0</v>
      </c>
    </row>
    <row r="221" spans="1:18" s="2" customFormat="1" ht="15" customHeight="1" x14ac:dyDescent="0.2">
      <c r="A221" s="10" t="s">
        <v>283</v>
      </c>
      <c r="B221" s="8">
        <v>43570</v>
      </c>
      <c r="C221" s="9">
        <v>2019</v>
      </c>
      <c r="D221" s="10" t="s">
        <v>298</v>
      </c>
      <c r="E221" s="9" t="s">
        <v>24</v>
      </c>
      <c r="F221" s="1" t="s">
        <v>251</v>
      </c>
      <c r="G221" s="7" t="s">
        <v>53</v>
      </c>
      <c r="H221" s="7" t="s">
        <v>323</v>
      </c>
      <c r="I221" s="9">
        <v>1024502455</v>
      </c>
      <c r="J221" s="12"/>
      <c r="K221" s="12"/>
      <c r="L221" s="6"/>
      <c r="M221" s="6"/>
      <c r="N221" s="6">
        <v>0</v>
      </c>
      <c r="O221" s="1"/>
      <c r="P221" s="1"/>
      <c r="Q221" s="1"/>
      <c r="R221" s="1">
        <v>0</v>
      </c>
    </row>
    <row r="222" spans="1:18" s="2" customFormat="1" ht="15" customHeight="1" x14ac:dyDescent="0.2">
      <c r="A222" s="10" t="s">
        <v>283</v>
      </c>
      <c r="B222" s="8">
        <v>43559</v>
      </c>
      <c r="C222" s="9">
        <v>2007</v>
      </c>
      <c r="D222" s="10">
        <v>2</v>
      </c>
      <c r="E222" s="9" t="s">
        <v>25</v>
      </c>
      <c r="F222" s="1" t="s">
        <v>180</v>
      </c>
      <c r="G222" s="7" t="s">
        <v>39</v>
      </c>
      <c r="H222" s="7" t="s">
        <v>256</v>
      </c>
      <c r="I222" s="9">
        <v>899999035</v>
      </c>
      <c r="J222" s="12"/>
      <c r="K222" s="12"/>
      <c r="L222" s="6"/>
      <c r="M222" s="6"/>
      <c r="N222" s="6">
        <v>0</v>
      </c>
      <c r="O222" s="1">
        <v>1080</v>
      </c>
      <c r="P222" s="1"/>
      <c r="Q222" s="1">
        <v>7319</v>
      </c>
      <c r="R222" s="1">
        <v>8399</v>
      </c>
    </row>
    <row r="223" spans="1:18" s="2" customFormat="1" ht="15" customHeight="1" x14ac:dyDescent="0.2">
      <c r="A223" s="10" t="s">
        <v>283</v>
      </c>
      <c r="B223" s="8">
        <v>43559</v>
      </c>
      <c r="C223" s="9">
        <v>2009</v>
      </c>
      <c r="D223" s="10">
        <v>1566</v>
      </c>
      <c r="E223" s="9" t="s">
        <v>25</v>
      </c>
      <c r="F223" s="1" t="s">
        <v>180</v>
      </c>
      <c r="G223" s="7" t="s">
        <v>39</v>
      </c>
      <c r="H223" s="7" t="s">
        <v>256</v>
      </c>
      <c r="I223" s="9">
        <v>899999035</v>
      </c>
      <c r="J223" s="12"/>
      <c r="K223" s="12"/>
      <c r="L223" s="6"/>
      <c r="M223" s="6"/>
      <c r="N223" s="6">
        <v>0</v>
      </c>
      <c r="O223" s="1">
        <v>1080</v>
      </c>
      <c r="P223" s="1">
        <v>2520</v>
      </c>
      <c r="Q223" s="1">
        <v>4069</v>
      </c>
      <c r="R223" s="1">
        <v>7669</v>
      </c>
    </row>
    <row r="224" spans="1:18" s="2" customFormat="1" ht="15" customHeight="1" x14ac:dyDescent="0.2">
      <c r="A224" s="10" t="s">
        <v>283</v>
      </c>
      <c r="B224" s="8">
        <v>43581</v>
      </c>
      <c r="C224" s="9">
        <v>2016</v>
      </c>
      <c r="D224" s="10">
        <v>2497</v>
      </c>
      <c r="E224" s="9" t="s">
        <v>25</v>
      </c>
      <c r="F224" s="1" t="s">
        <v>180</v>
      </c>
      <c r="G224" s="7" t="s">
        <v>39</v>
      </c>
      <c r="H224" s="7" t="s">
        <v>324</v>
      </c>
      <c r="I224" s="9">
        <v>899999001</v>
      </c>
      <c r="J224" s="12"/>
      <c r="K224" s="12"/>
      <c r="L224" s="6"/>
      <c r="M224" s="6"/>
      <c r="N224" s="6">
        <v>0</v>
      </c>
      <c r="O224" s="1">
        <v>1080</v>
      </c>
      <c r="P224" s="1"/>
      <c r="Q224" s="1">
        <v>780</v>
      </c>
      <c r="R224" s="1">
        <v>1860</v>
      </c>
    </row>
    <row r="225" spans="1:18" s="2" customFormat="1" ht="15" customHeight="1" x14ac:dyDescent="0.2">
      <c r="A225" s="10" t="s">
        <v>283</v>
      </c>
      <c r="B225" s="8">
        <v>43560</v>
      </c>
      <c r="C225" s="9">
        <v>2017</v>
      </c>
      <c r="D225" s="10">
        <v>1560</v>
      </c>
      <c r="E225" s="9" t="s">
        <v>25</v>
      </c>
      <c r="F225" s="1" t="s">
        <v>180</v>
      </c>
      <c r="G225" s="7" t="s">
        <v>39</v>
      </c>
      <c r="H225" s="7" t="s">
        <v>325</v>
      </c>
      <c r="I225" s="9">
        <v>830079479</v>
      </c>
      <c r="J225" s="12"/>
      <c r="K225" s="12"/>
      <c r="L225" s="6"/>
      <c r="M225" s="6"/>
      <c r="N225" s="6">
        <v>0</v>
      </c>
      <c r="O225" s="1">
        <v>720</v>
      </c>
      <c r="P225" s="1"/>
      <c r="Q225" s="1">
        <v>360</v>
      </c>
      <c r="R225" s="1">
        <v>1080</v>
      </c>
    </row>
    <row r="226" spans="1:18" s="2" customFormat="1" ht="15" customHeight="1" x14ac:dyDescent="0.2">
      <c r="A226" s="10" t="s">
        <v>283</v>
      </c>
      <c r="B226" s="8">
        <v>43585</v>
      </c>
      <c r="C226" s="9">
        <v>2018</v>
      </c>
      <c r="D226" s="10">
        <v>1739</v>
      </c>
      <c r="E226" s="9" t="s">
        <v>24</v>
      </c>
      <c r="F226" s="1" t="s">
        <v>21</v>
      </c>
      <c r="G226" s="7" t="s">
        <v>39</v>
      </c>
      <c r="H226" s="7" t="s">
        <v>326</v>
      </c>
      <c r="I226" s="9">
        <v>800046226</v>
      </c>
      <c r="J226" s="12"/>
      <c r="K226" s="12"/>
      <c r="L226" s="6"/>
      <c r="M226" s="6"/>
      <c r="N226" s="6">
        <v>0</v>
      </c>
      <c r="O226" s="1">
        <v>345</v>
      </c>
      <c r="P226" s="1"/>
      <c r="Q226" s="1">
        <v>60</v>
      </c>
      <c r="R226" s="1">
        <v>405</v>
      </c>
    </row>
    <row r="227" spans="1:18" s="2" customFormat="1" ht="15" customHeight="1" x14ac:dyDescent="0.2">
      <c r="A227" s="10" t="s">
        <v>283</v>
      </c>
      <c r="B227" s="8">
        <v>43567</v>
      </c>
      <c r="C227" s="9">
        <v>2018</v>
      </c>
      <c r="D227" s="10" t="s">
        <v>80</v>
      </c>
      <c r="E227" s="9" t="s">
        <v>24</v>
      </c>
      <c r="F227" s="1" t="s">
        <v>19</v>
      </c>
      <c r="G227" s="7" t="s">
        <v>39</v>
      </c>
      <c r="H227" s="7" t="s">
        <v>94</v>
      </c>
      <c r="I227" s="9">
        <v>804000044</v>
      </c>
      <c r="J227" s="12"/>
      <c r="K227" s="12"/>
      <c r="L227" s="6"/>
      <c r="M227" s="6"/>
      <c r="N227" s="6">
        <v>0</v>
      </c>
      <c r="O227" s="1">
        <v>257</v>
      </c>
      <c r="P227" s="1"/>
      <c r="Q227" s="1">
        <v>9</v>
      </c>
      <c r="R227" s="1">
        <v>266</v>
      </c>
    </row>
    <row r="228" spans="1:18" s="2" customFormat="1" ht="15" customHeight="1" x14ac:dyDescent="0.2">
      <c r="A228" s="10" t="s">
        <v>283</v>
      </c>
      <c r="B228" s="8">
        <v>43585</v>
      </c>
      <c r="C228" s="9">
        <v>2018</v>
      </c>
      <c r="D228" s="10" t="s">
        <v>299</v>
      </c>
      <c r="E228" s="9" t="s">
        <v>24</v>
      </c>
      <c r="F228" s="1" t="s">
        <v>178</v>
      </c>
      <c r="G228" s="7" t="s">
        <v>39</v>
      </c>
      <c r="H228" s="7" t="s">
        <v>327</v>
      </c>
      <c r="I228" s="9">
        <v>901164725</v>
      </c>
      <c r="J228" s="12"/>
      <c r="K228" s="12"/>
      <c r="L228" s="6"/>
      <c r="M228" s="6"/>
      <c r="N228" s="6">
        <v>0</v>
      </c>
      <c r="O228" s="1">
        <v>360</v>
      </c>
      <c r="P228" s="1"/>
      <c r="Q228" s="1">
        <v>237</v>
      </c>
      <c r="R228" s="1">
        <v>597</v>
      </c>
    </row>
    <row r="229" spans="1:18" s="2" customFormat="1" ht="15" customHeight="1" x14ac:dyDescent="0.2">
      <c r="A229" s="10" t="s">
        <v>283</v>
      </c>
      <c r="B229" s="8">
        <v>43567</v>
      </c>
      <c r="C229" s="9">
        <v>2018</v>
      </c>
      <c r="D229" s="10" t="s">
        <v>152</v>
      </c>
      <c r="E229" s="9" t="s">
        <v>24</v>
      </c>
      <c r="F229" s="1" t="s">
        <v>21</v>
      </c>
      <c r="G229" s="7" t="s">
        <v>39</v>
      </c>
      <c r="H229" s="7" t="s">
        <v>203</v>
      </c>
      <c r="I229" s="9">
        <v>830053669</v>
      </c>
      <c r="J229" s="12"/>
      <c r="K229" s="12"/>
      <c r="L229" s="6"/>
      <c r="M229" s="6"/>
      <c r="N229" s="6">
        <v>0</v>
      </c>
      <c r="O229" s="1">
        <v>210</v>
      </c>
      <c r="P229" s="1"/>
      <c r="Q229" s="1">
        <v>15</v>
      </c>
      <c r="R229" s="1">
        <v>225</v>
      </c>
    </row>
    <row r="230" spans="1:18" s="2" customFormat="1" ht="15" customHeight="1" x14ac:dyDescent="0.2">
      <c r="A230" s="10" t="s">
        <v>283</v>
      </c>
      <c r="B230" s="8">
        <v>43585</v>
      </c>
      <c r="C230" s="9">
        <v>2018</v>
      </c>
      <c r="D230" s="10" t="s">
        <v>300</v>
      </c>
      <c r="E230" s="9" t="s">
        <v>24</v>
      </c>
      <c r="F230" s="1" t="s">
        <v>36</v>
      </c>
      <c r="G230" s="7" t="s">
        <v>39</v>
      </c>
      <c r="H230" s="7" t="s">
        <v>328</v>
      </c>
      <c r="I230" s="9">
        <v>805006536</v>
      </c>
      <c r="J230" s="12"/>
      <c r="K230" s="12"/>
      <c r="L230" s="6"/>
      <c r="M230" s="6"/>
      <c r="N230" s="6">
        <v>0</v>
      </c>
      <c r="O230" s="1">
        <v>240</v>
      </c>
      <c r="P230" s="1"/>
      <c r="Q230" s="1">
        <v>120</v>
      </c>
      <c r="R230" s="1">
        <v>360</v>
      </c>
    </row>
    <row r="231" spans="1:18" s="2" customFormat="1" ht="15" customHeight="1" x14ac:dyDescent="0.2">
      <c r="A231" s="10" t="s">
        <v>283</v>
      </c>
      <c r="B231" s="8">
        <v>43577</v>
      </c>
      <c r="C231" s="9">
        <v>2018</v>
      </c>
      <c r="D231" s="10" t="s">
        <v>301</v>
      </c>
      <c r="E231" s="9" t="s">
        <v>25</v>
      </c>
      <c r="F231" s="1" t="s">
        <v>180</v>
      </c>
      <c r="G231" s="7" t="s">
        <v>39</v>
      </c>
      <c r="H231" s="7" t="s">
        <v>329</v>
      </c>
      <c r="I231" s="9">
        <v>860016627</v>
      </c>
      <c r="J231" s="12"/>
      <c r="K231" s="12"/>
      <c r="L231" s="6"/>
      <c r="M231" s="6"/>
      <c r="N231" s="6">
        <v>0</v>
      </c>
      <c r="O231" s="1">
        <v>150</v>
      </c>
      <c r="P231" s="1"/>
      <c r="Q231" s="1">
        <v>60</v>
      </c>
      <c r="R231" s="1">
        <v>210</v>
      </c>
    </row>
    <row r="232" spans="1:18" s="2" customFormat="1" ht="15" customHeight="1" x14ac:dyDescent="0.2">
      <c r="A232" s="10" t="s">
        <v>283</v>
      </c>
      <c r="B232" s="8">
        <v>43566</v>
      </c>
      <c r="C232" s="9">
        <v>2018</v>
      </c>
      <c r="D232" s="10">
        <v>30602</v>
      </c>
      <c r="E232" s="9" t="s">
        <v>26</v>
      </c>
      <c r="F232" s="1" t="s">
        <v>305</v>
      </c>
      <c r="G232" s="7" t="s">
        <v>39</v>
      </c>
      <c r="H232" s="7" t="s">
        <v>330</v>
      </c>
      <c r="I232" s="9">
        <v>830095213</v>
      </c>
      <c r="J232" s="12"/>
      <c r="K232" s="12"/>
      <c r="L232" s="6"/>
      <c r="M232" s="6"/>
      <c r="N232" s="6">
        <v>0</v>
      </c>
      <c r="O232" s="1">
        <v>150</v>
      </c>
      <c r="P232" s="1"/>
      <c r="Q232" s="1">
        <v>45</v>
      </c>
      <c r="R232" s="1">
        <v>195</v>
      </c>
    </row>
    <row r="233" spans="1:18" s="2" customFormat="1" ht="15" customHeight="1" x14ac:dyDescent="0.2">
      <c r="A233" s="10" t="s">
        <v>283</v>
      </c>
      <c r="B233" s="8">
        <v>43567</v>
      </c>
      <c r="C233" s="9">
        <v>2018</v>
      </c>
      <c r="D233" s="10" t="s">
        <v>302</v>
      </c>
      <c r="E233" s="9" t="s">
        <v>24</v>
      </c>
      <c r="F233" s="1" t="s">
        <v>306</v>
      </c>
      <c r="G233" s="7" t="s">
        <v>39</v>
      </c>
      <c r="H233" s="7" t="s">
        <v>331</v>
      </c>
      <c r="I233" s="9">
        <v>900068615</v>
      </c>
      <c r="J233" s="12"/>
      <c r="K233" s="12"/>
      <c r="L233" s="6"/>
      <c r="M233" s="6"/>
      <c r="N233" s="6">
        <v>0</v>
      </c>
      <c r="O233" s="1">
        <v>150</v>
      </c>
      <c r="P233" s="1"/>
      <c r="Q233" s="1">
        <v>60</v>
      </c>
      <c r="R233" s="1">
        <v>210</v>
      </c>
    </row>
    <row r="234" spans="1:18" s="2" customFormat="1" ht="15" customHeight="1" x14ac:dyDescent="0.2">
      <c r="A234" s="10" t="s">
        <v>283</v>
      </c>
      <c r="B234" s="8">
        <v>43567</v>
      </c>
      <c r="C234" s="9">
        <v>2018</v>
      </c>
      <c r="D234" s="10" t="s">
        <v>303</v>
      </c>
      <c r="E234" s="9" t="s">
        <v>24</v>
      </c>
      <c r="F234" s="1" t="s">
        <v>29</v>
      </c>
      <c r="G234" s="7" t="s">
        <v>39</v>
      </c>
      <c r="H234" s="7" t="s">
        <v>332</v>
      </c>
      <c r="I234" s="9">
        <v>899999230</v>
      </c>
      <c r="J234" s="12"/>
      <c r="K234" s="12"/>
      <c r="L234" s="6"/>
      <c r="M234" s="6"/>
      <c r="N234" s="6">
        <v>0</v>
      </c>
      <c r="O234" s="1">
        <v>120</v>
      </c>
      <c r="P234" s="1"/>
      <c r="Q234" s="1">
        <v>33</v>
      </c>
      <c r="R234" s="1">
        <v>153</v>
      </c>
    </row>
    <row r="235" spans="1:18" x14ac:dyDescent="0.25">
      <c r="J235" s="23"/>
      <c r="K235" s="23"/>
      <c r="L235" s="23"/>
      <c r="M235" s="23"/>
      <c r="N235" s="23"/>
    </row>
  </sheetData>
  <autoFilter ref="A4:R75"/>
  <mergeCells count="3">
    <mergeCell ref="A1:R1"/>
    <mergeCell ref="A2:R2"/>
    <mergeCell ref="A3:P3"/>
  </mergeCells>
  <dataValidations count="1">
    <dataValidation type="list" allowBlank="1" showInputMessage="1" showErrorMessage="1" errorTitle="Entrada no válida" error="Por favor seleccione un elemento de la lista" promptTitle="Seleccione un elemento de la lista" sqref="F5">
      <formula1>$B$346264:$B$346336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2959EE-2FA8-490A-A3AA-7F4CD4191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7632BE4-0A89-4825-93A9-ACA97D27C61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4973A5-DB98-447A-A6AB-D65B9CE042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JUAN MANUEL CRUZ PINTO</cp:lastModifiedBy>
  <dcterms:created xsi:type="dcterms:W3CDTF">2015-03-24T18:21:30Z</dcterms:created>
  <dcterms:modified xsi:type="dcterms:W3CDTF">2019-05-15T22:03:16Z</dcterms:modified>
</cp:coreProperties>
</file>