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style1.xml" ContentType="application/vnd.ms-office.chartstyle+xml"/>
  <Override PartName="/xl/charts/colors1.xml" ContentType="application/vnd.ms-office.chartcolorstyle+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drawings/drawing5.xml" ContentType="application/vnd.openxmlformats-officedocument.drawing+xml"/>
  <Override PartName="/xl/drawings/drawing6.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7"/>
  <workbookPr codeName="ThisWorkbook" autoCompressPictures="0" defaultThemeVersion="124226"/>
  <mc:AlternateContent xmlns:mc="http://schemas.openxmlformats.org/markup-compatibility/2006">
    <mc:Choice Requires="x15">
      <x15ac:absPath xmlns:x15ac="http://schemas.microsoft.com/office/spreadsheetml/2010/11/ac" url="https://educacionbogota-my.sharepoint.com/personal/crocha_educacionbogota_gov_co/Documents/SED Carlos Rocha/2024/PTEP 2024/Autodiagnósticos/"/>
    </mc:Choice>
  </mc:AlternateContent>
  <xr:revisionPtr revIDLastSave="0" documentId="8_{CBF19A9C-A61B-4ED6-B26E-5559009570C9}" xr6:coauthVersionLast="47" xr6:coauthVersionMax="47" xr10:uidLastSave="{00000000-0000-0000-0000-000000000000}"/>
  <bookViews>
    <workbookView xWindow="-120" yWindow="-120" windowWidth="20730" windowHeight="11160" tabRatio="670" firstSheet="2" activeTab="2" xr2:uid="{00000000-000D-0000-FFFF-FFFF00000000}"/>
  </bookViews>
  <sheets>
    <sheet name="Inicio" sheetId="16" r:id="rId1"/>
    <sheet name="Instrucciones" sheetId="21" r:id="rId2"/>
    <sheet name="Autodiagnóstico" sheetId="25" r:id="rId3"/>
    <sheet name="Gráficas " sheetId="20" r:id="rId4"/>
    <sheet name="Clasificación Niveles" sheetId="26" r:id="rId5"/>
    <sheet name="Estrategia de Implementación" sheetId="8" r:id="rId6"/>
    <sheet name="Listas" sheetId="24" state="hidden" r:id="rId7"/>
  </sheets>
  <externalReferences>
    <externalReference r:id="rId8"/>
    <externalReference r:id="rId9"/>
    <externalReference r:id="rId10"/>
  </externalReferences>
  <definedNames>
    <definedName name="Acciones_Categoría_3" localSheetId="1">'[1]Ponderaciones y parámetros'!$K$6:$N$6</definedName>
    <definedName name="Acciones_Categoría_3">'[2]Ponderaciones y parámetros'!$K$6:$N$6</definedName>
    <definedName name="Desde">Listas!$A$2:$A$14</definedName>
    <definedName name="Hasta">Listas!$B$2:$B$14</definedName>
    <definedName name="Nombre" localSheetId="1">'[3]Tipología entidad'!$A$2:$A$1048576</definedName>
    <definedName name="Nombre">#REF!</definedName>
    <definedName name="Simulador" localSheetId="1">[1]Listas!$B$2:$B$4</definedName>
    <definedName name="Simulador">[2]Listas!$B$2:$B$4</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1" i="8" l="1"/>
  <c r="F80" i="8"/>
  <c r="F79" i="8"/>
  <c r="F78" i="8"/>
  <c r="F77" i="8"/>
  <c r="F76" i="8"/>
  <c r="F75" i="8"/>
  <c r="F74" i="8"/>
  <c r="F73" i="8"/>
  <c r="F72" i="8"/>
  <c r="F71" i="8"/>
  <c r="F70" i="8"/>
  <c r="F69" i="8"/>
  <c r="F68" i="8"/>
  <c r="F67" i="8"/>
  <c r="F66" i="8"/>
  <c r="F65" i="8"/>
  <c r="F64" i="8"/>
  <c r="F63" i="8"/>
  <c r="F62" i="8"/>
  <c r="F61" i="8"/>
  <c r="F60" i="8"/>
  <c r="F59" i="8"/>
  <c r="F58" i="8"/>
  <c r="F57" i="8"/>
  <c r="F56" i="8"/>
  <c r="F55" i="8"/>
  <c r="F54" i="8"/>
  <c r="F53" i="8"/>
  <c r="F52" i="8"/>
  <c r="F51" i="8"/>
  <c r="F50" i="8"/>
  <c r="F49" i="8"/>
  <c r="F48" i="8"/>
  <c r="F47" i="8"/>
  <c r="F46" i="8"/>
  <c r="F45" i="8"/>
  <c r="F44" i="8"/>
  <c r="F43" i="8"/>
  <c r="F42" i="8"/>
  <c r="F41" i="8"/>
  <c r="F40" i="8"/>
  <c r="F39" i="8"/>
  <c r="F38" i="8"/>
  <c r="F37" i="8"/>
  <c r="F36" i="8"/>
  <c r="F35" i="8"/>
  <c r="F34" i="8"/>
  <c r="F33" i="8"/>
  <c r="F32" i="8"/>
  <c r="F31" i="8"/>
  <c r="F30" i="8"/>
  <c r="F29" i="8"/>
  <c r="F28" i="8"/>
  <c r="F27" i="8"/>
  <c r="F26" i="8"/>
  <c r="F25" i="8"/>
  <c r="F24" i="8"/>
  <c r="F23" i="8"/>
  <c r="F22" i="8"/>
  <c r="F21" i="8"/>
  <c r="F20" i="8"/>
  <c r="F19" i="8"/>
  <c r="F18" i="8"/>
  <c r="F17" i="8"/>
  <c r="F16" i="8"/>
  <c r="F15" i="8"/>
  <c r="F14" i="8"/>
  <c r="C6" i="26" l="1"/>
  <c r="G6" i="25" l="1"/>
  <c r="D6" i="26" s="1"/>
  <c r="D7" i="26" s="1"/>
  <c r="D10" i="25"/>
  <c r="F10" i="25"/>
  <c r="L60" i="20" l="1"/>
  <c r="F59" i="25"/>
  <c r="K136" i="20" s="1"/>
  <c r="F66" i="25"/>
  <c r="L162" i="20" s="1"/>
  <c r="J162" i="20"/>
  <c r="I136" i="20"/>
  <c r="F55" i="25"/>
  <c r="K115" i="20" s="1"/>
  <c r="F51" i="25"/>
  <c r="K114" i="20" s="1"/>
  <c r="F47" i="25"/>
  <c r="K113" i="20" s="1"/>
  <c r="F37" i="25"/>
  <c r="K112" i="20" s="1"/>
  <c r="I115" i="20"/>
  <c r="I114" i="20"/>
  <c r="I113" i="20"/>
  <c r="I112" i="20"/>
  <c r="J156" i="20"/>
  <c r="J132" i="20"/>
  <c r="J107" i="20"/>
  <c r="F26" i="25"/>
  <c r="L86" i="20" s="1"/>
  <c r="F18" i="25"/>
  <c r="L85" i="20" s="1"/>
  <c r="F15" i="25"/>
  <c r="L61" i="20" s="1"/>
  <c r="J61" i="20"/>
  <c r="J60" i="20"/>
  <c r="J81" i="20"/>
  <c r="D66" i="25"/>
  <c r="L39" i="20" s="1"/>
  <c r="D59" i="25"/>
  <c r="L38" i="20" s="1"/>
  <c r="D37" i="25"/>
  <c r="L37" i="20" s="1"/>
  <c r="D18" i="25"/>
  <c r="L36" i="20" s="1"/>
  <c r="J39" i="20"/>
  <c r="J38" i="20"/>
  <c r="J37" i="20"/>
  <c r="J36" i="20"/>
  <c r="I56" i="20"/>
  <c r="J35" i="20"/>
  <c r="K12" i="20"/>
  <c r="L35" i="2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Lorena López</author>
    <author>Elsa Yanuba Quiñones</author>
  </authors>
  <commentList>
    <comment ref="C5" authorId="0" shapeId="0" xr:uid="{00000000-0006-0000-0500-000001000000}">
      <text>
        <r>
          <rPr>
            <b/>
            <sz val="9"/>
            <color indexed="81"/>
            <rFont val="Tahoma"/>
            <family val="2"/>
          </rPr>
          <t xml:space="preserve">Describir el reto del proceso, entendiendo este como el cierre de brecha entre el nivel actual (determinado por el autodiagnóstico) y el  nivel deseado que se busca alcanzar con la implementación de la estrategia de rendición de cuentas.  </t>
        </r>
      </text>
    </comment>
    <comment ref="H5" authorId="0" shapeId="0" xr:uid="{00000000-0006-0000-0500-000002000000}">
      <text>
        <r>
          <rPr>
            <b/>
            <sz val="9"/>
            <color indexed="81"/>
            <rFont val="Tahoma"/>
            <family val="2"/>
          </rPr>
          <t>Desglosar el objetivo general en objetivos específicos</t>
        </r>
        <r>
          <rPr>
            <sz val="9"/>
            <color indexed="81"/>
            <rFont val="Tahoma"/>
            <family val="2"/>
          </rPr>
          <t xml:space="preserve">
</t>
        </r>
      </text>
    </comment>
    <comment ref="L5" authorId="0" shapeId="0" xr:uid="{00000000-0006-0000-0500-000003000000}">
      <text>
        <r>
          <rPr>
            <b/>
            <sz val="9"/>
            <color indexed="81"/>
            <rFont val="Tahoma"/>
            <family val="2"/>
          </rPr>
          <t>Período de vigencia</t>
        </r>
      </text>
    </comment>
    <comment ref="T12" authorId="1" shapeId="0" xr:uid="{00000000-0006-0000-0500-000004000000}">
      <text>
        <r>
          <rPr>
            <sz val="9"/>
            <color indexed="81"/>
            <rFont val="Tahoma"/>
            <family val="2"/>
          </rPr>
          <t>Los indicadores se formulan para medir el avance de las categorias</t>
        </r>
      </text>
    </comment>
  </commentList>
</comments>
</file>

<file path=xl/sharedStrings.xml><?xml version="1.0" encoding="utf-8"?>
<sst xmlns="http://schemas.openxmlformats.org/spreadsheetml/2006/main" count="536" uniqueCount="342">
  <si>
    <t xml:space="preserve">AUTODIAGNÓSTICO DE GESTIÓN </t>
  </si>
  <si>
    <t>DE LA RENDICIÓN DE CUENTAS</t>
  </si>
  <si>
    <t>INSTRUCCIONES DE DILIGENCIAMIENTO</t>
  </si>
  <si>
    <t>AUTODIAGNÓSTICO</t>
  </si>
  <si>
    <t>ESTRATEGIA DE IMPLEMENTACIÓN</t>
  </si>
  <si>
    <t/>
  </si>
  <si>
    <t>AUTODIAGNÓSTICO DE GESTIÓN DE LA RENDICIÓN DE CUENTAS</t>
  </si>
  <si>
    <r>
      <t xml:space="preserve">Este archivo hace parte de un conjunto de herramientas de Autodiagnóstico que permitirán a cada entidad desarrollar un ejercicio de valoración del estado de cada una de las dimensiones en las cuales se estructura el Modelo Integrado de Gestión y Planeación, </t>
    </r>
    <r>
      <rPr>
        <b/>
        <sz val="11"/>
        <rFont val="Arial"/>
        <family val="2"/>
      </rPr>
      <t>con  el propósito de que la entidad logre contar con una línea base respecto a los aspectos que debe fortalecer, los cuales deben ser incluidos en su planeación institucional.</t>
    </r>
    <r>
      <rPr>
        <sz val="11"/>
        <rFont val="Arial"/>
        <family val="2"/>
      </rPr>
      <t xml:space="preserve">   Este puede ser utilizado en el momento en que lo considere pertinente, sin implicar esto reporte alguno a Función Pública, a otras instancias del Gobierno o a organismos de Control.</t>
    </r>
  </si>
  <si>
    <t>A continuación, se explica en detalle como se debe diligenciar.</t>
  </si>
  <si>
    <t>Autodiagnóstico:</t>
  </si>
  <si>
    <t>Está compuesto por las siguientes columnas:</t>
  </si>
  <si>
    <t>-</t>
  </si>
  <si>
    <r>
      <t xml:space="preserve">Etapas: </t>
    </r>
    <r>
      <rPr>
        <sz val="11"/>
        <color theme="1"/>
        <rFont val="Arial"/>
        <family val="2"/>
      </rPr>
      <t xml:space="preserve">son los pasos que se deben recorrer para al debida implementación de la política objeto de medición. </t>
    </r>
  </si>
  <si>
    <r>
      <rPr>
        <b/>
        <sz val="11"/>
        <color theme="1"/>
        <rFont val="Arial"/>
        <family val="2"/>
      </rPr>
      <t xml:space="preserve">Calificación: </t>
    </r>
    <r>
      <rPr>
        <sz val="11"/>
        <color theme="1"/>
        <rFont val="Arial"/>
        <family val="2"/>
      </rPr>
      <t xml:space="preserve">puntaje automático obtenido como resultado de la auto calificación que haga en el avance de la política. </t>
    </r>
  </si>
  <si>
    <r>
      <rPr>
        <b/>
        <sz val="11"/>
        <color theme="1"/>
        <rFont val="Arial"/>
        <family val="2"/>
      </rPr>
      <t xml:space="preserve">Categoría: </t>
    </r>
    <r>
      <rPr>
        <sz val="11"/>
        <color theme="1"/>
        <rFont val="Arial"/>
        <family val="2"/>
      </rPr>
      <t>corresponde a las acciones que la entidad debe contemplar para el avance de la respectiva política.</t>
    </r>
  </si>
  <si>
    <r>
      <rPr>
        <b/>
        <sz val="11"/>
        <rFont val="Arial"/>
        <family val="2"/>
      </rPr>
      <t>Actividades de Gestión:</t>
    </r>
    <r>
      <rPr>
        <sz val="11"/>
        <rFont val="Arial"/>
        <family val="2"/>
      </rPr>
      <t xml:space="preserve"> son las actividades puntuales que la entidad debe ejecutar para implementar la política, en cada vigencia.</t>
    </r>
  </si>
  <si>
    <r>
      <rPr>
        <b/>
        <sz val="11"/>
        <color theme="1"/>
        <rFont val="Arial"/>
        <family val="2"/>
      </rPr>
      <t>Puntaje:</t>
    </r>
    <r>
      <rPr>
        <sz val="11"/>
        <color theme="1"/>
        <rFont val="Arial"/>
        <family val="2"/>
      </rPr>
      <t xml:space="preserve"> es la casilla donde la entidad se autocalificará de acuerdo con las actividades descritas, en una escala de 0 a 100</t>
    </r>
  </si>
  <si>
    <r>
      <t xml:space="preserve">Observaciones: </t>
    </r>
    <r>
      <rPr>
        <sz val="11"/>
        <color theme="1"/>
        <rFont val="Arial"/>
        <family val="2"/>
      </rPr>
      <t>en este espacio, podrá hacer las anotaciones o comentarios que considere pertinentes</t>
    </r>
  </si>
  <si>
    <r>
      <t xml:space="preserve">Las </t>
    </r>
    <r>
      <rPr>
        <b/>
        <sz val="11"/>
        <color theme="1"/>
        <rFont val="Arial"/>
        <family val="2"/>
      </rPr>
      <t>ÚNICAS</t>
    </r>
    <r>
      <rPr>
        <sz val="11"/>
        <color theme="1"/>
        <rFont val="Arial"/>
        <family val="2"/>
      </rPr>
      <t xml:space="preserve"> celdas que debe diligenciar son la del nombre de la Entidad y la columna de Puntaje (resaltada en azul). La de observaciones de manera opcional si lo considera necesario.</t>
    </r>
  </si>
  <si>
    <t>Para la calificación, se estableció una escala de 5 niveles así:</t>
  </si>
  <si>
    <t>Puntaje</t>
  </si>
  <si>
    <t>Nivel</t>
  </si>
  <si>
    <t>Color</t>
  </si>
  <si>
    <t>0 - 20</t>
  </si>
  <si>
    <t>21 - 40</t>
  </si>
  <si>
    <t>41 - 60</t>
  </si>
  <si>
    <t>61- 80</t>
  </si>
  <si>
    <t>81- 100</t>
  </si>
  <si>
    <t>Cuando se ingresa un puntaje, esa columna automáticamente mostrará el color que corresponde según la escala anterior.  Así mismo, la calificación de las categorías, de las etapas y la calificación total se generan automáticamente. Recuerde sólo ingresar puntajes de 0 a 100</t>
  </si>
  <si>
    <t>Los resultados finales solo reflejarán el resultado de los puntajes diligenciados. Si alguna casilla se deja en blanco, no contará para los resultados</t>
  </si>
  <si>
    <r>
      <t xml:space="preserve">Si usted considera que alguna de las actividades </t>
    </r>
    <r>
      <rPr>
        <b/>
        <sz val="11"/>
        <color theme="1"/>
        <rFont val="Arial"/>
        <family val="2"/>
      </rPr>
      <t xml:space="preserve">no aplica </t>
    </r>
    <r>
      <rPr>
        <sz val="11"/>
        <color theme="1"/>
        <rFont val="Arial"/>
        <family val="2"/>
      </rPr>
      <t xml:space="preserve">para su Entidad por sus características particulares, no diligencie puntaje, y en la columna Observaciones escriba "No aplica". Por ejemplo, si en su entidad no se efectúan negociaciones colectivas por no haber sindicatos, en el ítem "Negociación Colectiva" usted no deberá ingresar ningún puntaje y deberá escribir en la columna Observaciones "No aplica".
Finalmente, el puntaje obtenido por la entidad se clasificará en uno de los tres niveles asociados al </t>
    </r>
    <r>
      <rPr>
        <b/>
        <sz val="11"/>
        <color theme="1"/>
        <rFont val="Arial"/>
        <family val="2"/>
      </rPr>
      <t xml:space="preserve">Manual Único de Rendición de Cuentas </t>
    </r>
    <r>
      <rPr>
        <sz val="11"/>
        <color theme="1"/>
        <rFont val="Arial"/>
        <family val="2"/>
      </rPr>
      <t xml:space="preserve">con enfoque basado en derechos humanos y paz. El nivel en el que se encuentre cada entidad permitirá asumir determinados lineamientos y recomendaciones para el diseño de la estrategia de rendición de cuentas. A continuación se presenta cada uno de los niveles con su puntaje correspondiente:
</t>
    </r>
    <r>
      <rPr>
        <b/>
        <sz val="11"/>
        <color theme="1"/>
        <rFont val="Arial"/>
        <family val="2"/>
      </rPr>
      <t>0-50 Nivel Inicial
51-80 Nivel consolidación
81-100 Nivel perfeccionamiento</t>
    </r>
    <r>
      <rPr>
        <sz val="11"/>
        <color theme="1"/>
        <rFont val="Arial"/>
        <family val="2"/>
      </rPr>
      <t xml:space="preserve">
La hoja "Clasificación de niveles" permite visualizar de forma automática el nivel en el que se encuentra cada entidad de forma posterior al diligenciameinto del autodiagnóstico. El nivel allí señalado permite que la entidad siga una ruta especifica para la adopción de los lineamientos del Manual Único de Rendición de Cuentas con enfoque basado en derechos humanos y paz.
</t>
    </r>
  </si>
  <si>
    <t>ES MUY IMPORTANTE que los puntajes ingresados sean lo más objetivos posible, y que exista un soporte para cada uno de ellos. El propósito principal es identificar oportunidades de mejora, para lo cual es fundamental ser objetivos en los puntajes ingresados.</t>
  </si>
  <si>
    <t xml:space="preserve">Cuando finalice de calificar las actividades de gestión, podrá ver de manera gráfica los principales resultados, haciendo click en el botón GRÁFICAS, o regresar al menú principal. </t>
  </si>
  <si>
    <t>Gráficas:</t>
  </si>
  <si>
    <t>En esta hoja se podrán visualizar de una manera más clara y sencilla los resultados obtenidos.  Estas se generarán automáticamente una vez sea diligenciado el autodiagnóstico.</t>
  </si>
  <si>
    <t xml:space="preserve">En la primera gráfica, se muestra el puntaje total obtenido por la entidad, comparado con cada uno de los niveles de calificación. De esta manera podrá visualizar en que nivel se encuentra actualmente y cuantos le faltan para alcanzar el máximo puntaje. </t>
  </si>
  <si>
    <t>En la segunda gráfica se presentan las calificaciones obtenidas por cada uno de los componentes que integran la política.  Igualmente se comparan con los 5 niveles establecidos.</t>
  </si>
  <si>
    <t>Y por último, se muestra la calificación por categorías. Dado que el número de categorías es muy grande, se dividieron en varias gráficas.</t>
  </si>
  <si>
    <t xml:space="preserve">En conjunto, estos resultados le permitirán identificar cuales son las categorías y las etapas que presentan un mayor rezago, o cuya implementación está más retrasada, y así poder centrar su prioridad al momento de realizar el plan de implementación. </t>
  </si>
  <si>
    <t>Estrategia de implementación</t>
  </si>
  <si>
    <t>En esta sección se desarrollarán el reto de la rendición de cuentas, junto con sus objetivos, metas e indicadores de impacto, así como la planeación para cada actividad de gestión que se debe desarrollar en aras de dar cabal cumplimiento de la política de rendición de cuentas de la institución.</t>
  </si>
  <si>
    <t>Para ello, el cuadro está dividido en 3 secciones:</t>
  </si>
  <si>
    <t>1. Características de la estrategia a desarrollar (color azúl oscuro): debe diligenciar la siguiente información:</t>
  </si>
  <si>
    <t xml:space="preserve">Reto del proceso de rendición de cuentas: Describir el reto proceso, entendiendo este como el cierre de brecha entre el nivel actual (determinado por el autodiagnóstico) y el  nivel de avance que se busca con la implementación de la estrategia de rendición de cuentas. </t>
  </si>
  <si>
    <t>Objetivo general: Determinar el objetivo general del reto identificado.</t>
  </si>
  <si>
    <t>Objetivos específicos Desglosar el objetivo general en objetivos específicos.</t>
  </si>
  <si>
    <t>Meta del reto: Determinar el resultado deseado frente al reto del proceso de rendición de cuentas, el cual planea y se compromete a lograr. Es el punto final deseado para la organización en el desarrollo del objetivo planteado.</t>
  </si>
  <si>
    <t>Indicador de impacto: Identificar el indicador que mida los cambios que se esperan lograr al final de la implementación de la estrategia de rendición de cuentas, e incluso más allá de su finalización, y que son definidos en el Objetivo general.</t>
  </si>
  <si>
    <t>Desde: Año de determinación del reto e inicio de actividades para alcanzarlo.</t>
  </si>
  <si>
    <t>Hasta: Año de culminación para el logro del reto planteado. El período de la estrategia puede tener un horizonte corto, mediano o largo plazo, de manera que el periodo de ejecición puede ser mayor a un año.</t>
  </si>
  <si>
    <t>2. Documentación y guías de referencia (color gris): contiene toda la información y documentos de consulta que pueden ser útiles y deben ser de conocimiento</t>
  </si>
  <si>
    <t>Guías normas y técnicas</t>
  </si>
  <si>
    <t>Buenas prácticas e innovación</t>
  </si>
  <si>
    <t>Normatividad</t>
  </si>
  <si>
    <t>Otros</t>
  </si>
  <si>
    <t>3. Planeación y Ruta de acción (color amarillo):  La idea es generar un plan de acción con base en el autodiagnóstico realizado. Los elementos mínimos que se proponen para ello, son:</t>
  </si>
  <si>
    <t>Determinar el responsable de la actividad.</t>
  </si>
  <si>
    <t>Definir el plazo para desarrollar la actividad.</t>
  </si>
  <si>
    <t>Especificar los recursos humanos, físicos y financieros requeridos para llevar a cabo la actividad.</t>
  </si>
  <si>
    <t>Señalar las metas / productos e indicadores respectivos.</t>
  </si>
  <si>
    <t>Evaluar permanentemente la eficacia de las acciones implementadas y volver a diligenciar el autodiagnóstico.</t>
  </si>
  <si>
    <t xml:space="preserve">Aunque el cuadro puede ser diligenciado en su totalidad, se recomienda iniciar y darle prioridad a aquellas actividades que obtuvieron menores puntajes y que se encuentran en color rojo, naranja y amarillo. </t>
  </si>
  <si>
    <t>INICIO</t>
  </si>
  <si>
    <t>AUTODIAGNÓSTICO GESTIÓN DE LA RENDICIÓN DE CUENTAS</t>
  </si>
  <si>
    <t>ENTIDAD</t>
  </si>
  <si>
    <t>CALIFICACIÓN TOTAL</t>
  </si>
  <si>
    <t>ETAPA</t>
  </si>
  <si>
    <t xml:space="preserve">CALIFICACIÓN </t>
  </si>
  <si>
    <t>CATEGORÍA</t>
  </si>
  <si>
    <t>ACTIVIDADES DE GESTIÓN</t>
  </si>
  <si>
    <t>PUNTAJE 
(0 - 100)</t>
  </si>
  <si>
    <t>OBSERVACIONES</t>
  </si>
  <si>
    <t>Aprestamiento institucional para promover la Rendición de Cuentas</t>
  </si>
  <si>
    <t>Analizar las debilidades y fortalezas para la rendición de cuentas</t>
  </si>
  <si>
    <t>Identificar y documentar las debilidades y fortalezas de la entidad para promover la participación  en la implementación de los ejercicios de rendición de cuentas con base en fuentes externas. (FURAG_INT_EDI)</t>
  </si>
  <si>
    <t xml:space="preserve">A través del cuestionario del FURAG y de este proceso de autodiagnóstico se revisa año a año el estado de las debilidades y fortalezas de los ejercicios de participación. </t>
  </si>
  <si>
    <t>Identificar y documentar las debilidades y fortalezas de la entidad para promover la participación  en la implementación de los ejercicios de rendición de cuentas con base en la evaluación de la oficina de planeación y/o Control Interno.</t>
  </si>
  <si>
    <t>La OCI realiza una evaluación de la estrategia de rendición de cuentas de manera anual que permite visibilizar las fortalezas y debilidades.</t>
  </si>
  <si>
    <t>Identificar las condiciones de entorno social, económico, político, ambiental y cultural que afectan el desarrollo de la rendición de cuentas.</t>
  </si>
  <si>
    <t>A través de la Dirección de Participación - DPRI se revisa el contexto y externalidades a la hora de realizar los espacios de diálogo ciudadano. Se revisan los grupos de valor para contextualizar los espacios.</t>
  </si>
  <si>
    <t>Identificar las necesidades de los grupos de valor en materia de información disponible así como de los canales de publicación y difusión existentes. Clasificando la información a partir de los siguientes criterios:
• la gestión realizada, 
• los resultados de la gestión y 
• el avance en la garantía de derechos.</t>
  </si>
  <si>
    <t>Desde la OAP se está realizando la caracterización de grupos de valor de varios procesos de la entidad. Con la DPRI se ha avanzado en la caracterización de sus grupos, así que a través del PIPC se ha obtenido información de los grupos, la información que se entrega y los espacios en los que interactúan.</t>
  </si>
  <si>
    <t>GRÁFICAS</t>
  </si>
  <si>
    <t>Socializar al interior de la entidad, los resultados del diagnóstico del proceso de rendición de cuentas institucional.</t>
  </si>
  <si>
    <t>Se socializa tanto los resultados de la estrategia de rendición de cuentas a través del PTEP - PAAC que tiene una socialización al finalizar cada vigencia, así como la socialización de este autodiagnóstico en el marco del Equipo Técnico de Transparencia.</t>
  </si>
  <si>
    <t>Identificar espacios de articulación y cooperación para la rendición de cuentas</t>
  </si>
  <si>
    <t>Establecer temas e informes, mecanismos de interlocución y retroalimentación con los organismos de control para articular su intervención en el proceso de rendición de cuentas.</t>
  </si>
  <si>
    <t>Con la Veeduría se tiene una interlocución constante en el acompañamiento de los espacios de participación.
Esta entidad proporciona temas de interés desde los diálogos para su uso en las audiencias.</t>
  </si>
  <si>
    <t>Coordinar con entidades del sector administrativo, corresponsables en políticas y proyectos y del nivel territorial los mecanismos, temas y espacios para realizar acciones de rendición de cuentas en forma cooperada.</t>
  </si>
  <si>
    <t>Nos articuladmos con la rendición pública de cuentas territorial especial sobre los derechos de la infancia, la adolescencia y la juventud. Además se responde a los ejericicos de género en espacios de participación promovidos por la Secretaría de la Mujer y se trabaja con el Sistema Nacional de NNJA.
Las audiencias públicas se realizan además como sector y se integran las entidades que lo conforman.</t>
  </si>
  <si>
    <t>CLASIFICACIÓN NIVELES</t>
  </si>
  <si>
    <t>Conformar y capacitar un equipo de trabajo que lidere el proceso de planeación de los ejercicios de rendición de cuentas.</t>
  </si>
  <si>
    <t>Desde la OAP se lidera el trabajo de coordinación de la estrategia de rendición de cuentas y este proceso siempre se lleva de la mano con la DPRI y la OACP. Desde el Equipo de Transparencia tamén se capacita y lidera el proceso.</t>
  </si>
  <si>
    <t>Diseño de la Estrategia de Rendición de Cuentas</t>
  </si>
  <si>
    <t>Construir la estrategia de rendición de cuentas
 Paso 1. 
Identificación de los espacios de diálogo en los que la entidad rendirá cuentas</t>
  </si>
  <si>
    <t>Asociar las metas y actividades formuladas en la planeación institucional de la vigencia  con los derechos que se están garantizando a través de la gestión institucional.</t>
  </si>
  <si>
    <t>A través de las metas plan y del POA se definen y asocian estos derechos a los procesos de participación y rendición de cuentas. Se entrega también el informe de derechos de NNJA dodne se revisan los avances en participación.</t>
  </si>
  <si>
    <t>Identificar los espacios y mecanismos de las actividades permanentes institucionales que pueden utilizarse como ejercicios de diálogo para la rendición de cuentas tales como: mesas de trabajo, foros, reuniones, etc.</t>
  </si>
  <si>
    <t>Se define desde la estructuración de la estrategia en el PTEP el espacio de la audiencia. Con la DPRI se definen las mejores opciones para los diálogos ciudadanos.</t>
  </si>
  <si>
    <t>Definir, de acuerdo  al diagnóstico y la priorización de programas, proyectos y servicios, los espacios de diálogo de rendición de cuentas sobre los temas de gestión general que implementará la entidad durante la vigencia.</t>
  </si>
  <si>
    <t>Las temáticas para los diálogos se eligen de acuerdo al interés de los grupos de interés. A su vez se recogen los temas priorizados para las audiencias.</t>
  </si>
  <si>
    <t>Definir, de acuerdo al diagnóstico y la priorización de programas, proyectos y servicios, los espacios de diálogo presenciales de rendición de cuentas y los mecanismos virtuales complementarios en temas específicos de interés especial que implementará la entidad durante la vigencia.</t>
  </si>
  <si>
    <t>Desde la DPRI se tienen los criterios para definir la manera más efectiva de realizar los espacios de acuerdo con los grupos de interés y los objetivos de los espacios.</t>
  </si>
  <si>
    <t>Definir los espacios exitosos de rendición de cuentas de la vigencia anterior  que adelantará la entidad.</t>
  </si>
  <si>
    <t>A través de la formulacion del PTEP se definen los espacios a realizar. En el informe de espacios formales se valida cómo estuvieron los espacios realizados en la vigencia.</t>
  </si>
  <si>
    <t xml:space="preserve">Clasificar los grupos de valor que convocará a los espacios de diálogo para la rendición de cuentas a partir de los temas específicos de interés especial que implementará la entidad durante la vigencia, de acuerdo a la priorización realizada previamente. </t>
  </si>
  <si>
    <t>A través de la caracterización de grupos de valor, la DPRI define los espacios en los que participan y se eligen los priorizados para los diálogos ciudadanos. El PIPC contempla este ejercicio.</t>
  </si>
  <si>
    <t xml:space="preserve">Verificar si todos los grupos de valor  están contemplados en al menos una  de las  actividades e instancias ya identificadas. En caso de que no estén contemplados todos los grupos de valor, determine otras actividades en las cuales pueda involucrarlos. </t>
  </si>
  <si>
    <t>Para la audiencia pública se realiza la invitación a todos los estamentos y de acuerdo al PIPC se validan los espacios en que están participando cada grupo de valor en los espacios desarrollados por la entidad.</t>
  </si>
  <si>
    <t>Formular el reto, los objetivos, metas e indicadores de la estrategia de rendición de cuentas.</t>
  </si>
  <si>
    <t>A través del PAAC y ahora el PTEP se formulan las actividades y metas de la estrategia de rendición de cuentas.</t>
  </si>
  <si>
    <t>Construir la estrategia de rendición de cuentas 
 Paso 2. 
Definir la estrategia para implementar el ejercicio de rendición de cuentas</t>
  </si>
  <si>
    <t>Definir las actividades necesarias para el desarrollo de cada una de las etapas de la estrategia de las rendición de cuentas, para dar cumplimiento a los elementos de información, diálogo y responsabilidad en la rendición de cuentas.</t>
  </si>
  <si>
    <t>El PTEP recoge todas las actividades necesarias de la estrategia para desarrollar en el año.</t>
  </si>
  <si>
    <t>Definir el presupuesto asociado a las actividades que se implementarán en la entidad para llevar a cabo los ejercicios de rendición de cuentas.</t>
  </si>
  <si>
    <t>Desde la DTH, la DPRI y la OACP se definen los gastos de los Planes de capacitaciones y de los Eventos para desarrollar por estas dependencias. Desde las subsecretarías se pueden asignar recursos para la generación de la audiencia pública</t>
  </si>
  <si>
    <t>Acordar con los grupos de valor, especialmente con organizaciones sociales y grupos de interés ciudadano los periodos y metodologías para realizar los espacios de diálogo sobre temas específicos.</t>
  </si>
  <si>
    <t>A través de los cronogramas de la DPRI se acuerdan los espacios con los grupos de interés. Con la Veeduría y ciertas organizaciones también se validan las agendas para la audiencia pública.</t>
  </si>
  <si>
    <t xml:space="preserve">Establecer el  cronograma de ejecución de las actividades de diálogo de los ejercicios de rendición de cuentas, diferenciando si son espacios de diálogo  sobre la gestión general de la entidad o sobre los temas priorizados de acuerdo a la clasificación realizada previamente. </t>
  </si>
  <si>
    <t>Desde el PTEP se definen los tiempos para cada una de las actividades de la estrategia y en ello se definen los tiempos para los espacios de participación.</t>
  </si>
  <si>
    <t>Definir el proceso de actualización de los canales de publicación y divulgación a través de los cuales la entidad dispondrá la información necesaria para el ejercicio de rendición de cuentas.</t>
  </si>
  <si>
    <t>En el plan de rendición de cuentas, se definen los tiempos para la publicación de los informes de gestión</t>
  </si>
  <si>
    <t>Establecer los canales y mecanismos virtuales que complementarán las acciones de diálogo definidas para temas específicos y para los temas generales.</t>
  </si>
  <si>
    <t>De acuerdo a presupuestos y naturaleza de los espacios se define la naturaleza de cada espacio. Se tienen en cuenta los grupos de interés participantes.</t>
  </si>
  <si>
    <t>Definir los roles y responsabilidades de las diferentes áreas de la entidad, en materia de rendición de cuentas</t>
  </si>
  <si>
    <t>En la preparación de los espacios se generan las minutas con los responsables. Hay reuniones de trabajo previo a los espacios para definir responsables. En las actividades del PTEP también se definen los responsables.</t>
  </si>
  <si>
    <t>Definir el componente de comunicaciones para la estrategia de rendición de cuentas.</t>
  </si>
  <si>
    <t>La OACP define las estrategias de socialización, interacción con el público, respuesta a interrogantes.</t>
  </si>
  <si>
    <t>Estandarizar   formatos  internos de reporte de  las actividades de rendición de cuentas que se realizarán en toda la entidad que como mínimo contenga: Actividades realizadas, grupos de valor involucrados, aportes, resultados, observaciones, propuestas y recomendaciones ciudadanas.</t>
  </si>
  <si>
    <t>Los formatos de la veeduría para espacios de rendición estandarizan el seguimiento a los espacios. El formato de evaluación también se estandarizó y se aplica a todos los diálogos y audiencias públicas.</t>
  </si>
  <si>
    <t>Validar con los grupos de interés la estrategia de rendición de cuentas.</t>
  </si>
  <si>
    <t>A través de la Evaluación de satisfacción se valida con los participantes su percepción.</t>
  </si>
  <si>
    <t>Elaborar con la colaboración de los grupos de interés la estrategia de rendición de cuentas.</t>
  </si>
  <si>
    <t>Se consulta el PTEP y se socializa. Se reciben sugerencias para ajustes</t>
  </si>
  <si>
    <t>Preparación para la Rendición de Cuentas</t>
  </si>
  <si>
    <t xml:space="preserve">Generación y análisis de la información para el diálogo en la rendición de cuentas en lenguaje claro </t>
  </si>
  <si>
    <t>Preparar la información de carácter presupuestal de las actividades identificadas con anterioridad, verificando la calidad de la misma y asociándola a los diversos grupos poblacionales beneficiados.</t>
  </si>
  <si>
    <t>En el informe de rendición de cuentas que se entrega previo a la audiencia pública, se encuentra la información presupuestal.</t>
  </si>
  <si>
    <t>Preparar la información con base en los temas de interés priorizados por la ciudadana y grupos de valor en la consulta realizada.</t>
  </si>
  <si>
    <t>El diálogo recoge los temas de la audiencia previamente y con base en ellos se prepara a los panelistas y las preguntas</t>
  </si>
  <si>
    <t>Preparar la información sobre el cumplimiento de metas (plan de acción, POAI) de los programas, proyectos y servicios implementados, con sus respectivos indicadores, verificando la calidad de la misma y asociándola a los diversos grupos poblacionales beneficiados.</t>
  </si>
  <si>
    <t>En el informe de rendición de cuentas que se entrega previo a la audiencia pública, se encuentra la información de avance de los proyectos y de cada subsecretaría</t>
  </si>
  <si>
    <t>Preparar la información sobre la gestión  ((Informes de Gestión, Metas e Indicadores de Gestión, Informes de los entes de Control que vigilan a la entidad) de los programas, proyectos y servicios implementados, verificando la calidad de la misma.</t>
  </si>
  <si>
    <t>Preparar la información sobre contratación (Procesos Contractuales y Gestión contractual) asociada a los programas, proyectos y servicios implementados, verificando la calidad de la misma y a los diversos grupos poblacionales beneficiados.</t>
  </si>
  <si>
    <t>En el informe de rendición de cuentas que se entrega previo a la audiencia pública, se encuentra la información de la dirección de contratación y de los principales procesos contractuales.</t>
  </si>
  <si>
    <t>Preparar la información sobre la garantía de derechos humanos y compromisos frente a la construcción de paz, materializada en los programas, proyectos y servicios implementados, con sus respectivos indicadores y verificando la accesibilidad, asequibilidad, adaptabilidad y calidad de los bienes y servicios.</t>
  </si>
  <si>
    <t>En el informe de rendición de cuentas que se entrega previo a la audiencia pública, se encuentra la información de avance de los proyectos y sus garantías.</t>
  </si>
  <si>
    <t>Preparar la información sobre Impactos de la Gestión (Cambios en el sector o en la población beneficiaria)  a través de los programas, proyectos y servicios implementados, con sus respectivos indicadores y verificando la calidad de la misma.</t>
  </si>
  <si>
    <t>En el informe de rendición de cuentas que se entrega previo a la audiencia pública, se encuentra la información de la subsecretaría de gestión institucional que recoge los principales impactos y sus proyectos al interior de la entidad.</t>
  </si>
  <si>
    <t>Preparar la información sobre acciones de mejoramiento de la entidad (Planes de mejora) asociados a la gestión realizada, verificando la calidad de la misma.</t>
  </si>
  <si>
    <t>En el informe de rendición de cuentas que se entrega previo a la audiencia pública, se encuentra la información de avance de los proyectos y sus acciones de mejora.</t>
  </si>
  <si>
    <t>Preparar la información sobre la gestión realizada frente a los temas recurrentes de las peticiones, quejas, reclamos o denuncias recibidas por la entidad.</t>
  </si>
  <si>
    <t>En el informe de rendición de cuentas que se entrega previo a la audiencia pública, se encuentra la información de la OSC y sus resultados frente a la atención al ciudadano.</t>
  </si>
  <si>
    <t>Identificar la información que podría ser generada y analizada por los grupos de interés de manera colaborativa.</t>
  </si>
  <si>
    <t>Se entrega a la alcaldía mayor las solicitudes particulares realzadas al sector educativo para el informe del Distrito.</t>
  </si>
  <si>
    <t xml:space="preserve">Publicación de la información 
 a través de los diferentes canales de comunicación </t>
  </si>
  <si>
    <t>Actualizar la página web de la entidad con la información preparada por la entidad.</t>
  </si>
  <si>
    <t>Frecuentemente se está actualizando la infomación publicable para que sea de acceso a los interesados con oportunidad de cada espacio participativo. El informe de rendición de cuentas también se publica previamente.</t>
  </si>
  <si>
    <t xml:space="preserve">Actualizar los canales de comunicación diferentes a la página web, con la información preparada por la entidad, atendiendo a lo estipulado en el cronograma elaborado anteriormente. </t>
  </si>
  <si>
    <t>A través de Prensa SED y las redes de la entidad se socializa el informe de rendición de cuentas para consulta de los interesados.</t>
  </si>
  <si>
    <t>Realizar difusión masiva de los informes de rendición de cuentas, en espacios tales como: medios impresos; emisoras locales o nacionales o espacios televisivos mediante alianzas y cooperación con organismos públicos, regionales e internacionales o particulares.</t>
  </si>
  <si>
    <t>La socialización de los informes se realizan solo por los medios de la entidad, pero no masivos externos.</t>
  </si>
  <si>
    <t>Disponer de mecanismos para que los grupos de interés colaboren  en la generación, análisis y divulgación de la información para la rendición de cuentas.</t>
  </si>
  <si>
    <t>En algunos diálogos se socializa previamente el informe de rendición de cuentas. Pero si están los mecanismos de participación previos a la audiencia.</t>
  </si>
  <si>
    <t>Preparar los espacios de diálogo</t>
  </si>
  <si>
    <t xml:space="preserve">Identificar si en los ejercicios de rendición de cuentas de la vigencia anterior, involucró a todos los grupos de valor priorizando ciudadanos y organizaciones sociales con base en la caracterización de ciudadanos, usuarios y grupos de interés. </t>
  </si>
  <si>
    <t>Se ha caracterizado los grupos de valor del proceso de participación ciudadana para identificar su rol en los ejercicios de rendición de cuentas. En los diálogos previos a una audiencia se busca representatividad de varios grupos para conocer sus puntos de interés.</t>
  </si>
  <si>
    <t>Diagnosticar si los espacios de diálogo y  los canales de publicación y divulgación de información que empleó la entidad para ejecutar las actividades de rendición de cuentas, responde a las características de los ciudadanos, usuarios y grupos de interés</t>
  </si>
  <si>
    <t>A través de las evaluaciones de satisfacción y de la retroalimentación de los grupos de interés podemos conocer la efectivdad del espacios. Igual los espacios responden a la formulación que tiene en cuenta los diagnósticos del FURAG.</t>
  </si>
  <si>
    <t>Definir y organizar los espacios de diálogo de acuerdo a los grupos de interés y temas priorizados.</t>
  </si>
  <si>
    <t>La DPRI organiza los espaxios teniendo en cuenta los grupos y sus temas de interés, buscando una representatividad de todos los grupos en los espacios participativos.</t>
  </si>
  <si>
    <t xml:space="preserve">Definir la metodología que empleará la entidad en los espacios de diálogo definidos previamente, para ejecutar la estrategia de rendición de cuentas, teniendo en cuenta aspectos diferenciadores tales como grupos de valor convocados, temática a tratar,  temporalidad del ejercicio, entre otros. </t>
  </si>
  <si>
    <t>A través de la caracterización de grupos de valor, la DPRI define los espacios en los que participan y se elige la metodología a aplicar en los diálogos ciudadanos. El PIPC contempla este ejercicio.</t>
  </si>
  <si>
    <t>Convocar a los ciudadanos y grupos de interés para participar en los espacios de diálogo para la rendición de cuentas</t>
  </si>
  <si>
    <t>Socializar con los ciudadanos y grupos de interés identificados la estrategia de rendición de cuentas</t>
  </si>
  <si>
    <t>La socialización se realiza a través de redes, correos y página web.</t>
  </si>
  <si>
    <t xml:space="preserve">Convocar a través de medios tradicionales (Radio, televisión, prensa, carteleras, perifoneo, entre otros) a los ciudadanos y grupos de interés, de acuerdo a los espacios de rendición de cuentas definidos. </t>
  </si>
  <si>
    <t>La convocatoria se realiza a través de redes, correos y página web.</t>
  </si>
  <si>
    <t>Realizar reuniones preparatorias y acciones de capacitación con líderes de organizaciones sociales y grupos de interés para formular  y ejecutar mecanismos de convocatoria a los espacios de diálogo.</t>
  </si>
  <si>
    <t>Se realizan mesas previas con representantes de grupos de valor y con los representantes de las entidades del sector para que realicen sus convocatorias.</t>
  </si>
  <si>
    <t xml:space="preserve">Convocar a través de medios electrónicos (Facebook, Twitter, Instagram, whatsapp, entre otros) a los ciudadanos y grupos de interés, de acuerdo a los espacios de rendición de cuentas definidos. </t>
  </si>
  <si>
    <t>Ejecución de la Estrategia de Rendición de Cuentas</t>
  </si>
  <si>
    <t>Realizar espacios de diálogo  de rendición de cuentas</t>
  </si>
  <si>
    <t>Efectuar la publicidad sobre la metodología de participación en los espacios de rendición de cuentas definidos</t>
  </si>
  <si>
    <t>Desde la convocatoria se socializa la metodología a aplicar en el espacio.</t>
  </si>
  <si>
    <t>Asegurar el suministro y acceso de información de forma previa  a los ciudadanos y grupos de valor  convocados, con relación a los temas a tratar en los ejercicios de rendición de cuentas definidos.</t>
  </si>
  <si>
    <t>Se realiza la publicación de los informes de gestión previamente y se invita en la convocatoria a ser consultados.</t>
  </si>
  <si>
    <t>Implementar los canales y mecanismos virtuales que complementarán las acciones de diálogo definidas para la rendición de cuentas sobre temas específicos y para los temas generales.</t>
  </si>
  <si>
    <t>En las transmisiones en redes se recogen preguntas para que se vea reflejada su participación. Muchos espacios (audiencias) son re trasmitidas por las redes de la entidad en Vivo.</t>
  </si>
  <si>
    <t>Diseñar la metodología de diálogo para cada evento de rendición de cuentas que garantice la intervención de ciudadanos y grupos de interés con su evaluación y propuestas a las mejoras de la gestión.</t>
  </si>
  <si>
    <t>Siempre se preparan los diálogos de forma abierta y en doble vía</t>
  </si>
  <si>
    <t>Realizar los eventos de diálogo para la rendición de cuentas sobre temas específicos y generales definidos, garantizando la intervención de la ciudadanía y grupos de valor convocados con su evaluación de la gestión y resultados.</t>
  </si>
  <si>
    <t>Los diálogos pueden tener una naturaleza más específica y las audiencias una que recoge los temas generales.</t>
  </si>
  <si>
    <t>Analizar las evaluaciones, recomendaciones u objeciones recibidas en el espacio de diálogo para la rendición de cuentas,</t>
  </si>
  <si>
    <t>En la preparación de las audiencias se tiene muy en cuenta lo recogido previamente en los diálogos, desde la metodología hasta las temáticas.</t>
  </si>
  <si>
    <t xml:space="preserve">Diligenciar el formato interno de reporte definido con los resultados obtenidos en el ejercicio, y entregarlo al área de planeación. </t>
  </si>
  <si>
    <t>Para los espacios de rendición de cuentas se diligenciasn los listados de asistencia, las preguntas y respuestas, las evaluaciónes de satisfacción y los formatos de la veeduría.</t>
  </si>
  <si>
    <t>Seguimiento y evaluación de la implementación de la Estrategia de Rendición de Cuentas</t>
  </si>
  <si>
    <t>Cuantificar el impacto de las acciones de rendición de cuentas para divulgarlos a la ciudadanía</t>
  </si>
  <si>
    <t>Analizar los resultados obtenidos en la implementación de la estrategia de rendición de cuentas, con base en la consolidación de los formatos internos de reporte aportados por las áreas misionales y de apoyo, para:
1. Identificar el número de espacios de diálogo en los que se rindió cuentas
2. Grupos de valor involucrados
3. Fases del ciclo sobre los que se rindió cuentas.
4. Evaluación y recomendaciones de cada espacio de rendición de cuentas.</t>
  </si>
  <si>
    <t>Se publica el informe de espacios formales de rendición de cuentas de manera anual recogiendo lso resultados de los espacios, teniendo en cuenta todos estos puntos.</t>
  </si>
  <si>
    <t>Formular, previa evaluación por parte de los responsables, planes de mejoramiento a la gestión institucional a partir de las observaciones, propuestas y recomendaciones ciudadanas.</t>
  </si>
  <si>
    <t>Con las evaluaciones, observaciones de veeduria y retroalimentación del PTEP se generan mejoras al nuevo plan. Se tienen en cuenta en la formulación de la estrategia como componente del Programa.</t>
  </si>
  <si>
    <t xml:space="preserve">Publicar  los resultados de la rendición de cuentas clasificando por categorías, las observaciones y comentarios de los ciudadanos, los grupos de valor y organismos de control, los cuales deberán ser visibilizados de forma masiva y mediante el mecanismo que empleó para convocar a los grupos de valor que participaron. </t>
  </si>
  <si>
    <t>Recopilar recomendaciones y sugerencias de los servidores públicos y ciudadanía a las actividades de capacitación, garantizando la cualificación de futuras actividades.</t>
  </si>
  <si>
    <t>En la revisión del PTEP los servidoes entregan sus observaciones a la formulación para tenerlas en cuenta en los ajustes del nuevo programa. También se publica por los mismos medios para obtener respuesta de la ciudadanía.</t>
  </si>
  <si>
    <t>Realiza respuestas escritas, en el término de quince días a las preguntas de los ciudadanos formuladas en el marco del proceso de rendición de cuentas y publicarlas en la página web o en los medios de difusión oficiales de las entidades.</t>
  </si>
  <si>
    <t>Se responden todas las preguntas que no alcanzaron a ser resultas en el marco de la audiendcia de forma escrita.</t>
  </si>
  <si>
    <t>Analizar las recomendaciones realizadas por los órganos de control frente a los informes de rendición de cuentas y establecer correctivos que optimicen la gestión y faciliten el cumplimiento de las metas del plan  institucional.</t>
  </si>
  <si>
    <t>Se tiene en cuenta el informe que realiza la OCI frente a la rendición de cuentas como un ejercicio de mejora, y se revisan las observaciones de la Veeduría</t>
  </si>
  <si>
    <t>Incorporar en los informes dirigidos a los órganos de control y cuerpos colegiados los resultados de las recomendaciones y compromisos asumidas en los ejercicios de rendición de cuentas.</t>
  </si>
  <si>
    <t>En los informes al concejo y a los entes de control (informe a la Procuraduría) se tienen en cuenta los compromisos adquiridos.</t>
  </si>
  <si>
    <t>Analizar las recomendaciones derivadas de cada espacio de diálogo y establecer correctivos que optimicen la gestión y faciliten el cumplimiento de las metas del plan  institucional.</t>
  </si>
  <si>
    <t>Cada subsecretaria revisa las observaciones para tenerlos en cuenta en su plan de mejora. La DPRI, OAP y OACP tienen en cuenta los correctivos para la metodología de los nuevos espacios.</t>
  </si>
  <si>
    <t xml:space="preserve">Evaluar y verificar por parte de la oficina de control interno que se garanticen los mecanismos de participación ciudadana en la rendición de cuentas. </t>
  </si>
  <si>
    <t>La OCI presenta el informe de la entrategia de rendición de cuentas donde evalúa que se esté dando cumplimento al derecho de participación y al cumplimiento de los compromisos.</t>
  </si>
  <si>
    <t>Garantizar la aplicación de mecanismos internos de sanción y atender los requerimientos del control externo como resultados de los ejercicios de rendición de cuentas.</t>
  </si>
  <si>
    <t>La OCI y la Oficina de Control Disciplinario revisa las acciones y está al tanto de los resultados de los ejercicios. En el Plan de Gobierno Abierto se le hace seguimiento a estas acciones.</t>
  </si>
  <si>
    <t>Documentar las buenas prácticas de la entidad en materia de espacios de diálogo para la rendición de cuentas y  sistematizarlas como insumo para la formulación de nuevas estrategias de rendición de cuentas.</t>
  </si>
  <si>
    <t>Se ha documentado el ejercicio a través del proceso de participación, el PIPC y con la caraterización de grupos de valor.</t>
  </si>
  <si>
    <t>Evaluar y verificar los resultados de la implementación de la estrategia de rendición de cuentas, valorando el cumplimiento de las metas definidas frente al reto y objetivos de la estrategia.</t>
  </si>
  <si>
    <t>A través del PTEP se evalúa y se hace seguimeinto al avance de cada una de las actividades, generando los informes periódicos de cumplimiento.</t>
  </si>
  <si>
    <t>RESULTADOS GESTIÓN DE LA RENDICIÓN DE CUENTAS</t>
  </si>
  <si>
    <t>1. Calificación total:</t>
  </si>
  <si>
    <t>Niveles</t>
  </si>
  <si>
    <t>Calificación</t>
  </si>
  <si>
    <t>GESTIÓN DE RENCIÓN DE CUENTAS</t>
  </si>
  <si>
    <t xml:space="preserve">2. Calificación por etapa </t>
  </si>
  <si>
    <t>Variable</t>
  </si>
  <si>
    <t>Rangos</t>
  </si>
  <si>
    <t>Puntaje actual</t>
  </si>
  <si>
    <t>3. Calificación por categorías:</t>
  </si>
  <si>
    <t>Categorías del Componente 1:</t>
  </si>
  <si>
    <t>Categorías</t>
  </si>
  <si>
    <t>Categorías del componente 2</t>
  </si>
  <si>
    <t>Acciones</t>
  </si>
  <si>
    <t>Paso 1. Identificación de los espacios de diálogo en los que la entidad rendirá cuentas</t>
  </si>
  <si>
    <t>Paso 2. Definir la estrategia para implementar el ejercicio de rendición de cuentas</t>
  </si>
  <si>
    <t>Categorías del componente 3</t>
  </si>
  <si>
    <t>Categorías del componente 4</t>
  </si>
  <si>
    <t>Categorías del componente 5</t>
  </si>
  <si>
    <t>Niveles Autodiagnóstico</t>
  </si>
  <si>
    <r>
      <rPr>
        <b/>
        <sz val="12"/>
        <color theme="1"/>
        <rFont val="Arial"/>
        <family val="2"/>
      </rPr>
      <t>0-50:</t>
    </r>
    <r>
      <rPr>
        <sz val="12"/>
        <color theme="1"/>
        <rFont val="Arial"/>
        <family val="2"/>
      </rPr>
      <t xml:space="preserve"> Nivel Inicial</t>
    </r>
  </si>
  <si>
    <r>
      <rPr>
        <b/>
        <sz val="12"/>
        <color theme="1"/>
        <rFont val="Arial"/>
        <family val="2"/>
      </rPr>
      <t>51-80:</t>
    </r>
    <r>
      <rPr>
        <sz val="12"/>
        <color theme="1"/>
        <rFont val="Arial"/>
        <family val="2"/>
      </rPr>
      <t xml:space="preserve"> Nivel consolidación</t>
    </r>
  </si>
  <si>
    <r>
      <rPr>
        <b/>
        <sz val="12"/>
        <color theme="1"/>
        <rFont val="Arial"/>
        <family val="2"/>
      </rPr>
      <t>81-100:</t>
    </r>
    <r>
      <rPr>
        <sz val="12"/>
        <color theme="1"/>
        <rFont val="Arial"/>
        <family val="2"/>
      </rPr>
      <t xml:space="preserve"> Nivel perfeccionamiento</t>
    </r>
  </si>
  <si>
    <t>ESTRATEGIA</t>
  </si>
  <si>
    <t>Plazo o período de la estrategia</t>
  </si>
  <si>
    <t>Reto del proceso de rendición de cuentas</t>
  </si>
  <si>
    <t>Objetivo General</t>
  </si>
  <si>
    <t>Meta del reto</t>
  </si>
  <si>
    <t>Indicador de impacto</t>
  </si>
  <si>
    <t>Objetivos específicos</t>
  </si>
  <si>
    <t>Desde</t>
  </si>
  <si>
    <t>Hasta</t>
  </si>
  <si>
    <t xml:space="preserve">PUNTAJE </t>
  </si>
  <si>
    <t>GUÍAS Y NORMAS TÉCNICAS</t>
  </si>
  <si>
    <t>BUENAS PRÁCTICAS E INNOVACIÓN</t>
  </si>
  <si>
    <t>MARCO JURÍDICO</t>
  </si>
  <si>
    <t>OTRO</t>
  </si>
  <si>
    <t>DEPENDENCIA RESPONSABLE</t>
  </si>
  <si>
    <t>TRIMESTRE PROYECTADO</t>
  </si>
  <si>
    <t>RECURSOS NECESARIOS</t>
  </si>
  <si>
    <t>META / PRODUCTO</t>
  </si>
  <si>
    <t>INDICADOR</t>
  </si>
  <si>
    <t>Enero-Marzo</t>
  </si>
  <si>
    <t>Abril - Junio</t>
  </si>
  <si>
    <t>Julio-Septiembre</t>
  </si>
  <si>
    <t>Octubre - Diciembre</t>
  </si>
  <si>
    <t>Humanos</t>
  </si>
  <si>
    <t>Físicos</t>
  </si>
  <si>
    <t>Financieros</t>
  </si>
  <si>
    <t>Aprestamiento institucional para promover la rendición de cuentas</t>
  </si>
  <si>
    <t>Metodología para la implementación del Modelo Integrado de Planeación y Gestión / 2012 (https://www.funcionpublica.gov.co/eva/admon/files/empresas/ZW1wcmVzYV83Ng==/archivos/1453841665_fda48d26f24a13b9a8a93d1b0c0cf0ec.pdf)</t>
  </si>
  <si>
    <t>Ley 489 de 1998; 
Ley 1757 de 2015</t>
  </si>
  <si>
    <t>Identificar y documentar las debilidades y fortalezas de la entidad para promover la participación  en la implementación de los ejercicios de rendición de cuentas con base en  la evaluación de la oficina de planeación y/o Control Interno.</t>
  </si>
  <si>
    <t>Cartillas De Administración Pública. Rol de las oficinas de Control Interno, Auditoría Interna o quien haga sus veces. (http://www.iiacolombia.com/resource/RolOficinas.pdf)</t>
  </si>
  <si>
    <t>Ley 87 de 1993; 
Decreto 1599 de 2005</t>
  </si>
  <si>
    <t>Identificar las condiciones de entorno social, económico, político, ambiental y cultural para afectan el desarrollo de la rendición de cuentas</t>
  </si>
  <si>
    <t>Guía de Caracterización de Ciudadanos, Usuarios y Grupos de Interés. (https://colaboracion.dnp.gov.co/CDT/Programa%20Nacional%20del%20Servicio%20al%20Ciudadano/Guia%20de%20Caracterización%20de%20Ciudadanos.pdf)</t>
  </si>
  <si>
    <t xml:space="preserve">CONPES 3785 de 2013
CONPES 3654 de 2010
Ley 1757 de 2015 </t>
  </si>
  <si>
    <t>Identificar las necesidades de los grupos de valor en materia de información disponible así como de los canales de publicación y difusión existentes. Clasificando la información a partir de los siguientes criterios 
• la gestión realizada, 
• los resultados de la gestión y 
• el avance en la garantía de derechos.</t>
  </si>
  <si>
    <t xml:space="preserve">Guías para la implementación de la Ley de Transparencia (http://www.secretariatransparencia.gov.co/Paginas/guia-implementacion-ley-transparencia.aspx) 
Lineamientos Rendición de Cuentas Garantia de Derechos (https://www.procuraduria.gov.co/portal/media/file/LINEAMIENTO.pdf)
</t>
  </si>
  <si>
    <t xml:space="preserve">CONPES 3654 de 2010
Ley 1757 de 2015
Ley 1712 de 2014 </t>
  </si>
  <si>
    <t>Socializar al interior de la entidad, los resultados del diagnóstico del proceso de rendición de cuentas institucional</t>
  </si>
  <si>
    <t xml:space="preserve">Guías para la implementación de la Ley de Transparencia (http://www.secretariatransparencia.gov.co/Paginas/guia-implementacion-ley-transparencia.aspx) </t>
  </si>
  <si>
    <t>CONPES 3654 de 2010
Ley 1757 de 2015
Ley 1712 de 2015</t>
  </si>
  <si>
    <t>Establecer temas e informes, mecanismos de interlocución y retroalimentación con los organismos de control para articular su intervención en el proceso de rendición de cuentas</t>
  </si>
  <si>
    <t>Manual Unico de Rendición de Cuentas (http://www.funcionpublica.gov.co/eva/es/biblioteca-virtual/rendicion-de-cuentas/manual-unico-de-rendicion-de-cuentas)</t>
  </si>
  <si>
    <t>CONPES 3654 de 2010
Ley 1757 de 2015</t>
  </si>
  <si>
    <t>Conformar y capacitar un equipo de trabajo que lidere el proceso de planeación de los ejercicios de rendición de cuentas</t>
  </si>
  <si>
    <t xml:space="preserve">Ley 489 de 1998; 
Ley 1757 de 2015 </t>
  </si>
  <si>
    <t>Manual de Gobierno en Línea (http://programa.gobiernoenlinea.gov.co/apc-aa-files/eb0df10529195223c011ca6762bfe39e/manual-3.1.pdf)
Guía de Lenguaje Claro - DNP / 2015  (https://colaboracion.dnp.gov.co/CDT/Programa%20Nacional%20del%20Servicio%20al%20Ciudadano/GUIA%20DEL%20LENGUAJE%20CLARO.pdf)</t>
  </si>
  <si>
    <t>Manual Unico de Rendición de Cuentas (http://www.funcionpublica.gov.co/eva/es/biblioteca-virtual/rendicion-de-cuentas/manual-unico-de-rendicion-de-cuentas)
Lineamientos Rendición de Cuentas Garantia de Derechos (https://www.procuraduria.gov.co/portal/media/file/LINEAMIENTO.pdf)</t>
  </si>
  <si>
    <t>Definir, de acuerdo  al diagnóstico y la priorización de programas, proyectos y servicios, los espacios de diálogo de rendición de cuentas sobre los temas de gestión general que implementará la entidad durante la vigencia</t>
  </si>
  <si>
    <t>Definir, de acuerdo  al diagnóstico y  la priorización de programas, proyectos y servicios,  los espacios de diálogo presenciales de rendición de cuentas y los mecanismos virtuales complementarios en temas específicos de interés especial que implementará la entidad durante la vigencia</t>
  </si>
  <si>
    <t>CONPES 3654 de 2010
Ley 1757 de 2016</t>
  </si>
  <si>
    <t>CONPES 3654 de 2010
Ley 1757 de 2017</t>
  </si>
  <si>
    <t>CONPES 3654 de 2010
Ley 1757 de 2018</t>
  </si>
  <si>
    <t>Ley 1712 de 2015</t>
  </si>
  <si>
    <t>Guía: Desarrollo de Ejercicios de Participación (http://estrategia.gobiernoenlinea.gov.co/623/articles-8249_anexo_ejercicios.pdf)
Guía de Caracterización de Ciudadanos, Usuarios y Grupos de Interés. (https://colaboracion.dnp.gov.co/CDT/Programa%20Nacional%20del%20Servicio%20al%20Ciudadano/Guia%20de%20Caracterización%20de%20Ciudadanos.pdf)</t>
  </si>
  <si>
    <t>Ley 489 de 1998; 
Ley 1757 de 2015 (Articulo 104, literal K)</t>
  </si>
  <si>
    <t>Guía de Lenguaje Claro - DNP / 2015  (https://colaboracion.dnp.gov.co/CDT/Programa%20Nacional%20del%20Servicio%20al%20Ciudadano/GUIA%20DEL%20LENGUAJE%20CLARO.pdf)</t>
  </si>
  <si>
    <t>Preparación para la rendición de cuentas</t>
  </si>
  <si>
    <t>Guías para la implementación de la Ley de Transparencia (http://www.secretariatransparencia.gov.co/Paginas/guia-implementacion-ley-transparencia.aspx) 
Lineamientos Rendición de Cuentas Garantia de Derechos (https://www.procuraduria.gov.co/portal/media/file/LINEAMIENTO.pdf)</t>
  </si>
  <si>
    <t xml:space="preserve">Manual Unico de Rendición de Cuentas (http://www.funcionpublica.gov.co/eva/es/biblioteca-virtual/rendicion-de-cuentas/manual-unico-de-rendicion-de-cuentas)
</t>
  </si>
  <si>
    <t>CONPES 3654 de 2010
Ley 1757 de 2019</t>
  </si>
  <si>
    <t>CONPES 3654 de 2010
Ley 1757 de 2020</t>
  </si>
  <si>
    <t>Ejecución de la estrategia de rendición de cuentas</t>
  </si>
  <si>
    <t>CONPES 3654 de 2010
Ley 1757 de 2010</t>
  </si>
  <si>
    <t>CONPES 3654 de 2010
Ley 1757 de 2011</t>
  </si>
  <si>
    <t>CONPES 3654 de 2010
Ley 1757 de 2012</t>
  </si>
  <si>
    <t>CONPES 3654 de 2010
Ley 1757 de 2013</t>
  </si>
  <si>
    <t>CONPES 3654 de 2010
Ley 1757 de 2014</t>
  </si>
  <si>
    <t>Seguimiento y Evaluación de la implementación de la estrategia de rendición de cuentas</t>
  </si>
  <si>
    <t xml:space="preserve">Guía para la Formulación del Plan Institucional de Capacitación -PIC- con base en proyectos de aprendizaje en equipo. (http://www.funcionpublica.gov.co/documents/418537/506911/GuiaFormulacionPlanInstitucionalCapacitacionPIC.pdf/7e32ce9f-8ee1-4944-b4cd-e3cdf3703c37) 
Plan Nacional de Formación y Capacitación de Empleados Públicos para el desarrollo de Competencias (http://www.funcionpublica.gov.co/documents/418537/506911/236.pdf/974813fb-1634-49a3-b28a-b80127315887) </t>
  </si>
  <si>
    <t xml:space="preserve">Decreto 4665 de 2007 </t>
  </si>
  <si>
    <t>Desde 2018</t>
  </si>
  <si>
    <t>Hasta 2018</t>
  </si>
  <si>
    <t>Desde 2019</t>
  </si>
  <si>
    <t>Hasta 2019</t>
  </si>
  <si>
    <t>Desde 2020</t>
  </si>
  <si>
    <t>Hasta 2020</t>
  </si>
  <si>
    <t>Desde 2021</t>
  </si>
  <si>
    <t>Hasta 2021</t>
  </si>
  <si>
    <t>Desde 2022</t>
  </si>
  <si>
    <t>Hasta 2022</t>
  </si>
  <si>
    <t>Desde 2023</t>
  </si>
  <si>
    <t>Hasta 2023</t>
  </si>
  <si>
    <t>Desde 2024</t>
  </si>
  <si>
    <t>Hasta 2024</t>
  </si>
  <si>
    <t>Desde 2025</t>
  </si>
  <si>
    <t>Hasta 2025</t>
  </si>
  <si>
    <t>Desde 2026</t>
  </si>
  <si>
    <t>Hasta 2026</t>
  </si>
  <si>
    <t>Desde 2027</t>
  </si>
  <si>
    <t>Hasta 2027</t>
  </si>
  <si>
    <t>Desde 2028</t>
  </si>
  <si>
    <t>Hasta 2028</t>
  </si>
  <si>
    <t>Desde 2029</t>
  </si>
  <si>
    <t>Hasta 2029</t>
  </si>
  <si>
    <t>Desde 2030</t>
  </si>
  <si>
    <t>Hasta 2030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</si>
</sst>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_-;\-* #,##0_-;_-* &quot;-&quot;_-;_-@_-"/>
    <numFmt numFmtId="165" formatCode="0.0"/>
  </numFmts>
  <fonts count="45">
    <font>
      <sz val="11"/>
      <color theme="1"/>
      <name val="Calibri"/>
      <family val="2"/>
      <scheme val="minor"/>
    </font>
    <font>
      <sz val="11"/>
      <color theme="1"/>
      <name val="Calibri"/>
      <family val="2"/>
      <scheme val="minor"/>
    </font>
    <font>
      <b/>
      <sz val="11"/>
      <color theme="0"/>
      <name val="Arial"/>
      <family val="2"/>
    </font>
    <font>
      <sz val="11"/>
      <color theme="1"/>
      <name val="Arial"/>
      <family val="2"/>
    </font>
    <font>
      <b/>
      <sz val="12"/>
      <color theme="1"/>
      <name val="Arial"/>
      <family val="2"/>
    </font>
    <font>
      <sz val="22"/>
      <color theme="0"/>
      <name val="Arial"/>
      <family val="2"/>
    </font>
    <font>
      <b/>
      <sz val="10"/>
      <color theme="0"/>
      <name val="Arial"/>
      <family val="2"/>
    </font>
    <font>
      <sz val="10"/>
      <color rgb="FF002060"/>
      <name val="Arial"/>
      <family val="2"/>
    </font>
    <font>
      <sz val="11"/>
      <color rgb="FF002060"/>
      <name val="Arial"/>
      <family val="2"/>
    </font>
    <font>
      <sz val="20"/>
      <color theme="0"/>
      <name val="Arial"/>
      <family val="2"/>
    </font>
    <font>
      <b/>
      <sz val="10"/>
      <color rgb="FF000000"/>
      <name val="Arial"/>
      <family val="2"/>
    </font>
    <font>
      <b/>
      <sz val="12"/>
      <color rgb="FF002060"/>
      <name val="Arial"/>
      <family val="2"/>
    </font>
    <font>
      <b/>
      <sz val="16"/>
      <color rgb="FF002060"/>
      <name val="Arial"/>
      <family val="2"/>
    </font>
    <font>
      <sz val="11"/>
      <name val="Arial"/>
      <family val="2"/>
    </font>
    <font>
      <b/>
      <sz val="11"/>
      <color theme="1"/>
      <name val="Arial"/>
      <family val="2"/>
    </font>
    <font>
      <b/>
      <sz val="10"/>
      <color theme="1"/>
      <name val="Arial"/>
      <family val="2"/>
    </font>
    <font>
      <sz val="10"/>
      <color theme="1"/>
      <name val="Arial"/>
      <family val="2"/>
    </font>
    <font>
      <b/>
      <sz val="14"/>
      <color rgb="FF002060"/>
      <name val="Arial"/>
      <family val="2"/>
    </font>
    <font>
      <b/>
      <sz val="18"/>
      <color rgb="FF002060"/>
      <name val="Arial"/>
      <family val="2"/>
    </font>
    <font>
      <u/>
      <sz val="11"/>
      <color theme="10"/>
      <name val="Calibri"/>
      <family val="2"/>
      <scheme val="minor"/>
    </font>
    <font>
      <b/>
      <u/>
      <sz val="12"/>
      <color rgb="FF002060"/>
      <name val="Arial"/>
      <family val="2"/>
    </font>
    <font>
      <b/>
      <sz val="14"/>
      <color theme="1"/>
      <name val="Arial"/>
      <family val="2"/>
    </font>
    <font>
      <b/>
      <sz val="11"/>
      <color rgb="FF002060"/>
      <name val="Arial"/>
      <family val="2"/>
    </font>
    <font>
      <sz val="18"/>
      <color theme="0"/>
      <name val="Arial"/>
      <family val="2"/>
    </font>
    <font>
      <b/>
      <sz val="11"/>
      <name val="Arial"/>
      <family val="2"/>
    </font>
    <font>
      <u/>
      <sz val="11"/>
      <color theme="11"/>
      <name val="Calibri"/>
      <family val="2"/>
      <scheme val="minor"/>
    </font>
    <font>
      <b/>
      <sz val="12"/>
      <color theme="3" tint="-0.499984740745262"/>
      <name val="Arial"/>
      <family val="2"/>
    </font>
    <font>
      <sz val="12"/>
      <color theme="1"/>
      <name val="Arial"/>
      <family val="2"/>
    </font>
    <font>
      <sz val="12"/>
      <color rgb="FF002060"/>
      <name val="Arial"/>
      <family val="2"/>
    </font>
    <font>
      <b/>
      <sz val="11"/>
      <color theme="0"/>
      <name val="Calibri"/>
      <family val="2"/>
      <scheme val="minor"/>
    </font>
    <font>
      <b/>
      <sz val="10"/>
      <color theme="3" tint="-0.499984740745262"/>
      <name val="Calibri"/>
      <family val="2"/>
      <scheme val="minor"/>
    </font>
    <font>
      <sz val="9"/>
      <color theme="3" tint="-0.499984740745262"/>
      <name val="Calibri"/>
      <family val="2"/>
      <scheme val="minor"/>
    </font>
    <font>
      <sz val="10"/>
      <color theme="3" tint="-0.499984740745262"/>
      <name val="Calibri"/>
      <family val="2"/>
      <scheme val="minor"/>
    </font>
    <font>
      <b/>
      <sz val="9"/>
      <color theme="0"/>
      <name val="Arial"/>
      <family val="2"/>
    </font>
    <font>
      <sz val="9"/>
      <color theme="1"/>
      <name val="Calibri"/>
      <family val="2"/>
      <scheme val="minor"/>
    </font>
    <font>
      <sz val="11"/>
      <color theme="3" tint="-0.499984740745262"/>
      <name val="Arial"/>
      <family val="2"/>
    </font>
    <font>
      <sz val="10"/>
      <color theme="3" tint="-0.499984740745262"/>
      <name val="Arial"/>
      <family val="2"/>
    </font>
    <font>
      <b/>
      <sz val="9"/>
      <color indexed="81"/>
      <name val="Tahoma"/>
      <family val="2"/>
    </font>
    <font>
      <sz val="9"/>
      <color indexed="81"/>
      <name val="Tahoma"/>
      <family val="2"/>
    </font>
    <font>
      <sz val="10"/>
      <name val="Arial"/>
      <family val="2"/>
    </font>
    <font>
      <sz val="10"/>
      <name val="Calibri"/>
      <family val="2"/>
      <scheme val="minor"/>
    </font>
    <font>
      <b/>
      <u/>
      <sz val="16"/>
      <color rgb="FF0000FF"/>
      <name val="Arial"/>
      <family val="2"/>
    </font>
    <font>
      <b/>
      <sz val="12"/>
      <color theme="0"/>
      <name val="Arial"/>
      <family val="2"/>
    </font>
    <font>
      <sz val="12"/>
      <color theme="1"/>
      <name val="Calibri"/>
      <family val="2"/>
      <scheme val="minor"/>
    </font>
    <font>
      <b/>
      <sz val="13"/>
      <color theme="0"/>
      <name val="Arial"/>
      <family val="2"/>
    </font>
  </fonts>
  <fills count="18">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theme="3"/>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theme="0" tint="-0.499984740745262"/>
        <bgColor indexed="64"/>
      </patternFill>
    </fill>
    <fill>
      <patternFill patternType="solid">
        <fgColor rgb="FF009900"/>
        <bgColor indexed="64"/>
      </patternFill>
    </fill>
    <fill>
      <patternFill patternType="solid">
        <fgColor rgb="FFFF6600"/>
        <bgColor indexed="64"/>
      </patternFill>
    </fill>
    <fill>
      <patternFill patternType="solid">
        <fgColor theme="0"/>
        <bgColor indexed="64"/>
      </patternFill>
    </fill>
    <fill>
      <patternFill patternType="solid">
        <fgColor theme="0"/>
        <bgColor rgb="FF000000"/>
      </patternFill>
    </fill>
    <fill>
      <patternFill patternType="solid">
        <fgColor rgb="FF8E0000"/>
        <bgColor indexed="64"/>
      </patternFill>
    </fill>
    <fill>
      <patternFill patternType="solid">
        <fgColor rgb="FFFF0000"/>
        <bgColor indexed="64"/>
      </patternFill>
    </fill>
    <fill>
      <patternFill patternType="solid">
        <fgColor rgb="FF0070C0"/>
        <bgColor indexed="64"/>
      </patternFill>
    </fill>
    <fill>
      <patternFill patternType="solid">
        <fgColor rgb="FF3399FF"/>
        <bgColor indexed="64"/>
      </patternFill>
    </fill>
    <fill>
      <patternFill patternType="solid">
        <fgColor theme="9" tint="-0.24994659260841701"/>
        <bgColor indexed="64"/>
      </patternFill>
    </fill>
    <fill>
      <patternFill patternType="solid">
        <fgColor rgb="FFE26B0A"/>
        <bgColor indexed="64"/>
      </patternFill>
    </fill>
  </fills>
  <borders count="167">
    <border>
      <left/>
      <right/>
      <top/>
      <bottom/>
      <diagonal/>
    </border>
    <border>
      <left style="thin">
        <color auto="1"/>
      </left>
      <right style="thin">
        <color auto="1"/>
      </right>
      <top style="thin">
        <color auto="1"/>
      </top>
      <bottom style="thin">
        <color auto="1"/>
      </bottom>
      <diagonal/>
    </border>
    <border>
      <left style="medium">
        <color theme="4" tint="-0.499984740745262"/>
      </left>
      <right/>
      <top style="medium">
        <color theme="4" tint="-0.499984740745262"/>
      </top>
      <bottom/>
      <diagonal/>
    </border>
    <border>
      <left/>
      <right/>
      <top style="medium">
        <color theme="4" tint="-0.499984740745262"/>
      </top>
      <bottom/>
      <diagonal/>
    </border>
    <border>
      <left/>
      <right style="medium">
        <color theme="4" tint="-0.499984740745262"/>
      </right>
      <top style="medium">
        <color theme="4" tint="-0.499984740745262"/>
      </top>
      <bottom/>
      <diagonal/>
    </border>
    <border>
      <left style="medium">
        <color theme="4" tint="-0.499984740745262"/>
      </left>
      <right/>
      <top/>
      <bottom/>
      <diagonal/>
    </border>
    <border>
      <left/>
      <right style="medium">
        <color theme="4" tint="-0.499984740745262"/>
      </right>
      <top/>
      <bottom/>
      <diagonal/>
    </border>
    <border>
      <left style="medium">
        <color theme="4" tint="-0.499984740745262"/>
      </left>
      <right/>
      <top/>
      <bottom style="medium">
        <color theme="4" tint="-0.499984740745262"/>
      </bottom>
      <diagonal/>
    </border>
    <border>
      <left/>
      <right/>
      <top/>
      <bottom style="medium">
        <color theme="4" tint="-0.499984740745262"/>
      </bottom>
      <diagonal/>
    </border>
    <border>
      <left/>
      <right style="medium">
        <color theme="4" tint="-0.499984740745262"/>
      </right>
      <top/>
      <bottom style="medium">
        <color theme="4" tint="-0.499984740745262"/>
      </bottom>
      <diagonal/>
    </border>
    <border>
      <left style="thin">
        <color theme="4" tint="-0.499984740745262"/>
      </left>
      <right style="thin">
        <color theme="4" tint="-0.499984740745262"/>
      </right>
      <top style="thin">
        <color theme="4" tint="-0.499984740745262"/>
      </top>
      <bottom style="thin">
        <color theme="4" tint="-0.499984740745262"/>
      </bottom>
      <diagonal/>
    </border>
    <border>
      <left style="thin">
        <color theme="4" tint="-0.499984740745262"/>
      </left>
      <right style="thin">
        <color theme="4" tint="-0.499984740745262"/>
      </right>
      <top style="thin">
        <color theme="4" tint="-0.499984740745262"/>
      </top>
      <bottom style="medium">
        <color theme="4" tint="-0.499984740745262"/>
      </bottom>
      <diagonal/>
    </border>
    <border>
      <left style="thin">
        <color theme="4" tint="-0.499984740745262"/>
      </left>
      <right style="thin">
        <color theme="4" tint="-0.499984740745262"/>
      </right>
      <top style="medium">
        <color theme="4" tint="-0.499984740745262"/>
      </top>
      <bottom style="thin">
        <color theme="4" tint="-0.499984740745262"/>
      </bottom>
      <diagonal/>
    </border>
    <border>
      <left style="thin">
        <color theme="4" tint="-0.499984740745262"/>
      </left>
      <right style="thin">
        <color theme="4" tint="-0.499984740745262"/>
      </right>
      <top/>
      <bottom/>
      <diagonal/>
    </border>
    <border>
      <left style="medium">
        <color theme="4" tint="-0.499984740745262"/>
      </left>
      <right/>
      <top style="dashed">
        <color theme="4" tint="-0.499984740745262"/>
      </top>
      <bottom style="medium">
        <color theme="4" tint="-0.499984740745262"/>
      </bottom>
      <diagonal/>
    </border>
    <border>
      <left/>
      <right/>
      <top style="dashed">
        <color theme="4" tint="-0.499984740745262"/>
      </top>
      <bottom style="medium">
        <color theme="4" tint="-0.499984740745262"/>
      </bottom>
      <diagonal/>
    </border>
    <border>
      <left/>
      <right style="medium">
        <color theme="4" tint="-0.499984740745262"/>
      </right>
      <top style="dashed">
        <color theme="4" tint="-0.499984740745262"/>
      </top>
      <bottom style="medium">
        <color theme="4" tint="-0.499984740745262"/>
      </bottom>
      <diagonal/>
    </border>
    <border>
      <left style="thin">
        <color theme="4" tint="-0.499984740745262"/>
      </left>
      <right style="thin">
        <color theme="4" tint="-0.499984740745262"/>
      </right>
      <top/>
      <bottom style="thin">
        <color theme="4" tint="-0.499984740745262"/>
      </bottom>
      <diagonal/>
    </border>
    <border>
      <left style="thin">
        <color theme="4" tint="-0.499984740745262"/>
      </left>
      <right style="thin">
        <color theme="4" tint="-0.499984740745262"/>
      </right>
      <top/>
      <bottom style="medium">
        <color theme="4" tint="-0.499984740745262"/>
      </bottom>
      <diagonal/>
    </border>
    <border>
      <left style="thin">
        <color theme="4" tint="-0.499984740745262"/>
      </left>
      <right style="thin">
        <color theme="4" tint="-0.499984740745262"/>
      </right>
      <top style="medium">
        <color theme="4" tint="-0.499984740745262"/>
      </top>
      <bottom/>
      <diagonal/>
    </border>
    <border>
      <left style="medium">
        <color rgb="FF002060"/>
      </left>
      <right/>
      <top style="medium">
        <color rgb="FF002060"/>
      </top>
      <bottom/>
      <diagonal/>
    </border>
    <border>
      <left/>
      <right/>
      <top style="medium">
        <color rgb="FF002060"/>
      </top>
      <bottom/>
      <diagonal/>
    </border>
    <border>
      <left/>
      <right style="medium">
        <color rgb="FF002060"/>
      </right>
      <top style="medium">
        <color rgb="FF002060"/>
      </top>
      <bottom/>
      <diagonal/>
    </border>
    <border>
      <left style="medium">
        <color rgb="FF002060"/>
      </left>
      <right/>
      <top/>
      <bottom/>
      <diagonal/>
    </border>
    <border>
      <left/>
      <right style="medium">
        <color rgb="FF002060"/>
      </right>
      <top/>
      <bottom/>
      <diagonal/>
    </border>
    <border>
      <left style="medium">
        <color rgb="FF002060"/>
      </left>
      <right/>
      <top/>
      <bottom style="medium">
        <color rgb="FF002060"/>
      </bottom>
      <diagonal/>
    </border>
    <border>
      <left/>
      <right/>
      <top/>
      <bottom style="medium">
        <color rgb="FF002060"/>
      </bottom>
      <diagonal/>
    </border>
    <border>
      <left/>
      <right style="medium">
        <color rgb="FF002060"/>
      </right>
      <top/>
      <bottom style="medium">
        <color rgb="FF002060"/>
      </bottom>
      <diagonal/>
    </border>
    <border>
      <left style="dashed">
        <color rgb="FF002060"/>
      </left>
      <right style="dashed">
        <color rgb="FF002060"/>
      </right>
      <top style="double">
        <color rgb="FF002060"/>
      </top>
      <bottom style="dashed">
        <color rgb="FF002060"/>
      </bottom>
      <diagonal/>
    </border>
    <border>
      <left style="dashed">
        <color rgb="FF002060"/>
      </left>
      <right style="double">
        <color rgb="FF002060"/>
      </right>
      <top style="double">
        <color rgb="FF002060"/>
      </top>
      <bottom style="dashed">
        <color rgb="FF002060"/>
      </bottom>
      <diagonal/>
    </border>
    <border>
      <left style="dashed">
        <color rgb="FF002060"/>
      </left>
      <right style="thin">
        <color rgb="FF002060"/>
      </right>
      <top style="double">
        <color rgb="FF002060"/>
      </top>
      <bottom style="dashed">
        <color rgb="FF002060"/>
      </bottom>
      <diagonal/>
    </border>
    <border>
      <left style="medium">
        <color theme="4" tint="-0.499984740745262"/>
      </left>
      <right/>
      <top style="medium">
        <color theme="4" tint="-0.499984740745262"/>
      </top>
      <bottom style="dashed">
        <color theme="4" tint="-0.499984740745262"/>
      </bottom>
      <diagonal/>
    </border>
    <border>
      <left/>
      <right/>
      <top style="medium">
        <color theme="4" tint="-0.499984740745262"/>
      </top>
      <bottom style="dashed">
        <color theme="4" tint="-0.499984740745262"/>
      </bottom>
      <diagonal/>
    </border>
    <border>
      <left/>
      <right style="medium">
        <color theme="4" tint="-0.499984740745262"/>
      </right>
      <top style="medium">
        <color theme="4" tint="-0.499984740745262"/>
      </top>
      <bottom style="dashed">
        <color theme="4" tint="-0.499984740745262"/>
      </bottom>
      <diagonal/>
    </border>
    <border>
      <left style="medium">
        <color theme="4" tint="-0.499984740745262"/>
      </left>
      <right style="thin">
        <color theme="4" tint="-0.499984740745262"/>
      </right>
      <top style="medium">
        <color theme="4" tint="-0.499984740745262"/>
      </top>
      <bottom/>
      <diagonal/>
    </border>
    <border>
      <left style="thin">
        <color theme="4" tint="-0.499984740745262"/>
      </left>
      <right style="medium">
        <color theme="4" tint="-0.499984740745262"/>
      </right>
      <top style="medium">
        <color theme="4" tint="-0.499984740745262"/>
      </top>
      <bottom style="thin">
        <color theme="4" tint="-0.499984740745262"/>
      </bottom>
      <diagonal/>
    </border>
    <border>
      <left style="medium">
        <color theme="4" tint="-0.499984740745262"/>
      </left>
      <right style="thin">
        <color theme="4" tint="-0.499984740745262"/>
      </right>
      <top/>
      <bottom style="medium">
        <color theme="4" tint="-0.499984740745262"/>
      </bottom>
      <diagonal/>
    </border>
    <border>
      <left style="thin">
        <color theme="4" tint="-0.499984740745262"/>
      </left>
      <right style="medium">
        <color theme="4" tint="-0.499984740745262"/>
      </right>
      <top style="thin">
        <color theme="4" tint="-0.499984740745262"/>
      </top>
      <bottom style="medium">
        <color theme="4" tint="-0.499984740745262"/>
      </bottom>
      <diagonal/>
    </border>
    <border>
      <left style="thin">
        <color theme="4" tint="-0.499984740745262"/>
      </left>
      <right style="thin">
        <color theme="4" tint="-0.499984740745262"/>
      </right>
      <top style="thin">
        <color theme="4" tint="-0.499984740745262"/>
      </top>
      <bottom/>
      <diagonal/>
    </border>
    <border>
      <left style="thin">
        <color auto="1"/>
      </left>
      <right style="dashed">
        <color auto="1"/>
      </right>
      <top style="thin">
        <color auto="1"/>
      </top>
      <bottom style="dashed">
        <color auto="1"/>
      </bottom>
      <diagonal/>
    </border>
    <border>
      <left style="dashed">
        <color auto="1"/>
      </left>
      <right style="dashed">
        <color auto="1"/>
      </right>
      <top style="thin">
        <color auto="1"/>
      </top>
      <bottom style="dashed">
        <color auto="1"/>
      </bottom>
      <diagonal/>
    </border>
    <border>
      <left style="thin">
        <color auto="1"/>
      </left>
      <right style="dashed">
        <color auto="1"/>
      </right>
      <top style="dashed">
        <color auto="1"/>
      </top>
      <bottom style="dashed">
        <color auto="1"/>
      </bottom>
      <diagonal/>
    </border>
    <border>
      <left style="dashed">
        <color auto="1"/>
      </left>
      <right style="dashed">
        <color auto="1"/>
      </right>
      <top style="dashed">
        <color auto="1"/>
      </top>
      <bottom style="dashed">
        <color auto="1"/>
      </bottom>
      <diagonal/>
    </border>
    <border>
      <left style="thin">
        <color auto="1"/>
      </left>
      <right style="dashed">
        <color auto="1"/>
      </right>
      <top style="dashed">
        <color auto="1"/>
      </top>
      <bottom style="thin">
        <color auto="1"/>
      </bottom>
      <diagonal/>
    </border>
    <border>
      <left style="dashed">
        <color auto="1"/>
      </left>
      <right style="dashed">
        <color auto="1"/>
      </right>
      <top style="dashed">
        <color auto="1"/>
      </top>
      <bottom style="thin">
        <color auto="1"/>
      </bottom>
      <diagonal/>
    </border>
    <border>
      <left style="thin">
        <color theme="4" tint="-0.499984740745262"/>
      </left>
      <right/>
      <top/>
      <bottom/>
      <diagonal/>
    </border>
    <border>
      <left style="thin">
        <color theme="4" tint="-0.499984740745262"/>
      </left>
      <right/>
      <top/>
      <bottom style="medium">
        <color theme="4" tint="-0.499984740745262"/>
      </bottom>
      <diagonal/>
    </border>
    <border>
      <left style="thin">
        <color theme="4" tint="-0.499984740745262"/>
      </left>
      <right/>
      <top style="medium">
        <color theme="4" tint="-0.499984740745262"/>
      </top>
      <bottom/>
      <diagonal/>
    </border>
    <border>
      <left style="thin">
        <color theme="4" tint="-0.499984740745262"/>
      </left>
      <right style="thin">
        <color theme="4" tint="-0.499984740745262"/>
      </right>
      <top style="medium">
        <color theme="4" tint="-0.499984740745262"/>
      </top>
      <bottom style="dotted">
        <color theme="4" tint="-0.499984740745262"/>
      </bottom>
      <diagonal/>
    </border>
    <border>
      <left style="thin">
        <color auto="1"/>
      </left>
      <right style="thin">
        <color auto="1"/>
      </right>
      <top style="dotted">
        <color theme="4" tint="-0.499984740745262"/>
      </top>
      <bottom style="dotted">
        <color theme="4" tint="-0.499984740745262"/>
      </bottom>
      <diagonal/>
    </border>
    <border>
      <left style="thin">
        <color theme="4" tint="-0.499984740745262"/>
      </left>
      <right style="thin">
        <color theme="4" tint="-0.499984740745262"/>
      </right>
      <top style="dotted">
        <color theme="4" tint="-0.499984740745262"/>
      </top>
      <bottom style="dotted">
        <color theme="4" tint="-0.499984740745262"/>
      </bottom>
      <diagonal/>
    </border>
    <border>
      <left style="thin">
        <color theme="4" tint="-0.499984740745262"/>
      </left>
      <right style="thin">
        <color theme="4" tint="-0.499984740745262"/>
      </right>
      <top style="dotted">
        <color theme="4" tint="-0.499984740745262"/>
      </top>
      <bottom style="thin">
        <color theme="4" tint="-0.499984740745262"/>
      </bottom>
      <diagonal/>
    </border>
    <border>
      <left style="thin">
        <color auto="1"/>
      </left>
      <right style="thin">
        <color auto="1"/>
      </right>
      <top style="dotted">
        <color theme="4" tint="-0.499984740745262"/>
      </top>
      <bottom/>
      <diagonal/>
    </border>
    <border>
      <left style="thin">
        <color theme="4" tint="-0.499984740745262"/>
      </left>
      <right style="thin">
        <color theme="4" tint="-0.499984740745262"/>
      </right>
      <top style="dotted">
        <color theme="4" tint="-0.499984740745262"/>
      </top>
      <bottom/>
      <diagonal/>
    </border>
    <border>
      <left style="thin">
        <color theme="4" tint="-0.499984740745262"/>
      </left>
      <right style="thin">
        <color theme="4" tint="-0.499984740745262"/>
      </right>
      <top/>
      <bottom style="dotted">
        <color theme="4" tint="-0.499984740745262"/>
      </bottom>
      <diagonal/>
    </border>
    <border>
      <left style="thin">
        <color theme="4" tint="-0.499984740745262"/>
      </left>
      <right style="thin">
        <color theme="4" tint="-0.499984740745262"/>
      </right>
      <top style="thin">
        <color theme="4" tint="-0.499984740745262"/>
      </top>
      <bottom style="dotted">
        <color theme="4" tint="-0.499984740745262"/>
      </bottom>
      <diagonal/>
    </border>
    <border>
      <left style="thin">
        <color theme="4" tint="-0.499984740745262"/>
      </left>
      <right style="thin">
        <color theme="4" tint="-0.499984740745262"/>
      </right>
      <top style="dotted">
        <color theme="4" tint="-0.499984740745262"/>
      </top>
      <bottom style="medium">
        <color theme="4" tint="-0.499984740745262"/>
      </bottom>
      <diagonal/>
    </border>
    <border>
      <left style="medium">
        <color theme="4" tint="-0.499984740745262"/>
      </left>
      <right style="thin">
        <color theme="4" tint="-0.499984740745262"/>
      </right>
      <top/>
      <bottom/>
      <diagonal/>
    </border>
    <border>
      <left style="thin">
        <color auto="1"/>
      </left>
      <right style="thin">
        <color auto="1"/>
      </right>
      <top style="medium">
        <color rgb="FF002060"/>
      </top>
      <bottom style="dotted">
        <color theme="4" tint="-0.499984740745262"/>
      </bottom>
      <diagonal/>
    </border>
    <border>
      <left style="thin">
        <color theme="4" tint="-0.499984740745262"/>
      </left>
      <right/>
      <top/>
      <bottom style="thin">
        <color theme="4" tint="-0.499984740745262"/>
      </bottom>
      <diagonal/>
    </border>
    <border>
      <left/>
      <right/>
      <top/>
      <bottom style="dotted">
        <color theme="4" tint="-0.499984740745262"/>
      </bottom>
      <diagonal/>
    </border>
    <border>
      <left/>
      <right style="thin">
        <color theme="4" tint="-0.499984740745262"/>
      </right>
      <top style="medium">
        <color theme="4" tint="-0.499984740745262"/>
      </top>
      <bottom/>
      <diagonal/>
    </border>
    <border>
      <left/>
      <right style="thin">
        <color theme="4" tint="-0.499984740745262"/>
      </right>
      <top/>
      <bottom/>
      <diagonal/>
    </border>
    <border>
      <left/>
      <right style="thin">
        <color theme="4" tint="-0.499984740745262"/>
      </right>
      <top/>
      <bottom style="medium">
        <color theme="4" tint="-0.499984740745262"/>
      </bottom>
      <diagonal/>
    </border>
    <border>
      <left/>
      <right/>
      <top/>
      <bottom style="thin">
        <color theme="4" tint="-0.499984740745262"/>
      </bottom>
      <diagonal/>
    </border>
    <border>
      <left style="thin">
        <color theme="4" tint="-0.499984740745262"/>
      </left>
      <right/>
      <top style="thin">
        <color theme="4" tint="-0.499984740745262"/>
      </top>
      <bottom style="hair">
        <color theme="4" tint="-0.499984740745262"/>
      </bottom>
      <diagonal/>
    </border>
    <border>
      <left style="thin">
        <color theme="4" tint="-0.499984740745262"/>
      </left>
      <right/>
      <top style="hair">
        <color theme="4" tint="-0.499984740745262"/>
      </top>
      <bottom style="hair">
        <color theme="4" tint="-0.499984740745262"/>
      </bottom>
      <diagonal/>
    </border>
    <border>
      <left style="thin">
        <color theme="4" tint="-0.499984740745262"/>
      </left>
      <right style="thin">
        <color auto="1"/>
      </right>
      <top style="thin">
        <color theme="4" tint="-0.499984740745262"/>
      </top>
      <bottom style="hair">
        <color theme="4" tint="-0.499984740745262"/>
      </bottom>
      <diagonal/>
    </border>
    <border>
      <left style="thin">
        <color theme="4" tint="-0.499984740745262"/>
      </left>
      <right style="thin">
        <color auto="1"/>
      </right>
      <top style="hair">
        <color theme="4" tint="-0.499984740745262"/>
      </top>
      <bottom style="hair">
        <color theme="4" tint="-0.499984740745262"/>
      </bottom>
      <diagonal/>
    </border>
    <border>
      <left/>
      <right style="thin">
        <color auto="1"/>
      </right>
      <top style="medium">
        <color theme="4" tint="-0.499984740745262"/>
      </top>
      <bottom style="dotted">
        <color theme="4" tint="-0.499984740745262"/>
      </bottom>
      <diagonal/>
    </border>
    <border>
      <left/>
      <right style="thin">
        <color auto="1"/>
      </right>
      <top style="dotted">
        <color theme="4" tint="-0.499984740745262"/>
      </top>
      <bottom style="dotted">
        <color theme="4" tint="-0.499984740745262"/>
      </bottom>
      <diagonal/>
    </border>
    <border>
      <left/>
      <right style="thin">
        <color auto="1"/>
      </right>
      <top style="dotted">
        <color theme="4" tint="-0.499984740745262"/>
      </top>
      <bottom/>
      <diagonal/>
    </border>
    <border>
      <left/>
      <right style="thin">
        <color auto="1"/>
      </right>
      <top style="thin">
        <color theme="4" tint="-0.499984740745262"/>
      </top>
      <bottom style="dotted">
        <color theme="4" tint="-0.499984740745262"/>
      </bottom>
      <diagonal/>
    </border>
    <border>
      <left style="thin">
        <color theme="4" tint="-0.499984740745262"/>
      </left>
      <right/>
      <top style="hair">
        <color theme="4" tint="-0.499984740745262"/>
      </top>
      <bottom style="medium">
        <color theme="4" tint="-0.499984740745262"/>
      </bottom>
      <diagonal/>
    </border>
    <border>
      <left style="thin">
        <color theme="4" tint="-0.499984740745262"/>
      </left>
      <right style="thin">
        <color auto="1"/>
      </right>
      <top style="hair">
        <color theme="4" tint="-0.499984740745262"/>
      </top>
      <bottom style="medium">
        <color theme="4" tint="-0.499984740745262"/>
      </bottom>
      <diagonal/>
    </border>
    <border>
      <left style="thin">
        <color auto="1"/>
      </left>
      <right style="thin">
        <color auto="1"/>
      </right>
      <top style="thin">
        <color theme="4" tint="-0.499984740745262"/>
      </top>
      <bottom style="dotted">
        <color theme="3"/>
      </bottom>
      <diagonal/>
    </border>
    <border>
      <left style="thin">
        <color theme="4" tint="-0.499984740745262"/>
      </left>
      <right style="thin">
        <color theme="4" tint="-0.499984740745262"/>
      </right>
      <top style="thin">
        <color theme="4" tint="-0.499984740745262"/>
      </top>
      <bottom style="dotted">
        <color theme="3"/>
      </bottom>
      <diagonal/>
    </border>
    <border>
      <left style="thin">
        <color auto="1"/>
      </left>
      <right style="thin">
        <color auto="1"/>
      </right>
      <top style="dotted">
        <color theme="3"/>
      </top>
      <bottom style="dotted">
        <color theme="3"/>
      </bottom>
      <diagonal/>
    </border>
    <border>
      <left style="thin">
        <color theme="4" tint="-0.499984740745262"/>
      </left>
      <right style="thin">
        <color theme="4" tint="-0.499984740745262"/>
      </right>
      <top style="dotted">
        <color theme="3"/>
      </top>
      <bottom style="dotted">
        <color theme="3"/>
      </bottom>
      <diagonal/>
    </border>
    <border>
      <left style="thin">
        <color auto="1"/>
      </left>
      <right style="thin">
        <color auto="1"/>
      </right>
      <top style="dotted">
        <color theme="3"/>
      </top>
      <bottom style="medium">
        <color theme="4" tint="-0.499984740745262"/>
      </bottom>
      <diagonal/>
    </border>
    <border>
      <left style="thin">
        <color theme="4" tint="-0.499984740745262"/>
      </left>
      <right style="thin">
        <color theme="4" tint="-0.499984740745262"/>
      </right>
      <top style="dotted">
        <color theme="3"/>
      </top>
      <bottom style="medium">
        <color theme="4" tint="-0.499984740745262"/>
      </bottom>
      <diagonal/>
    </border>
    <border>
      <left style="medium">
        <color theme="3"/>
      </left>
      <right style="hair">
        <color theme="3"/>
      </right>
      <top style="hair">
        <color theme="3"/>
      </top>
      <bottom style="hair">
        <color theme="3"/>
      </bottom>
      <diagonal/>
    </border>
    <border>
      <left style="hair">
        <color theme="3"/>
      </left>
      <right style="hair">
        <color theme="3"/>
      </right>
      <top style="hair">
        <color theme="3"/>
      </top>
      <bottom style="hair">
        <color theme="3"/>
      </bottom>
      <diagonal/>
    </border>
    <border>
      <left style="hair">
        <color theme="3"/>
      </left>
      <right/>
      <top/>
      <bottom/>
      <diagonal/>
    </border>
    <border>
      <left/>
      <right style="hair">
        <color theme="3"/>
      </right>
      <top/>
      <bottom/>
      <diagonal/>
    </border>
    <border>
      <left style="hair">
        <color theme="3"/>
      </left>
      <right/>
      <top style="hair">
        <color theme="3"/>
      </top>
      <bottom style="hair">
        <color theme="3"/>
      </bottom>
      <diagonal/>
    </border>
    <border>
      <left/>
      <right/>
      <top style="hair">
        <color theme="3"/>
      </top>
      <bottom style="hair">
        <color theme="3"/>
      </bottom>
      <diagonal/>
    </border>
    <border>
      <left style="medium">
        <color theme="3"/>
      </left>
      <right style="hair">
        <color theme="3"/>
      </right>
      <top style="hair">
        <color theme="3"/>
      </top>
      <bottom style="medium">
        <color theme="3"/>
      </bottom>
      <diagonal/>
    </border>
    <border>
      <left style="hair">
        <color theme="3"/>
      </left>
      <right style="hair">
        <color theme="3"/>
      </right>
      <top style="hair">
        <color theme="3"/>
      </top>
      <bottom style="medium">
        <color theme="3"/>
      </bottom>
      <diagonal/>
    </border>
    <border>
      <left style="hair">
        <color theme="3"/>
      </left>
      <right/>
      <top/>
      <bottom style="medium">
        <color theme="3"/>
      </bottom>
      <diagonal/>
    </border>
    <border>
      <left/>
      <right style="hair">
        <color theme="3"/>
      </right>
      <top/>
      <bottom style="medium">
        <color theme="3"/>
      </bottom>
      <diagonal/>
    </border>
    <border>
      <left style="hair">
        <color theme="3"/>
      </left>
      <right/>
      <top style="hair">
        <color theme="3"/>
      </top>
      <bottom style="medium">
        <color theme="3"/>
      </bottom>
      <diagonal/>
    </border>
    <border>
      <left/>
      <right/>
      <top style="hair">
        <color theme="3"/>
      </top>
      <bottom style="medium">
        <color theme="3"/>
      </bottom>
      <diagonal/>
    </border>
    <border>
      <left style="dashed">
        <color rgb="FF002060"/>
      </left>
      <right style="dashed">
        <color rgb="FF002060"/>
      </right>
      <top style="dashed">
        <color rgb="FF002060"/>
      </top>
      <bottom style="double">
        <color rgb="FF002060"/>
      </bottom>
      <diagonal/>
    </border>
    <border>
      <left style="dashed">
        <color rgb="FF002060"/>
      </left>
      <right style="thin">
        <color rgb="FF002060"/>
      </right>
      <top style="dashed">
        <color rgb="FF002060"/>
      </top>
      <bottom style="double">
        <color rgb="FF002060"/>
      </bottom>
      <diagonal/>
    </border>
    <border>
      <left style="dashed">
        <color rgb="FF002060"/>
      </left>
      <right style="double">
        <color rgb="FF002060"/>
      </right>
      <top style="dashed">
        <color rgb="FF002060"/>
      </top>
      <bottom style="double">
        <color rgb="FF002060"/>
      </bottom>
      <diagonal/>
    </border>
    <border>
      <left style="dotted">
        <color rgb="FF002060"/>
      </left>
      <right style="dotted">
        <color rgb="FF002060"/>
      </right>
      <top style="dotted">
        <color rgb="FF002060"/>
      </top>
      <bottom style="dotted">
        <color rgb="FF002060"/>
      </bottom>
      <diagonal/>
    </border>
    <border>
      <left style="hair">
        <color rgb="FF002060"/>
      </left>
      <right style="hair">
        <color rgb="FF002060"/>
      </right>
      <top style="double">
        <color rgb="FF002060"/>
      </top>
      <bottom style="hair">
        <color rgb="FF002060"/>
      </bottom>
      <diagonal/>
    </border>
    <border>
      <left style="dotted">
        <color rgb="FF002060"/>
      </left>
      <right/>
      <top style="dotted">
        <color rgb="FF002060"/>
      </top>
      <bottom style="dotted">
        <color rgb="FF002060"/>
      </bottom>
      <diagonal/>
    </border>
    <border>
      <left style="hair">
        <color rgb="FF002060"/>
      </left>
      <right style="hair">
        <color rgb="FF002060"/>
      </right>
      <top style="hair">
        <color rgb="FF002060"/>
      </top>
      <bottom style="hair">
        <color rgb="FF002060"/>
      </bottom>
      <diagonal/>
    </border>
    <border>
      <left style="thin">
        <color auto="1"/>
      </left>
      <right/>
      <top/>
      <bottom/>
      <diagonal/>
    </border>
    <border>
      <left style="hair">
        <color theme="3"/>
      </left>
      <right/>
      <top/>
      <bottom style="hair">
        <color theme="3"/>
      </bottom>
      <diagonal/>
    </border>
    <border>
      <left/>
      <right/>
      <top/>
      <bottom style="hair">
        <color theme="3"/>
      </bottom>
      <diagonal/>
    </border>
    <border>
      <left style="medium">
        <color theme="3"/>
      </left>
      <right/>
      <top/>
      <bottom/>
      <diagonal/>
    </border>
    <border>
      <left/>
      <right style="medium">
        <color theme="3"/>
      </right>
      <top/>
      <bottom/>
      <diagonal/>
    </border>
    <border>
      <left style="medium">
        <color theme="3"/>
      </left>
      <right/>
      <top/>
      <bottom style="medium">
        <color theme="3"/>
      </bottom>
      <diagonal/>
    </border>
    <border>
      <left/>
      <right style="medium">
        <color theme="3"/>
      </right>
      <top/>
      <bottom style="medium">
        <color theme="3"/>
      </bottom>
      <diagonal/>
    </border>
    <border>
      <left style="thin">
        <color theme="4" tint="-0.499984740745262"/>
      </left>
      <right style="dashed">
        <color rgb="FF002060"/>
      </right>
      <top style="double">
        <color rgb="FF002060"/>
      </top>
      <bottom/>
      <diagonal/>
    </border>
    <border>
      <left style="thin">
        <color theme="4" tint="-0.499984740745262"/>
      </left>
      <right style="dashed">
        <color rgb="FF002060"/>
      </right>
      <top/>
      <bottom style="medium">
        <color theme="4" tint="-0.499984740745262"/>
      </bottom>
      <diagonal/>
    </border>
    <border>
      <left style="dotted">
        <color rgb="FF002060"/>
      </left>
      <right style="dotted">
        <color rgb="FF002060"/>
      </right>
      <top/>
      <bottom style="dotted">
        <color rgb="FF002060"/>
      </bottom>
      <diagonal/>
    </border>
    <border>
      <left style="dotted">
        <color rgb="FF002060"/>
      </left>
      <right/>
      <top/>
      <bottom style="dotted">
        <color rgb="FF002060"/>
      </bottom>
      <diagonal/>
    </border>
    <border>
      <left style="hair">
        <color rgb="FF002060"/>
      </left>
      <right style="hair">
        <color rgb="FF002060"/>
      </right>
      <top/>
      <bottom style="hair">
        <color rgb="FF002060"/>
      </bottom>
      <diagonal/>
    </border>
    <border>
      <left style="dotted">
        <color rgb="FF002060"/>
      </left>
      <right style="dotted">
        <color rgb="FF002060"/>
      </right>
      <top style="dotted">
        <color rgb="FF002060"/>
      </top>
      <bottom style="medium">
        <color theme="4" tint="-0.499984740745262"/>
      </bottom>
      <diagonal/>
    </border>
    <border>
      <left style="dotted">
        <color rgb="FF002060"/>
      </left>
      <right/>
      <top style="dotted">
        <color rgb="FF002060"/>
      </top>
      <bottom style="medium">
        <color theme="4" tint="-0.499984740745262"/>
      </bottom>
      <diagonal/>
    </border>
    <border>
      <left style="hair">
        <color rgb="FF002060"/>
      </left>
      <right style="hair">
        <color rgb="FF002060"/>
      </right>
      <top style="hair">
        <color rgb="FF002060"/>
      </top>
      <bottom style="medium">
        <color theme="4" tint="-0.499984740745262"/>
      </bottom>
      <diagonal/>
    </border>
    <border>
      <left style="dotted">
        <color rgb="FF002060"/>
      </left>
      <right style="dotted">
        <color rgb="FF002060"/>
      </right>
      <top style="medium">
        <color theme="4" tint="-0.499984740745262"/>
      </top>
      <bottom style="dotted">
        <color rgb="FF002060"/>
      </bottom>
      <diagonal/>
    </border>
    <border>
      <left style="dotted">
        <color rgb="FF002060"/>
      </left>
      <right/>
      <top style="medium">
        <color theme="4" tint="-0.499984740745262"/>
      </top>
      <bottom style="dotted">
        <color rgb="FF002060"/>
      </bottom>
      <diagonal/>
    </border>
    <border>
      <left style="hair">
        <color rgb="FF002060"/>
      </left>
      <right style="hair">
        <color rgb="FF002060"/>
      </right>
      <top style="medium">
        <color theme="4" tint="-0.499984740745262"/>
      </top>
      <bottom style="hair">
        <color rgb="FF002060"/>
      </bottom>
      <diagonal/>
    </border>
    <border>
      <left style="dotted">
        <color rgb="FF002060"/>
      </left>
      <right style="dotted">
        <color rgb="FF002060"/>
      </right>
      <top style="dotted">
        <color rgb="FF002060"/>
      </top>
      <bottom style="thin">
        <color theme="4" tint="-0.499984740745262"/>
      </bottom>
      <diagonal/>
    </border>
    <border>
      <left style="dotted">
        <color rgb="FF002060"/>
      </left>
      <right/>
      <top style="dotted">
        <color rgb="FF002060"/>
      </top>
      <bottom style="thin">
        <color theme="4" tint="-0.499984740745262"/>
      </bottom>
      <diagonal/>
    </border>
    <border>
      <left style="hair">
        <color rgb="FF002060"/>
      </left>
      <right style="hair">
        <color rgb="FF002060"/>
      </right>
      <top style="hair">
        <color rgb="FF002060"/>
      </top>
      <bottom style="thin">
        <color theme="4" tint="-0.499984740745262"/>
      </bottom>
      <diagonal/>
    </border>
    <border>
      <left style="medium">
        <color rgb="FF002060"/>
      </left>
      <right style="medium">
        <color rgb="FF002060"/>
      </right>
      <top style="medium">
        <color rgb="FF002060"/>
      </top>
      <bottom style="medium">
        <color rgb="FF002060"/>
      </bottom>
      <diagonal/>
    </border>
    <border>
      <left style="medium">
        <color theme="3"/>
      </left>
      <right style="hair">
        <color theme="3"/>
      </right>
      <top/>
      <bottom style="hair">
        <color theme="3"/>
      </bottom>
      <diagonal/>
    </border>
    <border>
      <left style="hair">
        <color theme="3"/>
      </left>
      <right style="hair">
        <color theme="3"/>
      </right>
      <top/>
      <bottom style="hair">
        <color theme="3"/>
      </bottom>
      <diagonal/>
    </border>
    <border>
      <left/>
      <right style="thin">
        <color auto="1"/>
      </right>
      <top style="medium">
        <color rgb="FF002060"/>
      </top>
      <bottom style="dotted">
        <color theme="4" tint="-0.499984740745262"/>
      </bottom>
      <diagonal/>
    </border>
    <border>
      <left style="thin">
        <color theme="4" tint="-0.499984740745262"/>
      </left>
      <right style="hair">
        <color theme="4" tint="-0.499984740745262"/>
      </right>
      <top style="double">
        <color rgb="FF002060"/>
      </top>
      <bottom style="hair">
        <color theme="4" tint="-0.499984740745262"/>
      </bottom>
      <diagonal/>
    </border>
    <border>
      <left style="hair">
        <color theme="4" tint="-0.499984740745262"/>
      </left>
      <right style="hair">
        <color theme="4" tint="-0.499984740745262"/>
      </right>
      <top style="double">
        <color rgb="FF002060"/>
      </top>
      <bottom style="hair">
        <color theme="4" tint="-0.499984740745262"/>
      </bottom>
      <diagonal/>
    </border>
    <border>
      <left style="hair">
        <color theme="4" tint="-0.499984740745262"/>
      </left>
      <right style="thin">
        <color rgb="FF002060"/>
      </right>
      <top style="double">
        <color rgb="FF002060"/>
      </top>
      <bottom style="hair">
        <color theme="4" tint="-0.499984740745262"/>
      </bottom>
      <diagonal/>
    </border>
    <border>
      <left style="thin">
        <color theme="4" tint="-0.499984740745262"/>
      </left>
      <right style="hair">
        <color theme="4" tint="-0.499984740745262"/>
      </right>
      <top style="hair">
        <color theme="4" tint="-0.499984740745262"/>
      </top>
      <bottom style="hair">
        <color theme="4" tint="-0.499984740745262"/>
      </bottom>
      <diagonal/>
    </border>
    <border>
      <left style="hair">
        <color theme="4" tint="-0.499984740745262"/>
      </left>
      <right style="hair">
        <color theme="4" tint="-0.499984740745262"/>
      </right>
      <top style="hair">
        <color theme="4" tint="-0.499984740745262"/>
      </top>
      <bottom style="hair">
        <color theme="4" tint="-0.499984740745262"/>
      </bottom>
      <diagonal/>
    </border>
    <border>
      <left style="hair">
        <color theme="4" tint="-0.499984740745262"/>
      </left>
      <right style="thin">
        <color rgb="FF002060"/>
      </right>
      <top style="hair">
        <color theme="4" tint="-0.499984740745262"/>
      </top>
      <bottom style="hair">
        <color theme="4" tint="-0.499984740745262"/>
      </bottom>
      <diagonal/>
    </border>
    <border>
      <left style="hair">
        <color theme="4" tint="-0.499984740745262"/>
      </left>
      <right style="dashed">
        <color rgb="FF002060"/>
      </right>
      <top style="hair">
        <color theme="4" tint="-0.499984740745262"/>
      </top>
      <bottom style="hair">
        <color theme="4" tint="-0.499984740745262"/>
      </bottom>
      <diagonal/>
    </border>
    <border>
      <left style="thin">
        <color theme="4" tint="-0.499984740745262"/>
      </left>
      <right style="hair">
        <color theme="4" tint="-0.499984740745262"/>
      </right>
      <top style="hair">
        <color theme="4" tint="-0.499984740745262"/>
      </top>
      <bottom style="thin">
        <color theme="4" tint="-0.499984740745262"/>
      </bottom>
      <diagonal/>
    </border>
    <border>
      <left style="hair">
        <color theme="4" tint="-0.499984740745262"/>
      </left>
      <right style="hair">
        <color theme="4" tint="-0.499984740745262"/>
      </right>
      <top style="hair">
        <color theme="4" tint="-0.499984740745262"/>
      </top>
      <bottom style="thin">
        <color theme="4" tint="-0.499984740745262"/>
      </bottom>
      <diagonal/>
    </border>
    <border>
      <left style="hair">
        <color theme="4" tint="-0.499984740745262"/>
      </left>
      <right style="dashed">
        <color rgb="FF002060"/>
      </right>
      <top style="hair">
        <color theme="4" tint="-0.499984740745262"/>
      </top>
      <bottom style="thin">
        <color theme="4" tint="-0.499984740745262"/>
      </bottom>
      <diagonal/>
    </border>
    <border>
      <left style="thin">
        <color theme="4" tint="-0.499984740745262"/>
      </left>
      <right/>
      <top/>
      <bottom style="hair">
        <color theme="4" tint="-0.499984740745262"/>
      </bottom>
      <diagonal/>
    </border>
    <border>
      <left style="thin">
        <color auto="1"/>
      </left>
      <right style="thin">
        <color auto="1"/>
      </right>
      <top/>
      <bottom style="dotted">
        <color theme="3"/>
      </bottom>
      <diagonal/>
    </border>
    <border>
      <left style="thin">
        <color theme="4" tint="-0.499984740745262"/>
      </left>
      <right style="thin">
        <color theme="4" tint="-0.499984740745262"/>
      </right>
      <top/>
      <bottom style="dotted">
        <color theme="3"/>
      </bottom>
      <diagonal/>
    </border>
    <border>
      <left style="thin">
        <color theme="4" tint="-0.499984740745262"/>
      </left>
      <right style="hair">
        <color theme="4" tint="-0.499984740745262"/>
      </right>
      <top/>
      <bottom style="hair">
        <color theme="4" tint="-0.499984740745262"/>
      </bottom>
      <diagonal/>
    </border>
    <border>
      <left style="hair">
        <color theme="4" tint="-0.499984740745262"/>
      </left>
      <right style="hair">
        <color theme="4" tint="-0.499984740745262"/>
      </right>
      <top/>
      <bottom style="hair">
        <color theme="4" tint="-0.499984740745262"/>
      </bottom>
      <diagonal/>
    </border>
    <border>
      <left style="hair">
        <color theme="4" tint="-0.499984740745262"/>
      </left>
      <right style="thin">
        <color rgb="FF002060"/>
      </right>
      <top/>
      <bottom style="hair">
        <color theme="4" tint="-0.499984740745262"/>
      </bottom>
      <diagonal/>
    </border>
    <border>
      <left/>
      <right style="thin">
        <color auto="1"/>
      </right>
      <top style="dotted">
        <color theme="4" tint="-0.499984740745262"/>
      </top>
      <bottom style="thin">
        <color theme="4" tint="-0.499984740745262"/>
      </bottom>
      <diagonal/>
    </border>
    <border>
      <left style="hair">
        <color theme="4" tint="-0.499984740745262"/>
      </left>
      <right style="thin">
        <color rgb="FF002060"/>
      </right>
      <top style="hair">
        <color theme="4" tint="-0.499984740745262"/>
      </top>
      <bottom style="thin">
        <color theme="4" tint="-0.499984740745262"/>
      </bottom>
      <diagonal/>
    </border>
    <border>
      <left style="thin">
        <color theme="4" tint="-0.499984740745262"/>
      </left>
      <right style="hair">
        <color theme="4" tint="-0.499984740745262"/>
      </right>
      <top style="hair">
        <color theme="4" tint="-0.499984740745262"/>
      </top>
      <bottom style="medium">
        <color theme="4" tint="-0.499984740745262"/>
      </bottom>
      <diagonal/>
    </border>
    <border>
      <left style="hair">
        <color theme="4" tint="-0.499984740745262"/>
      </left>
      <right style="hair">
        <color theme="4" tint="-0.499984740745262"/>
      </right>
      <top style="hair">
        <color theme="4" tint="-0.499984740745262"/>
      </top>
      <bottom style="medium">
        <color theme="4" tint="-0.499984740745262"/>
      </bottom>
      <diagonal/>
    </border>
    <border>
      <left style="hair">
        <color theme="4" tint="-0.499984740745262"/>
      </left>
      <right style="thin">
        <color rgb="FF002060"/>
      </right>
      <top style="hair">
        <color theme="4" tint="-0.499984740745262"/>
      </top>
      <bottom style="medium">
        <color theme="4" tint="-0.499984740745262"/>
      </bottom>
      <diagonal/>
    </border>
    <border>
      <left style="thin">
        <color theme="4" tint="-0.499984740745262"/>
      </left>
      <right style="hair">
        <color theme="4" tint="-0.499984740745262"/>
      </right>
      <top style="medium">
        <color theme="4" tint="-0.499984740745262"/>
      </top>
      <bottom style="hair">
        <color theme="4" tint="-0.499984740745262"/>
      </bottom>
      <diagonal/>
    </border>
    <border>
      <left style="hair">
        <color theme="4" tint="-0.499984740745262"/>
      </left>
      <right style="hair">
        <color theme="4" tint="-0.499984740745262"/>
      </right>
      <top style="medium">
        <color theme="4" tint="-0.499984740745262"/>
      </top>
      <bottom style="hair">
        <color theme="4" tint="-0.499984740745262"/>
      </bottom>
      <diagonal/>
    </border>
    <border>
      <left style="hair">
        <color theme="4" tint="-0.499984740745262"/>
      </left>
      <right style="thin">
        <color rgb="FF002060"/>
      </right>
      <top style="medium">
        <color theme="4" tint="-0.499984740745262"/>
      </top>
      <bottom style="hair">
        <color theme="4" tint="-0.499984740745262"/>
      </bottom>
      <diagonal/>
    </border>
    <border>
      <left style="hair">
        <color theme="4" tint="-0.499984740745262"/>
      </left>
      <right style="dashed">
        <color rgb="FF002060"/>
      </right>
      <top/>
      <bottom style="hair">
        <color theme="4" tint="-0.499984740745262"/>
      </bottom>
      <diagonal/>
    </border>
    <border>
      <left style="hair">
        <color theme="4" tint="-0.499984740745262"/>
      </left>
      <right style="dashed">
        <color rgb="FF002060"/>
      </right>
      <top style="hair">
        <color theme="4" tint="-0.499984740745262"/>
      </top>
      <bottom style="medium">
        <color theme="4" tint="-0.499984740745262"/>
      </bottom>
      <diagonal/>
    </border>
    <border>
      <left style="hair">
        <color theme="4" tint="-0.499984740745262"/>
      </left>
      <right style="dashed">
        <color rgb="FF002060"/>
      </right>
      <top style="medium">
        <color theme="4" tint="-0.499984740745262"/>
      </top>
      <bottom style="hair">
        <color theme="4" tint="-0.499984740745262"/>
      </bottom>
      <diagonal/>
    </border>
    <border>
      <left style="thin">
        <color theme="4" tint="-0.499984740745262"/>
      </left>
      <right style="hair">
        <color theme="4" tint="-0.499984740745262"/>
      </right>
      <top style="thin">
        <color theme="4" tint="-0.499984740745262"/>
      </top>
      <bottom style="hair">
        <color theme="4" tint="-0.499984740745262"/>
      </bottom>
      <diagonal/>
    </border>
    <border>
      <left style="hair">
        <color theme="4" tint="-0.499984740745262"/>
      </left>
      <right style="hair">
        <color theme="4" tint="-0.499984740745262"/>
      </right>
      <top style="thin">
        <color theme="4" tint="-0.499984740745262"/>
      </top>
      <bottom style="hair">
        <color theme="4" tint="-0.499984740745262"/>
      </bottom>
      <diagonal/>
    </border>
    <border>
      <left style="hair">
        <color theme="4" tint="-0.499984740745262"/>
      </left>
      <right style="thin">
        <color rgb="FF002060"/>
      </right>
      <top style="thin">
        <color theme="4" tint="-0.499984740745262"/>
      </top>
      <bottom style="hair">
        <color theme="4" tint="-0.499984740745262"/>
      </bottom>
      <diagonal/>
    </border>
    <border>
      <left style="dotted">
        <color rgb="FF002060"/>
      </left>
      <right style="dotted">
        <color rgb="FF002060"/>
      </right>
      <top style="thin">
        <color theme="4" tint="-0.499984740745262"/>
      </top>
      <bottom style="dotted">
        <color rgb="FF002060"/>
      </bottom>
      <diagonal/>
    </border>
    <border>
      <left style="dotted">
        <color rgb="FF002060"/>
      </left>
      <right/>
      <top style="thin">
        <color theme="4" tint="-0.499984740745262"/>
      </top>
      <bottom style="dotted">
        <color rgb="FF002060"/>
      </bottom>
      <diagonal/>
    </border>
    <border>
      <left style="hair">
        <color rgb="FF002060"/>
      </left>
      <right style="hair">
        <color rgb="FF002060"/>
      </right>
      <top style="thin">
        <color theme="4" tint="-0.499984740745262"/>
      </top>
      <bottom style="hair">
        <color rgb="FF002060"/>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dotted">
        <color rgb="FF002060"/>
      </left>
      <right style="dashed">
        <color rgb="FF002060"/>
      </right>
      <top style="medium">
        <color rgb="FF002060"/>
      </top>
      <bottom style="dashed">
        <color rgb="FF002060"/>
      </bottom>
      <diagonal/>
    </border>
    <border>
      <left style="dotted">
        <color rgb="FF002060"/>
      </left>
      <right style="dashed">
        <color rgb="FF002060"/>
      </right>
      <top style="dashed">
        <color rgb="FF002060"/>
      </top>
      <bottom style="medium">
        <color rgb="FF002060"/>
      </bottom>
      <diagonal/>
    </border>
    <border>
      <left style="medium">
        <color theme="4" tint="-0.499984740745262"/>
      </left>
      <right style="medium">
        <color theme="4" tint="-0.499984740745262"/>
      </right>
      <top style="medium">
        <color theme="4" tint="-0.499984740745262"/>
      </top>
      <bottom style="medium">
        <color theme="4" tint="-0.499984740745262"/>
      </bottom>
      <diagonal/>
    </border>
    <border>
      <left style="medium">
        <color theme="4" tint="-0.499984740745262"/>
      </left>
      <right style="medium">
        <color theme="4" tint="-0.499984740745262"/>
      </right>
      <top style="medium">
        <color theme="4" tint="-0.499984740745262"/>
      </top>
      <bottom style="dashed">
        <color theme="4" tint="-0.499984740745262"/>
      </bottom>
      <diagonal/>
    </border>
    <border>
      <left style="medium">
        <color theme="4" tint="-0.499984740745262"/>
      </left>
      <right style="medium">
        <color theme="4" tint="-0.499984740745262"/>
      </right>
      <top style="dashed">
        <color theme="4" tint="-0.499984740745262"/>
      </top>
      <bottom style="medium">
        <color theme="4" tint="-0.499984740745262"/>
      </bottom>
      <diagonal/>
    </border>
    <border>
      <left style="thin">
        <color theme="4" tint="-0.499984740745262"/>
      </left>
      <right style="thin">
        <color theme="4" tint="-0.499984740745262"/>
      </right>
      <top style="hair">
        <color theme="4" tint="-0.499984740745262"/>
      </top>
      <bottom style="thin">
        <color theme="4" tint="-0.499984740745262"/>
      </bottom>
      <diagonal/>
    </border>
  </borders>
  <cellStyleXfs count="12">
    <xf numFmtId="0" fontId="0" fillId="0" borderId="0"/>
    <xf numFmtId="164" fontId="1" fillId="0" borderId="0" applyFont="0" applyFill="0" applyBorder="0" applyAlignment="0" applyProtection="0"/>
    <xf numFmtId="0" fontId="19"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cellStyleXfs>
  <cellXfs count="371">
    <xf numFmtId="0" fontId="0" fillId="0" borderId="0" xfId="0"/>
    <xf numFmtId="0" fontId="3" fillId="0" borderId="0" xfId="0" applyFont="1" applyAlignment="1">
      <alignment vertical="center"/>
    </xf>
    <xf numFmtId="0" fontId="4" fillId="0" borderId="0" xfId="0" applyFont="1" applyAlignment="1">
      <alignment vertical="center"/>
    </xf>
    <xf numFmtId="0" fontId="3" fillId="0" borderId="0" xfId="0" applyFont="1" applyAlignment="1">
      <alignment horizontal="center" vertical="center"/>
    </xf>
    <xf numFmtId="0" fontId="5" fillId="0" borderId="0" xfId="0" applyFont="1" applyAlignment="1">
      <alignment horizontal="center" vertical="center"/>
    </xf>
    <xf numFmtId="164" fontId="3" fillId="0" borderId="0" xfId="1" applyFont="1" applyAlignment="1">
      <alignment vertical="center"/>
    </xf>
    <xf numFmtId="0" fontId="3" fillId="0" borderId="3" xfId="0" applyFont="1" applyBorder="1" applyAlignment="1">
      <alignment vertical="center"/>
    </xf>
    <xf numFmtId="0" fontId="3" fillId="0" borderId="4" xfId="0" applyFont="1" applyBorder="1" applyAlignment="1">
      <alignment vertical="center"/>
    </xf>
    <xf numFmtId="0" fontId="3" fillId="0" borderId="6" xfId="0" applyFont="1" applyBorder="1" applyAlignment="1">
      <alignment vertical="center"/>
    </xf>
    <xf numFmtId="0" fontId="3" fillId="0" borderId="8" xfId="0" applyFont="1" applyBorder="1" applyAlignment="1">
      <alignment vertical="center"/>
    </xf>
    <xf numFmtId="0" fontId="3" fillId="0" borderId="9" xfId="0" applyFont="1" applyBorder="1" applyAlignment="1">
      <alignment vertical="center"/>
    </xf>
    <xf numFmtId="0" fontId="3" fillId="0" borderId="2" xfId="0" applyFont="1" applyBorder="1" applyAlignment="1">
      <alignment vertical="center"/>
    </xf>
    <xf numFmtId="0" fontId="4" fillId="0" borderId="3" xfId="0" applyFont="1" applyBorder="1" applyAlignment="1">
      <alignment vertical="center"/>
    </xf>
    <xf numFmtId="0" fontId="3" fillId="0" borderId="3" xfId="0" applyFont="1" applyBorder="1" applyAlignment="1">
      <alignment horizontal="center" vertical="center"/>
    </xf>
    <xf numFmtId="0" fontId="3" fillId="0" borderId="5" xfId="0" applyFont="1" applyBorder="1" applyAlignment="1">
      <alignment vertical="center"/>
    </xf>
    <xf numFmtId="0" fontId="5" fillId="0" borderId="6" xfId="0" applyFont="1" applyBorder="1" applyAlignment="1">
      <alignment horizontal="center" vertical="center"/>
    </xf>
    <xf numFmtId="0" fontId="3" fillId="0" borderId="7" xfId="0" applyFont="1" applyBorder="1" applyAlignment="1">
      <alignment vertical="center"/>
    </xf>
    <xf numFmtId="0" fontId="3" fillId="0" borderId="20" xfId="0" applyFont="1" applyBorder="1" applyAlignment="1">
      <alignment vertical="center"/>
    </xf>
    <xf numFmtId="0" fontId="3" fillId="0" borderId="21" xfId="0" applyFont="1" applyBorder="1" applyAlignment="1">
      <alignment vertical="center"/>
    </xf>
    <xf numFmtId="0" fontId="3" fillId="0" borderId="21" xfId="0" applyFont="1" applyBorder="1" applyAlignment="1">
      <alignment horizontal="center" vertical="center"/>
    </xf>
    <xf numFmtId="0" fontId="3" fillId="0" borderId="22" xfId="0" applyFont="1" applyBorder="1" applyAlignment="1">
      <alignment vertical="center"/>
    </xf>
    <xf numFmtId="0" fontId="3" fillId="0" borderId="23" xfId="0" applyFont="1" applyBorder="1" applyAlignment="1">
      <alignment vertical="center"/>
    </xf>
    <xf numFmtId="0" fontId="3" fillId="0" borderId="24" xfId="0" applyFont="1" applyBorder="1" applyAlignment="1">
      <alignment vertical="center"/>
    </xf>
    <xf numFmtId="0" fontId="6" fillId="0" borderId="23" xfId="0" applyFont="1" applyBorder="1" applyAlignment="1">
      <alignment horizontal="center" vertical="center" wrapText="1"/>
    </xf>
    <xf numFmtId="0" fontId="3" fillId="0" borderId="25" xfId="0" applyFont="1" applyBorder="1" applyAlignment="1">
      <alignment vertical="center"/>
    </xf>
    <xf numFmtId="0" fontId="3" fillId="0" borderId="26" xfId="0" applyFont="1" applyBorder="1" applyAlignment="1">
      <alignment vertical="center"/>
    </xf>
    <xf numFmtId="0" fontId="3" fillId="0" borderId="27" xfId="0" applyFont="1" applyBorder="1" applyAlignment="1">
      <alignment vertical="center"/>
    </xf>
    <xf numFmtId="0" fontId="3" fillId="0" borderId="20" xfId="0" applyFont="1" applyBorder="1"/>
    <xf numFmtId="0" fontId="3" fillId="0" borderId="21" xfId="0" applyFont="1" applyBorder="1"/>
    <xf numFmtId="0" fontId="3" fillId="0" borderId="22" xfId="0" applyFont="1" applyBorder="1"/>
    <xf numFmtId="0" fontId="3" fillId="0" borderId="0" xfId="0" applyFont="1"/>
    <xf numFmtId="0" fontId="3" fillId="0" borderId="23" xfId="0" applyFont="1" applyBorder="1"/>
    <xf numFmtId="0" fontId="3" fillId="0" borderId="24" xfId="0" applyFont="1" applyBorder="1"/>
    <xf numFmtId="165" fontId="3" fillId="0" borderId="0" xfId="0" applyNumberFormat="1" applyFont="1"/>
    <xf numFmtId="0" fontId="3" fillId="0" borderId="25" xfId="0" applyFont="1" applyBorder="1"/>
    <xf numFmtId="0" fontId="3" fillId="0" borderId="26" xfId="0" applyFont="1" applyBorder="1"/>
    <xf numFmtId="0" fontId="3" fillId="0" borderId="27" xfId="0" applyFont="1" applyBorder="1"/>
    <xf numFmtId="0" fontId="15" fillId="0" borderId="0" xfId="0" applyFont="1" applyAlignment="1">
      <alignment vertical="center" wrapText="1"/>
    </xf>
    <xf numFmtId="0" fontId="15" fillId="0" borderId="0" xfId="0" applyFont="1" applyAlignment="1">
      <alignment horizontal="center" vertical="center" wrapText="1"/>
    </xf>
    <xf numFmtId="0" fontId="15" fillId="0" borderId="0" xfId="0" applyFont="1"/>
    <xf numFmtId="0" fontId="16" fillId="0" borderId="0" xfId="0" applyFont="1"/>
    <xf numFmtId="2" fontId="3" fillId="0" borderId="0" xfId="0" applyNumberFormat="1" applyFont="1"/>
    <xf numFmtId="0" fontId="0" fillId="0" borderId="0" xfId="0" applyAlignment="1">
      <alignment vertical="center" wrapText="1"/>
    </xf>
    <xf numFmtId="0" fontId="0" fillId="0" borderId="20" xfId="0" applyBorder="1"/>
    <xf numFmtId="0" fontId="0" fillId="0" borderId="21" xfId="0" applyBorder="1"/>
    <xf numFmtId="0" fontId="0" fillId="0" borderId="22" xfId="0" applyBorder="1"/>
    <xf numFmtId="0" fontId="0" fillId="0" borderId="23" xfId="0" applyBorder="1"/>
    <xf numFmtId="0" fontId="0" fillId="0" borderId="24" xfId="0" applyBorder="1"/>
    <xf numFmtId="0" fontId="0" fillId="0" borderId="25" xfId="0" applyBorder="1"/>
    <xf numFmtId="0" fontId="0" fillId="0" borderId="26" xfId="0" applyBorder="1"/>
    <xf numFmtId="0" fontId="0" fillId="0" borderId="27" xfId="0" applyBorder="1"/>
    <xf numFmtId="0" fontId="12" fillId="0" borderId="0" xfId="0" applyFont="1" applyAlignment="1">
      <alignment horizontal="center" vertical="center"/>
    </xf>
    <xf numFmtId="0" fontId="3" fillId="0" borderId="39" xfId="0" applyFont="1" applyBorder="1" applyAlignment="1">
      <alignment vertical="center"/>
    </xf>
    <xf numFmtId="0" fontId="3" fillId="0" borderId="40" xfId="0" applyFont="1" applyBorder="1" applyAlignment="1">
      <alignment horizontal="center" vertical="center"/>
    </xf>
    <xf numFmtId="0" fontId="3" fillId="0" borderId="41" xfId="0" applyFont="1" applyBorder="1" applyAlignment="1">
      <alignment vertical="center"/>
    </xf>
    <xf numFmtId="0" fontId="3" fillId="0" borderId="42" xfId="0" applyFont="1" applyBorder="1" applyAlignment="1">
      <alignment horizontal="center" vertical="center"/>
    </xf>
    <xf numFmtId="0" fontId="3" fillId="0" borderId="43" xfId="0" applyFont="1" applyBorder="1" applyAlignment="1">
      <alignment vertical="center"/>
    </xf>
    <xf numFmtId="0" fontId="3" fillId="0" borderId="44" xfId="0" applyFont="1" applyBorder="1" applyAlignment="1">
      <alignment horizontal="center" vertical="center"/>
    </xf>
    <xf numFmtId="0" fontId="14" fillId="0" borderId="0" xfId="0" applyFont="1" applyAlignment="1">
      <alignment vertical="center"/>
    </xf>
    <xf numFmtId="0" fontId="20" fillId="0" borderId="0" xfId="0" applyFont="1" applyAlignment="1">
      <alignment vertical="center"/>
    </xf>
    <xf numFmtId="0" fontId="21" fillId="0" borderId="0" xfId="0" applyFont="1" applyAlignment="1">
      <alignment horizontal="center" vertical="top"/>
    </xf>
    <xf numFmtId="0" fontId="21" fillId="0" borderId="0" xfId="0" applyFont="1" applyAlignment="1">
      <alignment horizontal="center" vertical="center"/>
    </xf>
    <xf numFmtId="0" fontId="3" fillId="0" borderId="0" xfId="0" applyFont="1" applyAlignment="1">
      <alignment horizontal="center"/>
    </xf>
    <xf numFmtId="1" fontId="3" fillId="0" borderId="0" xfId="0" applyNumberFormat="1" applyFont="1"/>
    <xf numFmtId="0" fontId="21" fillId="0" borderId="26" xfId="0" applyFont="1" applyBorder="1" applyAlignment="1">
      <alignment vertical="center"/>
    </xf>
    <xf numFmtId="0" fontId="8" fillId="0" borderId="0" xfId="0" applyFont="1"/>
    <xf numFmtId="0" fontId="8" fillId="0" borderId="0" xfId="0" applyFont="1" applyAlignment="1">
      <alignment horizontal="right"/>
    </xf>
    <xf numFmtId="0" fontId="3" fillId="6" borderId="0" xfId="0" applyFont="1" applyFill="1"/>
    <xf numFmtId="0" fontId="23" fillId="0" borderId="0" xfId="0" applyFont="1" applyAlignment="1">
      <alignment horizontal="center" vertical="center"/>
    </xf>
    <xf numFmtId="0" fontId="3" fillId="0" borderId="0" xfId="0" applyFont="1" applyAlignment="1">
      <alignment vertical="top" wrapText="1"/>
    </xf>
    <xf numFmtId="0" fontId="14" fillId="2" borderId="1" xfId="0" applyFont="1" applyFill="1" applyBorder="1" applyAlignment="1">
      <alignment horizontal="center" vertical="center"/>
    </xf>
    <xf numFmtId="0" fontId="3" fillId="0" borderId="57" xfId="0" applyFont="1" applyBorder="1" applyAlignment="1">
      <alignment vertical="center"/>
    </xf>
    <xf numFmtId="0" fontId="3" fillId="12" borderId="40" xfId="0" applyFont="1" applyFill="1" applyBorder="1" applyAlignment="1">
      <alignment vertical="center"/>
    </xf>
    <xf numFmtId="0" fontId="3" fillId="13" borderId="42" xfId="0" applyFont="1" applyFill="1" applyBorder="1" applyAlignment="1">
      <alignment vertical="center"/>
    </xf>
    <xf numFmtId="0" fontId="3" fillId="9" borderId="42" xfId="0" applyFont="1" applyFill="1" applyBorder="1" applyAlignment="1">
      <alignment vertical="center"/>
    </xf>
    <xf numFmtId="0" fontId="3" fillId="3" borderId="42" xfId="0" applyFont="1" applyFill="1" applyBorder="1" applyAlignment="1">
      <alignment vertical="center"/>
    </xf>
    <xf numFmtId="0" fontId="3" fillId="8" borderId="44" xfId="0" applyFont="1" applyFill="1" applyBorder="1" applyAlignment="1">
      <alignment vertical="center"/>
    </xf>
    <xf numFmtId="0" fontId="13" fillId="0" borderId="0" xfId="0" applyFont="1" applyAlignment="1">
      <alignment vertical="center"/>
    </xf>
    <xf numFmtId="0" fontId="3" fillId="0" borderId="8" xfId="0" applyFont="1" applyBorder="1" applyAlignment="1">
      <alignment horizontal="center" vertical="center"/>
    </xf>
    <xf numFmtId="0" fontId="8" fillId="0" borderId="0" xfId="0" applyFont="1" applyAlignment="1">
      <alignment horizontal="right" vertical="center"/>
    </xf>
    <xf numFmtId="0" fontId="14" fillId="0" borderId="0" xfId="0" applyFont="1" applyAlignment="1">
      <alignment horizontal="center"/>
    </xf>
    <xf numFmtId="0" fontId="22" fillId="6" borderId="50" xfId="0" applyFont="1" applyFill="1" applyBorder="1" applyAlignment="1">
      <alignment horizontal="center" vertical="center"/>
    </xf>
    <xf numFmtId="0" fontId="22" fillId="6" borderId="53" xfId="0" applyFont="1" applyFill="1" applyBorder="1" applyAlignment="1">
      <alignment horizontal="center" vertical="center"/>
    </xf>
    <xf numFmtId="0" fontId="22" fillId="6" borderId="55" xfId="0" applyFont="1" applyFill="1" applyBorder="1" applyAlignment="1">
      <alignment horizontal="center" vertical="center"/>
    </xf>
    <xf numFmtId="0" fontId="22" fillId="6" borderId="56" xfId="0" applyFont="1" applyFill="1" applyBorder="1" applyAlignment="1">
      <alignment horizontal="center" vertical="center"/>
    </xf>
    <xf numFmtId="0" fontId="22" fillId="6" borderId="54" xfId="0" applyFont="1" applyFill="1" applyBorder="1" applyAlignment="1">
      <alignment horizontal="center" vertical="center"/>
    </xf>
    <xf numFmtId="0" fontId="22" fillId="6" borderId="51" xfId="0" applyFont="1" applyFill="1" applyBorder="1" applyAlignment="1">
      <alignment horizontal="center" vertical="center"/>
    </xf>
    <xf numFmtId="0" fontId="22" fillId="6" borderId="48" xfId="0" applyFont="1" applyFill="1" applyBorder="1" applyAlignment="1">
      <alignment horizontal="center" vertical="center"/>
    </xf>
    <xf numFmtId="0" fontId="7" fillId="0" borderId="48" xfId="0" applyFont="1" applyBorder="1" applyAlignment="1">
      <alignment horizontal="justify" vertical="center" wrapText="1"/>
    </xf>
    <xf numFmtId="0" fontId="7" fillId="0" borderId="50" xfId="0" applyFont="1" applyBorder="1" applyAlignment="1">
      <alignment horizontal="justify" vertical="center" wrapText="1"/>
    </xf>
    <xf numFmtId="0" fontId="7" fillId="0" borderId="53" xfId="0" applyFont="1" applyBorder="1" applyAlignment="1">
      <alignment horizontal="justify" vertical="center" wrapText="1"/>
    </xf>
    <xf numFmtId="0" fontId="7" fillId="0" borderId="13" xfId="0" applyFont="1" applyBorder="1" applyAlignment="1">
      <alignment horizontal="justify" vertical="center" wrapText="1"/>
    </xf>
    <xf numFmtId="0" fontId="7" fillId="0" borderId="55" xfId="0" applyFont="1" applyBorder="1" applyAlignment="1">
      <alignment horizontal="justify" vertical="center" wrapText="1"/>
    </xf>
    <xf numFmtId="0" fontId="7" fillId="0" borderId="56" xfId="0" applyFont="1" applyBorder="1" applyAlignment="1">
      <alignment horizontal="justify" vertical="center" wrapText="1"/>
    </xf>
    <xf numFmtId="0" fontId="7" fillId="0" borderId="54" xfId="0" applyFont="1" applyBorder="1" applyAlignment="1">
      <alignment horizontal="justify" vertical="center" wrapText="1"/>
    </xf>
    <xf numFmtId="0" fontId="22" fillId="6" borderId="76" xfId="0" applyFont="1" applyFill="1" applyBorder="1" applyAlignment="1">
      <alignment horizontal="center" vertical="center"/>
    </xf>
    <xf numFmtId="0" fontId="7" fillId="0" borderId="76" xfId="0" applyFont="1" applyBorder="1" applyAlignment="1">
      <alignment horizontal="justify" vertical="center" wrapText="1"/>
    </xf>
    <xf numFmtId="0" fontId="22" fillId="6" borderId="78" xfId="0" applyFont="1" applyFill="1" applyBorder="1" applyAlignment="1">
      <alignment horizontal="center" vertical="center"/>
    </xf>
    <xf numFmtId="0" fontId="7" fillId="0" borderId="78" xfId="0" applyFont="1" applyBorder="1" applyAlignment="1">
      <alignment horizontal="justify" vertical="center" wrapText="1"/>
    </xf>
    <xf numFmtId="0" fontId="22" fillId="6" borderId="80" xfId="0" applyFont="1" applyFill="1" applyBorder="1" applyAlignment="1">
      <alignment horizontal="center" vertical="center"/>
    </xf>
    <xf numFmtId="0" fontId="7" fillId="0" borderId="80" xfId="0" applyFont="1" applyBorder="1" applyAlignment="1">
      <alignment horizontal="justify" vertical="center" wrapText="1"/>
    </xf>
    <xf numFmtId="0" fontId="7" fillId="0" borderId="17" xfId="0" applyFont="1" applyBorder="1" applyAlignment="1">
      <alignment horizontal="justify" vertical="center" wrapText="1"/>
    </xf>
    <xf numFmtId="1" fontId="3" fillId="0" borderId="0" xfId="0" applyNumberFormat="1" applyFont="1" applyAlignment="1">
      <alignment horizontal="right"/>
    </xf>
    <xf numFmtId="0" fontId="0" fillId="0" borderId="0" xfId="0" applyAlignment="1">
      <alignment vertical="center"/>
    </xf>
    <xf numFmtId="0" fontId="8" fillId="0" borderId="96" xfId="0" applyFont="1" applyBorder="1" applyAlignment="1">
      <alignment vertical="center"/>
    </xf>
    <xf numFmtId="0" fontId="36" fillId="0" borderId="77" xfId="0" applyFont="1" applyBorder="1" applyAlignment="1">
      <alignment vertical="top" wrapText="1"/>
    </xf>
    <xf numFmtId="0" fontId="36" fillId="11" borderId="79" xfId="0" applyFont="1" applyFill="1" applyBorder="1" applyAlignment="1">
      <alignment vertical="top" wrapText="1"/>
    </xf>
    <xf numFmtId="0" fontId="36" fillId="11" borderId="69" xfId="0" applyFont="1" applyFill="1" applyBorder="1" applyAlignment="1">
      <alignment vertical="top" wrapText="1"/>
    </xf>
    <xf numFmtId="0" fontId="36" fillId="11" borderId="70" xfId="0" applyFont="1" applyFill="1" applyBorder="1" applyAlignment="1">
      <alignment vertical="top" wrapText="1"/>
    </xf>
    <xf numFmtId="0" fontId="36" fillId="0" borderId="70" xfId="0" applyFont="1" applyBorder="1" applyAlignment="1">
      <alignment vertical="top" wrapText="1"/>
    </xf>
    <xf numFmtId="0" fontId="36" fillId="11" borderId="71" xfId="0" applyFont="1" applyFill="1" applyBorder="1" applyAlignment="1">
      <alignment vertical="top" wrapText="1"/>
    </xf>
    <xf numFmtId="0" fontId="36" fillId="10" borderId="55" xfId="0" applyFont="1" applyFill="1" applyBorder="1" applyAlignment="1">
      <alignment vertical="top" wrapText="1"/>
    </xf>
    <xf numFmtId="0" fontId="36" fillId="10" borderId="50" xfId="0" applyFont="1" applyFill="1" applyBorder="1" applyAlignment="1">
      <alignment vertical="top" wrapText="1"/>
    </xf>
    <xf numFmtId="0" fontId="36" fillId="10" borderId="56" xfId="0" applyFont="1" applyFill="1" applyBorder="1" applyAlignment="1">
      <alignment vertical="top" wrapText="1"/>
    </xf>
    <xf numFmtId="0" fontId="36" fillId="10" borderId="54" xfId="0" applyFont="1" applyFill="1" applyBorder="1" applyAlignment="1">
      <alignment vertical="top" wrapText="1"/>
    </xf>
    <xf numFmtId="0" fontId="36" fillId="10" borderId="51" xfId="0" applyFont="1" applyFill="1" applyBorder="1" applyAlignment="1">
      <alignment vertical="top" wrapText="1"/>
    </xf>
    <xf numFmtId="0" fontId="36" fillId="10" borderId="53" xfId="0" applyFont="1" applyFill="1" applyBorder="1" applyAlignment="1">
      <alignment vertical="top" wrapText="1"/>
    </xf>
    <xf numFmtId="0" fontId="36" fillId="10" borderId="72" xfId="0" applyFont="1" applyFill="1" applyBorder="1" applyAlignment="1">
      <alignment vertical="top" wrapText="1"/>
    </xf>
    <xf numFmtId="0" fontId="36" fillId="10" borderId="70" xfId="0" applyFont="1" applyFill="1" applyBorder="1" applyAlignment="1">
      <alignment vertical="top" wrapText="1"/>
    </xf>
    <xf numFmtId="0" fontId="36" fillId="10" borderId="60" xfId="0" applyFont="1" applyFill="1" applyBorder="1" applyAlignment="1">
      <alignment vertical="top" wrapText="1"/>
    </xf>
    <xf numFmtId="0" fontId="36" fillId="10" borderId="64" xfId="0" applyFont="1" applyFill="1" applyBorder="1" applyAlignment="1">
      <alignment vertical="top" wrapText="1"/>
    </xf>
    <xf numFmtId="0" fontId="36" fillId="10" borderId="48" xfId="0" applyFont="1" applyFill="1" applyBorder="1" applyAlignment="1">
      <alignment vertical="top" wrapText="1"/>
    </xf>
    <xf numFmtId="0" fontId="10" fillId="0" borderId="23" xfId="0" applyFont="1" applyBorder="1" applyAlignment="1">
      <alignment horizontal="center" vertical="center" wrapText="1"/>
    </xf>
    <xf numFmtId="0" fontId="8" fillId="0" borderId="98" xfId="0" applyFont="1" applyBorder="1" applyAlignment="1">
      <alignment vertical="center"/>
    </xf>
    <xf numFmtId="0" fontId="8" fillId="0" borderId="97" xfId="0" applyFont="1" applyBorder="1" applyAlignment="1">
      <alignment vertical="center"/>
    </xf>
    <xf numFmtId="0" fontId="3" fillId="0" borderId="97" xfId="0" applyFont="1" applyBorder="1" applyAlignment="1">
      <alignment vertical="center"/>
    </xf>
    <xf numFmtId="0" fontId="8" fillId="0" borderId="99" xfId="0" applyFont="1" applyBorder="1" applyAlignment="1">
      <alignment vertical="center"/>
    </xf>
    <xf numFmtId="0" fontId="3" fillId="0" borderId="99" xfId="0" applyFont="1" applyBorder="1" applyAlignment="1">
      <alignment vertical="center"/>
    </xf>
    <xf numFmtId="0" fontId="8" fillId="0" borderId="109" xfId="0" applyFont="1" applyBorder="1" applyAlignment="1">
      <alignment vertical="center"/>
    </xf>
    <xf numFmtId="0" fontId="8" fillId="0" borderId="110" xfId="0" applyFont="1" applyBorder="1" applyAlignment="1">
      <alignment vertical="center"/>
    </xf>
    <xf numFmtId="0" fontId="8" fillId="0" borderId="111" xfId="0" applyFont="1" applyBorder="1" applyAlignment="1">
      <alignment vertical="center"/>
    </xf>
    <xf numFmtId="0" fontId="3" fillId="0" borderId="111" xfId="0" applyFont="1" applyBorder="1" applyAlignment="1">
      <alignment vertical="center"/>
    </xf>
    <xf numFmtId="0" fontId="8" fillId="0" borderId="112" xfId="0" applyFont="1" applyBorder="1" applyAlignment="1">
      <alignment vertical="center"/>
    </xf>
    <xf numFmtId="0" fontId="8" fillId="0" borderId="113" xfId="0" applyFont="1" applyBorder="1" applyAlignment="1">
      <alignment vertical="center"/>
    </xf>
    <xf numFmtId="0" fontId="8" fillId="0" borderId="114" xfId="0" applyFont="1" applyBorder="1" applyAlignment="1">
      <alignment vertical="center"/>
    </xf>
    <xf numFmtId="0" fontId="3" fillId="0" borderId="114" xfId="0" applyFont="1" applyBorder="1" applyAlignment="1">
      <alignment vertical="center"/>
    </xf>
    <xf numFmtId="0" fontId="8" fillId="0" borderId="115" xfId="0" applyFont="1" applyBorder="1" applyAlignment="1">
      <alignment vertical="center"/>
    </xf>
    <xf numFmtId="0" fontId="8" fillId="0" borderId="116" xfId="0" applyFont="1" applyBorder="1" applyAlignment="1">
      <alignment vertical="center"/>
    </xf>
    <xf numFmtId="0" fontId="8" fillId="0" borderId="117" xfId="0" applyFont="1" applyBorder="1" applyAlignment="1">
      <alignment vertical="center"/>
    </xf>
    <xf numFmtId="0" fontId="3" fillId="0" borderId="117" xfId="0" applyFont="1" applyBorder="1" applyAlignment="1">
      <alignment vertical="center"/>
    </xf>
    <xf numFmtId="0" fontId="8" fillId="0" borderId="118" xfId="0" applyFont="1" applyBorder="1" applyAlignment="1">
      <alignment vertical="center"/>
    </xf>
    <xf numFmtId="0" fontId="8" fillId="0" borderId="119" xfId="0" applyFont="1" applyBorder="1" applyAlignment="1">
      <alignment vertical="center"/>
    </xf>
    <xf numFmtId="0" fontId="8" fillId="0" borderId="120" xfId="0" applyFont="1" applyBorder="1" applyAlignment="1">
      <alignment vertical="center"/>
    </xf>
    <xf numFmtId="0" fontId="3" fillId="0" borderId="120" xfId="0" applyFont="1" applyBorder="1" applyAlignment="1">
      <alignment vertical="center"/>
    </xf>
    <xf numFmtId="0" fontId="4" fillId="0" borderId="0" xfId="0" applyFont="1" applyAlignment="1">
      <alignment horizontal="center" vertical="top"/>
    </xf>
    <xf numFmtId="0" fontId="29" fillId="4" borderId="121" xfId="0" applyFont="1" applyFill="1" applyBorder="1" applyAlignment="1">
      <alignment horizontal="center" vertical="center" wrapText="1"/>
    </xf>
    <xf numFmtId="0" fontId="36" fillId="10" borderId="124" xfId="0" applyFont="1" applyFill="1" applyBorder="1" applyAlignment="1">
      <alignment vertical="top" wrapText="1"/>
    </xf>
    <xf numFmtId="0" fontId="39" fillId="0" borderId="125" xfId="0" applyFont="1" applyBorder="1" applyAlignment="1">
      <alignment horizontal="left" vertical="top" wrapText="1"/>
    </xf>
    <xf numFmtId="0" fontId="39" fillId="0" borderId="126" xfId="0" applyFont="1" applyBorder="1" applyAlignment="1">
      <alignment vertical="top" wrapText="1"/>
    </xf>
    <xf numFmtId="0" fontId="39" fillId="0" borderId="127" xfId="0" applyFont="1" applyBorder="1" applyAlignment="1">
      <alignment vertical="top" wrapText="1"/>
    </xf>
    <xf numFmtId="0" fontId="39" fillId="0" borderId="128" xfId="0" applyFont="1" applyBorder="1" applyAlignment="1">
      <alignment horizontal="left" vertical="top" wrapText="1"/>
    </xf>
    <xf numFmtId="0" fontId="39" fillId="0" borderId="129" xfId="0" applyFont="1" applyBorder="1" applyAlignment="1">
      <alignment vertical="top" wrapText="1"/>
    </xf>
    <xf numFmtId="0" fontId="39" fillId="0" borderId="130" xfId="0" applyFont="1" applyBorder="1" applyAlignment="1">
      <alignment vertical="top" wrapText="1"/>
    </xf>
    <xf numFmtId="0" fontId="39" fillId="0" borderId="128" xfId="0" applyFont="1" applyBorder="1" applyAlignment="1">
      <alignment vertical="top" wrapText="1"/>
    </xf>
    <xf numFmtId="0" fontId="39" fillId="0" borderId="131" xfId="0" applyFont="1" applyBorder="1" applyAlignment="1">
      <alignment horizontal="left" vertical="top" wrapText="1"/>
    </xf>
    <xf numFmtId="0" fontId="40" fillId="10" borderId="129" xfId="0" applyFont="1" applyFill="1" applyBorder="1" applyAlignment="1">
      <alignment vertical="top" wrapText="1"/>
    </xf>
    <xf numFmtId="0" fontId="39" fillId="0" borderId="129" xfId="0" applyFont="1" applyBorder="1" applyAlignment="1">
      <alignment horizontal="left" vertical="top" wrapText="1"/>
    </xf>
    <xf numFmtId="0" fontId="39" fillId="0" borderId="131" xfId="0" applyFont="1" applyBorder="1" applyAlignment="1">
      <alignment vertical="top" wrapText="1"/>
    </xf>
    <xf numFmtId="0" fontId="39" fillId="0" borderId="132" xfId="0" applyFont="1" applyBorder="1" applyAlignment="1">
      <alignment vertical="top" wrapText="1"/>
    </xf>
    <xf numFmtId="0" fontId="39" fillId="0" borderId="133" xfId="0" applyFont="1" applyBorder="1" applyAlignment="1">
      <alignment vertical="top" wrapText="1"/>
    </xf>
    <xf numFmtId="0" fontId="39" fillId="0" borderId="134" xfId="0" applyFont="1" applyBorder="1" applyAlignment="1">
      <alignment vertical="top" wrapText="1"/>
    </xf>
    <xf numFmtId="0" fontId="36" fillId="0" borderId="136" xfId="0" applyFont="1" applyBorder="1" applyAlignment="1">
      <alignment vertical="top" wrapText="1"/>
    </xf>
    <xf numFmtId="0" fontId="22" fillId="6" borderId="137" xfId="0" applyFont="1" applyFill="1" applyBorder="1" applyAlignment="1">
      <alignment horizontal="center" vertical="center"/>
    </xf>
    <xf numFmtId="0" fontId="39" fillId="0" borderId="138" xfId="0" applyFont="1" applyBorder="1" applyAlignment="1">
      <alignment horizontal="left" vertical="top" wrapText="1"/>
    </xf>
    <xf numFmtId="0" fontId="39" fillId="0" borderId="139" xfId="0" applyFont="1" applyBorder="1" applyAlignment="1">
      <alignment vertical="top" wrapText="1"/>
    </xf>
    <xf numFmtId="0" fontId="39" fillId="0" borderId="140" xfId="0" applyFont="1" applyBorder="1" applyAlignment="1">
      <alignment vertical="top" wrapText="1"/>
    </xf>
    <xf numFmtId="0" fontId="36" fillId="10" borderId="141" xfId="0" applyFont="1" applyFill="1" applyBorder="1" applyAlignment="1">
      <alignment vertical="top" wrapText="1"/>
    </xf>
    <xf numFmtId="0" fontId="39" fillId="0" borderId="132" xfId="0" applyFont="1" applyBorder="1" applyAlignment="1">
      <alignment horizontal="left" vertical="top" wrapText="1"/>
    </xf>
    <xf numFmtId="0" fontId="39" fillId="0" borderId="142" xfId="0" applyFont="1" applyBorder="1" applyAlignment="1">
      <alignment vertical="top" wrapText="1"/>
    </xf>
    <xf numFmtId="0" fontId="39" fillId="0" borderId="143" xfId="0" applyFont="1" applyBorder="1" applyAlignment="1">
      <alignment horizontal="left" vertical="top" wrapText="1"/>
    </xf>
    <xf numFmtId="0" fontId="39" fillId="0" borderId="144" xfId="0" applyFont="1" applyBorder="1" applyAlignment="1">
      <alignment vertical="top" wrapText="1"/>
    </xf>
    <xf numFmtId="0" fontId="39" fillId="0" borderId="145" xfId="0" applyFont="1" applyBorder="1" applyAlignment="1">
      <alignment vertical="top" wrapText="1"/>
    </xf>
    <xf numFmtId="0" fontId="39" fillId="0" borderId="146" xfId="0" applyFont="1" applyBorder="1" applyAlignment="1">
      <alignment horizontal="left" vertical="top" wrapText="1"/>
    </xf>
    <xf numFmtId="0" fontId="39" fillId="0" borderId="147" xfId="0" applyFont="1" applyBorder="1" applyAlignment="1">
      <alignment vertical="top" wrapText="1"/>
    </xf>
    <xf numFmtId="0" fontId="39" fillId="0" borderId="148" xfId="0" applyFont="1" applyBorder="1" applyAlignment="1">
      <alignment vertical="top" wrapText="1"/>
    </xf>
    <xf numFmtId="0" fontId="39" fillId="0" borderId="149" xfId="0" applyFont="1" applyBorder="1" applyAlignment="1">
      <alignment horizontal="left" vertical="top" wrapText="1"/>
    </xf>
    <xf numFmtId="0" fontId="39" fillId="0" borderId="143" xfId="0" applyFont="1" applyBorder="1" applyAlignment="1">
      <alignment vertical="top" wrapText="1"/>
    </xf>
    <xf numFmtId="0" fontId="39" fillId="0" borderId="150" xfId="0" applyFont="1" applyBorder="1" applyAlignment="1">
      <alignment horizontal="left" vertical="top" wrapText="1"/>
    </xf>
    <xf numFmtId="0" fontId="40" fillId="10" borderId="139" xfId="0" applyFont="1" applyFill="1" applyBorder="1" applyAlignment="1">
      <alignment vertical="top" wrapText="1"/>
    </xf>
    <xf numFmtId="0" fontId="39" fillId="0" borderId="139" xfId="0" applyFont="1" applyBorder="1" applyAlignment="1">
      <alignment horizontal="left" vertical="top" wrapText="1"/>
    </xf>
    <xf numFmtId="0" fontId="39" fillId="0" borderId="151" xfId="0" applyFont="1" applyBorder="1" applyAlignment="1">
      <alignment horizontal="left" vertical="top" wrapText="1"/>
    </xf>
    <xf numFmtId="0" fontId="40" fillId="10" borderId="144" xfId="0" applyFont="1" applyFill="1" applyBorder="1" applyAlignment="1">
      <alignment vertical="top" wrapText="1"/>
    </xf>
    <xf numFmtId="0" fontId="39" fillId="0" borderId="144" xfId="0" applyFont="1" applyBorder="1" applyAlignment="1">
      <alignment horizontal="left" vertical="top" wrapText="1"/>
    </xf>
    <xf numFmtId="0" fontId="39" fillId="0" borderId="138" xfId="0" applyFont="1" applyBorder="1" applyAlignment="1">
      <alignment vertical="top" wrapText="1"/>
    </xf>
    <xf numFmtId="0" fontId="39" fillId="0" borderId="152" xfId="0" applyFont="1" applyBorder="1" applyAlignment="1">
      <alignment vertical="top" wrapText="1"/>
    </xf>
    <xf numFmtId="0" fontId="39" fillId="0" borderId="153" xfId="0" applyFont="1" applyBorder="1" applyAlignment="1">
      <alignment vertical="top" wrapText="1"/>
    </xf>
    <xf numFmtId="0" fontId="39" fillId="0" borderId="154" xfId="0" applyFont="1" applyBorder="1" applyAlignment="1">
      <alignment vertical="top" wrapText="1"/>
    </xf>
    <xf numFmtId="0" fontId="8" fillId="0" borderId="155" xfId="0" applyFont="1" applyBorder="1" applyAlignment="1">
      <alignment vertical="center"/>
    </xf>
    <xf numFmtId="0" fontId="8" fillId="0" borderId="156" xfId="0" applyFont="1" applyBorder="1" applyAlignment="1">
      <alignment vertical="center"/>
    </xf>
    <xf numFmtId="0" fontId="8" fillId="0" borderId="157" xfId="0" applyFont="1" applyBorder="1" applyAlignment="1">
      <alignment vertical="center"/>
    </xf>
    <xf numFmtId="0" fontId="3" fillId="0" borderId="157" xfId="0" applyFont="1" applyBorder="1" applyAlignment="1">
      <alignment vertical="center"/>
    </xf>
    <xf numFmtId="0" fontId="39" fillId="0" borderId="152" xfId="0" applyFont="1" applyBorder="1" applyAlignment="1">
      <alignment horizontal="left" vertical="top" wrapText="1"/>
    </xf>
    <xf numFmtId="0" fontId="39" fillId="0" borderId="134" xfId="0" applyFont="1" applyBorder="1" applyAlignment="1">
      <alignment horizontal="left" vertical="top" wrapText="1"/>
    </xf>
    <xf numFmtId="0" fontId="17" fillId="6" borderId="0" xfId="0" applyFont="1" applyFill="1"/>
    <xf numFmtId="0" fontId="33" fillId="17" borderId="93" xfId="0" applyFont="1" applyFill="1" applyBorder="1" applyAlignment="1">
      <alignment horizontal="center" vertical="center" wrapText="1"/>
    </xf>
    <xf numFmtId="0" fontId="2" fillId="17" borderId="93" xfId="0" applyFont="1" applyFill="1" applyBorder="1" applyAlignment="1">
      <alignment horizontal="center" vertical="center" wrapText="1"/>
    </xf>
    <xf numFmtId="0" fontId="11" fillId="6" borderId="14" xfId="0" applyFont="1" applyFill="1" applyBorder="1" applyAlignment="1">
      <alignment vertical="center"/>
    </xf>
    <xf numFmtId="0" fontId="15" fillId="0" borderId="0" xfId="0" applyFont="1" applyAlignment="1">
      <alignment vertical="center"/>
    </xf>
    <xf numFmtId="0" fontId="15" fillId="0" borderId="5" xfId="0" applyFont="1" applyBorder="1" applyAlignment="1">
      <alignment vertical="center"/>
    </xf>
    <xf numFmtId="0" fontId="6" fillId="0" borderId="6" xfId="0" applyFont="1" applyBorder="1" applyAlignment="1">
      <alignment horizontal="center" vertical="center"/>
    </xf>
    <xf numFmtId="0" fontId="4" fillId="0" borderId="8" xfId="0" applyFont="1" applyBorder="1" applyAlignment="1">
      <alignment vertical="center"/>
    </xf>
    <xf numFmtId="0" fontId="11" fillId="0" borderId="163" xfId="0" applyFont="1" applyBorder="1" applyAlignment="1">
      <alignment horizontal="center" vertical="center"/>
    </xf>
    <xf numFmtId="165" fontId="11" fillId="0" borderId="165" xfId="0" applyNumberFormat="1" applyFont="1" applyBorder="1" applyAlignment="1">
      <alignment horizontal="center" vertical="center"/>
    </xf>
    <xf numFmtId="0" fontId="11" fillId="0" borderId="31" xfId="0" applyFont="1" applyBorder="1" applyAlignment="1">
      <alignment horizontal="center" vertical="center"/>
    </xf>
    <xf numFmtId="0" fontId="11" fillId="0" borderId="164" xfId="0" applyFont="1" applyBorder="1" applyAlignment="1">
      <alignment horizontal="center" vertical="center"/>
    </xf>
    <xf numFmtId="0" fontId="21" fillId="0" borderId="0" xfId="0" applyFont="1" applyAlignment="1">
      <alignment vertical="center"/>
    </xf>
    <xf numFmtId="0" fontId="27" fillId="0" borderId="0" xfId="0" applyFont="1" applyAlignment="1">
      <alignment vertical="center"/>
    </xf>
    <xf numFmtId="0" fontId="4" fillId="0" borderId="0" xfId="0" applyFont="1" applyAlignment="1">
      <alignment horizontal="left" vertical="top"/>
    </xf>
    <xf numFmtId="0" fontId="4" fillId="0" borderId="0" xfId="0" applyFont="1" applyAlignment="1">
      <alignment horizontal="left" vertical="center"/>
    </xf>
    <xf numFmtId="0" fontId="4" fillId="0" borderId="0" xfId="0" applyFont="1" applyAlignment="1">
      <alignment horizontal="left" vertical="top" wrapText="1"/>
    </xf>
    <xf numFmtId="0" fontId="36" fillId="11" borderId="166" xfId="0" applyFont="1" applyFill="1" applyBorder="1" applyAlignment="1">
      <alignment vertical="top" wrapText="1"/>
    </xf>
    <xf numFmtId="0" fontId="7" fillId="10" borderId="58" xfId="0" applyFont="1" applyFill="1" applyBorder="1" applyAlignment="1">
      <alignment vertical="center" wrapText="1"/>
    </xf>
    <xf numFmtId="0" fontId="7" fillId="10" borderId="49" xfId="0" applyFont="1" applyFill="1" applyBorder="1" applyAlignment="1">
      <alignment vertical="center" wrapText="1"/>
    </xf>
    <xf numFmtId="0" fontId="7" fillId="10" borderId="52" xfId="0" applyFont="1" applyFill="1" applyBorder="1" applyAlignment="1">
      <alignment vertical="center" wrapText="1"/>
    </xf>
    <xf numFmtId="0" fontId="7" fillId="0" borderId="75" xfId="0" applyFont="1" applyBorder="1" applyAlignment="1">
      <alignment vertical="center" wrapText="1"/>
    </xf>
    <xf numFmtId="0" fontId="7" fillId="0" borderId="77" xfId="0" applyFont="1" applyBorder="1" applyAlignment="1">
      <alignment vertical="center" wrapText="1"/>
    </xf>
    <xf numFmtId="0" fontId="7" fillId="11" borderId="79" xfId="0" applyFont="1" applyFill="1" applyBorder="1" applyAlignment="1">
      <alignment vertical="center" wrapText="1"/>
    </xf>
    <xf numFmtId="0" fontId="7" fillId="11" borderId="69" xfId="0" applyFont="1" applyFill="1" applyBorder="1" applyAlignment="1">
      <alignment vertical="center" wrapText="1"/>
    </xf>
    <xf numFmtId="0" fontId="7" fillId="11" borderId="70" xfId="0" applyFont="1" applyFill="1" applyBorder="1" applyAlignment="1">
      <alignment vertical="center" wrapText="1"/>
    </xf>
    <xf numFmtId="0" fontId="7" fillId="0" borderId="70" xfId="0" applyFont="1" applyBorder="1" applyAlignment="1">
      <alignment vertical="center" wrapText="1"/>
    </xf>
    <xf numFmtId="0" fontId="7" fillId="11" borderId="71" xfId="0" applyFont="1" applyFill="1" applyBorder="1" applyAlignment="1">
      <alignment vertical="center" wrapText="1"/>
    </xf>
    <xf numFmtId="0" fontId="7" fillId="11" borderId="166" xfId="0" applyFont="1" applyFill="1" applyBorder="1" applyAlignment="1">
      <alignment vertical="center" wrapText="1"/>
    </xf>
    <xf numFmtId="0" fontId="7" fillId="10" borderId="55" xfId="0" applyFont="1" applyFill="1" applyBorder="1" applyAlignment="1">
      <alignment vertical="center" wrapText="1"/>
    </xf>
    <xf numFmtId="0" fontId="7" fillId="10" borderId="50" xfId="0" applyFont="1" applyFill="1" applyBorder="1" applyAlignment="1">
      <alignment vertical="center" wrapText="1"/>
    </xf>
    <xf numFmtId="0" fontId="7" fillId="10" borderId="56" xfId="0" applyFont="1" applyFill="1" applyBorder="1" applyAlignment="1">
      <alignment vertical="center" wrapText="1"/>
    </xf>
    <xf numFmtId="0" fontId="7" fillId="10" borderId="48" xfId="0" applyFont="1" applyFill="1" applyBorder="1" applyAlignment="1">
      <alignment vertical="center" wrapText="1"/>
    </xf>
    <xf numFmtId="0" fontId="7" fillId="10" borderId="51" xfId="0" applyFont="1" applyFill="1" applyBorder="1" applyAlignment="1">
      <alignment vertical="center" wrapText="1"/>
    </xf>
    <xf numFmtId="0" fontId="7" fillId="10" borderId="54" xfId="0" applyFont="1" applyFill="1" applyBorder="1" applyAlignment="1">
      <alignment vertical="center" wrapText="1"/>
    </xf>
    <xf numFmtId="0" fontId="7" fillId="10" borderId="53" xfId="0" applyFont="1" applyFill="1" applyBorder="1" applyAlignment="1">
      <alignment vertical="center" wrapText="1"/>
    </xf>
    <xf numFmtId="0" fontId="7" fillId="10" borderId="72" xfId="0" applyFont="1" applyFill="1" applyBorder="1" applyAlignment="1">
      <alignment vertical="center" wrapText="1"/>
    </xf>
    <xf numFmtId="0" fontId="7" fillId="10" borderId="70" xfId="0" applyFont="1" applyFill="1" applyBorder="1" applyAlignment="1">
      <alignment vertical="center" wrapText="1"/>
    </xf>
    <xf numFmtId="0" fontId="7" fillId="10" borderId="60" xfId="0" applyFont="1" applyFill="1" applyBorder="1" applyAlignment="1">
      <alignment vertical="center" wrapText="1"/>
    </xf>
    <xf numFmtId="0" fontId="7" fillId="10" borderId="64" xfId="0" applyFont="1" applyFill="1" applyBorder="1" applyAlignment="1">
      <alignment vertical="center" wrapText="1"/>
    </xf>
    <xf numFmtId="165" fontId="26" fillId="0" borderId="19" xfId="0" applyNumberFormat="1" applyFont="1" applyBorder="1" applyAlignment="1">
      <alignment horizontal="center" vertical="center" wrapText="1"/>
    </xf>
    <xf numFmtId="165" fontId="26" fillId="0" borderId="13" xfId="0" applyNumberFormat="1" applyFont="1" applyBorder="1" applyAlignment="1">
      <alignment horizontal="center" vertical="center" wrapText="1"/>
    </xf>
    <xf numFmtId="165" fontId="26" fillId="0" borderId="17" xfId="0" applyNumberFormat="1" applyFont="1" applyBorder="1" applyAlignment="1">
      <alignment horizontal="center" vertical="center" wrapText="1"/>
    </xf>
    <xf numFmtId="0" fontId="17" fillId="0" borderId="19" xfId="0" applyFont="1" applyBorder="1" applyAlignment="1">
      <alignment horizontal="center" vertical="center" wrapText="1"/>
    </xf>
    <xf numFmtId="0" fontId="17" fillId="0" borderId="13" xfId="0" applyFont="1" applyBorder="1" applyAlignment="1">
      <alignment horizontal="center" vertical="center" wrapText="1"/>
    </xf>
    <xf numFmtId="0" fontId="17" fillId="0" borderId="18" xfId="0" applyFont="1" applyBorder="1" applyAlignment="1">
      <alignment horizontal="center" vertical="center" wrapText="1"/>
    </xf>
    <xf numFmtId="0" fontId="28" fillId="0" borderId="47" xfId="0" applyFont="1" applyBorder="1" applyAlignment="1">
      <alignment horizontal="center" vertical="center" wrapText="1"/>
    </xf>
    <xf numFmtId="0" fontId="28" fillId="0" borderId="45" xfId="0" applyFont="1" applyBorder="1" applyAlignment="1">
      <alignment horizontal="center" vertical="center" wrapText="1"/>
    </xf>
    <xf numFmtId="0" fontId="28" fillId="0" borderId="59" xfId="0" applyFont="1" applyBorder="1" applyAlignment="1">
      <alignment horizontal="center" vertical="center" wrapText="1"/>
    </xf>
    <xf numFmtId="0" fontId="28" fillId="0" borderId="10" xfId="0" applyFont="1" applyBorder="1" applyAlignment="1">
      <alignment horizontal="center" vertical="center" wrapText="1"/>
    </xf>
    <xf numFmtId="0" fontId="28" fillId="0" borderId="11" xfId="0" applyFont="1" applyBorder="1" applyAlignment="1">
      <alignment horizontal="center" vertical="center" wrapText="1"/>
    </xf>
    <xf numFmtId="0" fontId="28" fillId="0" borderId="17" xfId="0" applyFont="1" applyBorder="1" applyAlignment="1">
      <alignment horizontal="center" vertical="center" wrapText="1"/>
    </xf>
    <xf numFmtId="0" fontId="28" fillId="0" borderId="38" xfId="0" applyFont="1" applyBorder="1" applyAlignment="1">
      <alignment horizontal="center" vertical="center" wrapText="1"/>
    </xf>
    <xf numFmtId="0" fontId="28" fillId="0" borderId="12" xfId="0" applyFont="1" applyBorder="1" applyAlignment="1">
      <alignment horizontal="center" vertical="center" wrapText="1"/>
    </xf>
    <xf numFmtId="165" fontId="17" fillId="0" borderId="19" xfId="0" applyNumberFormat="1" applyFont="1" applyBorder="1" applyAlignment="1">
      <alignment horizontal="center" vertical="center" wrapText="1"/>
    </xf>
    <xf numFmtId="165" fontId="17" fillId="0" borderId="13" xfId="0" applyNumberFormat="1" applyFont="1" applyBorder="1" applyAlignment="1">
      <alignment horizontal="center" vertical="center" wrapText="1"/>
    </xf>
    <xf numFmtId="165" fontId="17" fillId="0" borderId="18" xfId="0" applyNumberFormat="1" applyFont="1" applyBorder="1" applyAlignment="1">
      <alignment horizontal="center" vertical="center" wrapText="1"/>
    </xf>
    <xf numFmtId="165" fontId="17" fillId="0" borderId="12" xfId="0" applyNumberFormat="1" applyFont="1" applyBorder="1" applyAlignment="1">
      <alignment horizontal="center" vertical="center" wrapText="1"/>
    </xf>
    <xf numFmtId="165" fontId="17" fillId="0" borderId="10" xfId="0" applyNumberFormat="1" applyFont="1" applyBorder="1" applyAlignment="1">
      <alignment horizontal="center" vertical="center" wrapText="1"/>
    </xf>
    <xf numFmtId="165" fontId="17" fillId="0" borderId="38" xfId="0" applyNumberFormat="1" applyFont="1" applyBorder="1" applyAlignment="1">
      <alignment horizontal="center" vertical="center" wrapText="1"/>
    </xf>
    <xf numFmtId="0" fontId="28" fillId="0" borderId="65" xfId="0" applyFont="1" applyBorder="1" applyAlignment="1">
      <alignment horizontal="center" vertical="center" wrapText="1"/>
    </xf>
    <xf numFmtId="0" fontId="28" fillId="0" borderId="66" xfId="0" applyFont="1" applyBorder="1" applyAlignment="1">
      <alignment horizontal="center" vertical="center" wrapText="1"/>
    </xf>
    <xf numFmtId="0" fontId="28" fillId="0" borderId="73" xfId="0" applyFont="1" applyBorder="1" applyAlignment="1">
      <alignment horizontal="center" vertical="center" wrapText="1"/>
    </xf>
    <xf numFmtId="165" fontId="26" fillId="0" borderId="38" xfId="0" applyNumberFormat="1" applyFont="1" applyBorder="1" applyAlignment="1">
      <alignment horizontal="center" vertical="center" wrapText="1"/>
    </xf>
    <xf numFmtId="165" fontId="26" fillId="0" borderId="18" xfId="0" applyNumberFormat="1" applyFont="1" applyBorder="1" applyAlignment="1">
      <alignment horizontal="center" vertical="center" wrapText="1"/>
    </xf>
    <xf numFmtId="165" fontId="26" fillId="0" borderId="62" xfId="0" applyNumberFormat="1" applyFont="1" applyBorder="1" applyAlignment="1">
      <alignment horizontal="center" vertical="center" wrapText="1"/>
    </xf>
    <xf numFmtId="165" fontId="26" fillId="0" borderId="61" xfId="0" applyNumberFormat="1" applyFont="1" applyBorder="1" applyAlignment="1">
      <alignment horizontal="center" vertical="center" wrapText="1"/>
    </xf>
    <xf numFmtId="165" fontId="26" fillId="0" borderId="63" xfId="0" applyNumberFormat="1" applyFont="1" applyBorder="1" applyAlignment="1">
      <alignment horizontal="center" vertical="center" wrapText="1"/>
    </xf>
    <xf numFmtId="165" fontId="17" fillId="0" borderId="12" xfId="0" applyNumberFormat="1" applyFont="1" applyBorder="1" applyAlignment="1">
      <alignment horizontal="center" vertical="center"/>
    </xf>
    <xf numFmtId="165" fontId="17" fillId="0" borderId="10" xfId="0" applyNumberFormat="1" applyFont="1" applyBorder="1" applyAlignment="1">
      <alignment horizontal="center" vertical="center"/>
    </xf>
    <xf numFmtId="165" fontId="17" fillId="0" borderId="11" xfId="0" applyNumberFormat="1" applyFont="1" applyBorder="1" applyAlignment="1">
      <alignment horizontal="center" vertical="center"/>
    </xf>
    <xf numFmtId="165" fontId="26" fillId="0" borderId="47" xfId="0" applyNumberFormat="1" applyFont="1" applyBorder="1" applyAlignment="1">
      <alignment horizontal="center" vertical="center" wrapText="1"/>
    </xf>
    <xf numFmtId="165" fontId="26" fillId="0" borderId="45" xfId="0" applyNumberFormat="1" applyFont="1" applyBorder="1" applyAlignment="1">
      <alignment horizontal="center" vertical="center" wrapText="1"/>
    </xf>
    <xf numFmtId="165" fontId="26" fillId="0" borderId="46" xfId="0" applyNumberFormat="1" applyFont="1" applyBorder="1" applyAlignment="1">
      <alignment horizontal="center" vertical="center" wrapText="1"/>
    </xf>
    <xf numFmtId="165" fontId="26" fillId="0" borderId="38" xfId="0" applyNumberFormat="1" applyFont="1" applyBorder="1" applyAlignment="1">
      <alignment horizontal="center" vertical="center"/>
    </xf>
    <xf numFmtId="165" fontId="26" fillId="0" borderId="13" xfId="0" applyNumberFormat="1" applyFont="1" applyBorder="1" applyAlignment="1">
      <alignment horizontal="center" vertical="center"/>
    </xf>
    <xf numFmtId="165" fontId="26" fillId="0" borderId="17" xfId="0" applyNumberFormat="1" applyFont="1" applyBorder="1" applyAlignment="1">
      <alignment horizontal="center" vertical="center"/>
    </xf>
    <xf numFmtId="0" fontId="9" fillId="14" borderId="158" xfId="0" applyFont="1" applyFill="1" applyBorder="1" applyAlignment="1">
      <alignment horizontal="center" vertical="center"/>
    </xf>
    <xf numFmtId="0" fontId="9" fillId="14" borderId="159" xfId="0" applyFont="1" applyFill="1" applyBorder="1" applyAlignment="1">
      <alignment horizontal="center" vertical="center"/>
    </xf>
    <xf numFmtId="0" fontId="18" fillId="0" borderId="31" xfId="0" applyFont="1" applyBorder="1" applyAlignment="1">
      <alignment horizontal="center" vertical="center"/>
    </xf>
    <xf numFmtId="0" fontId="3" fillId="0" borderId="32" xfId="0" applyFont="1" applyBorder="1" applyAlignment="1">
      <alignment horizontal="center" vertical="center"/>
    </xf>
    <xf numFmtId="0" fontId="18" fillId="0" borderId="32" xfId="0" applyFont="1" applyBorder="1" applyAlignment="1">
      <alignment horizontal="center" vertical="center"/>
    </xf>
    <xf numFmtId="0" fontId="18" fillId="0" borderId="33" xfId="0" applyFont="1" applyBorder="1" applyAlignment="1">
      <alignment horizontal="center" vertical="center"/>
    </xf>
    <xf numFmtId="0" fontId="11" fillId="6" borderId="14" xfId="0" applyFont="1" applyFill="1" applyBorder="1" applyAlignment="1">
      <alignment vertical="center"/>
    </xf>
    <xf numFmtId="0" fontId="27" fillId="0" borderId="15" xfId="0" applyFont="1" applyBorder="1" applyAlignment="1">
      <alignment vertical="center"/>
    </xf>
    <xf numFmtId="165" fontId="18" fillId="0" borderId="14" xfId="0" applyNumberFormat="1" applyFont="1" applyBorder="1" applyAlignment="1">
      <alignment horizontal="center" vertical="center"/>
    </xf>
    <xf numFmtId="165" fontId="18" fillId="0" borderId="15" xfId="0" applyNumberFormat="1" applyFont="1" applyBorder="1" applyAlignment="1">
      <alignment horizontal="center" vertical="center"/>
    </xf>
    <xf numFmtId="165" fontId="18" fillId="0" borderId="16" xfId="0" applyNumberFormat="1" applyFont="1" applyBorder="1" applyAlignment="1">
      <alignment horizontal="center" vertical="center"/>
    </xf>
    <xf numFmtId="0" fontId="42" fillId="15" borderId="34" xfId="0" applyFont="1" applyFill="1" applyBorder="1" applyAlignment="1">
      <alignment horizontal="center" vertical="center" wrapText="1"/>
    </xf>
    <xf numFmtId="0" fontId="43" fillId="15" borderId="36" xfId="0" applyFont="1" applyFill="1" applyBorder="1" applyAlignment="1">
      <alignment horizontal="center" vertical="center" wrapText="1"/>
    </xf>
    <xf numFmtId="0" fontId="2" fillId="15" borderId="12" xfId="0" applyFont="1" applyFill="1" applyBorder="1" applyAlignment="1">
      <alignment horizontal="center" vertical="center" wrapText="1"/>
    </xf>
    <xf numFmtId="0" fontId="2" fillId="15" borderId="11" xfId="0" applyFont="1" applyFill="1" applyBorder="1" applyAlignment="1">
      <alignment horizontal="center" vertical="center" wrapText="1"/>
    </xf>
    <xf numFmtId="0" fontId="2" fillId="15" borderId="19" xfId="0" applyFont="1" applyFill="1" applyBorder="1" applyAlignment="1">
      <alignment horizontal="center" vertical="center" wrapText="1"/>
    </xf>
    <xf numFmtId="0" fontId="0" fillId="15" borderId="18" xfId="0" applyFill="1" applyBorder="1" applyAlignment="1">
      <alignment horizontal="center" vertical="center" wrapText="1"/>
    </xf>
    <xf numFmtId="0" fontId="2" fillId="15" borderId="35" xfId="0" applyFont="1" applyFill="1" applyBorder="1" applyAlignment="1">
      <alignment horizontal="center" vertical="center" wrapText="1"/>
    </xf>
    <xf numFmtId="0" fontId="2" fillId="15" borderId="37" xfId="0" applyFont="1" applyFill="1" applyBorder="1" applyAlignment="1">
      <alignment horizontal="center" vertical="center" wrapText="1"/>
    </xf>
    <xf numFmtId="165" fontId="26" fillId="0" borderId="12" xfId="0" applyNumberFormat="1" applyFont="1" applyBorder="1" applyAlignment="1">
      <alignment horizontal="center" vertical="center" wrapText="1"/>
    </xf>
    <xf numFmtId="165" fontId="26" fillId="0" borderId="10" xfId="0" applyNumberFormat="1" applyFont="1" applyBorder="1" applyAlignment="1">
      <alignment horizontal="center" vertical="center" wrapText="1"/>
    </xf>
    <xf numFmtId="165" fontId="26" fillId="0" borderId="67" xfId="0" applyNumberFormat="1" applyFont="1" applyBorder="1" applyAlignment="1">
      <alignment horizontal="center" vertical="center" wrapText="1"/>
    </xf>
    <xf numFmtId="165" fontId="26" fillId="0" borderId="68" xfId="0" applyNumberFormat="1" applyFont="1" applyBorder="1" applyAlignment="1">
      <alignment horizontal="center" vertical="center" wrapText="1"/>
    </xf>
    <xf numFmtId="165" fontId="26" fillId="0" borderId="74" xfId="0" applyNumberFormat="1" applyFont="1" applyBorder="1" applyAlignment="1">
      <alignment horizontal="center" vertical="center" wrapText="1"/>
    </xf>
    <xf numFmtId="0" fontId="9" fillId="14" borderId="0" xfId="0" applyFont="1" applyFill="1" applyAlignment="1">
      <alignment horizontal="center" vertical="center"/>
    </xf>
    <xf numFmtId="49" fontId="41" fillId="5" borderId="0" xfId="2" applyNumberFormat="1" applyFont="1" applyFill="1" applyBorder="1" applyAlignment="1">
      <alignment horizontal="center" vertical="center"/>
    </xf>
    <xf numFmtId="0" fontId="21" fillId="0" borderId="0" xfId="0" applyFont="1" applyAlignment="1">
      <alignment horizontal="center" vertical="center"/>
    </xf>
    <xf numFmtId="0" fontId="3" fillId="0" borderId="0" xfId="0" applyFont="1" applyAlignment="1">
      <alignment vertical="center" wrapText="1"/>
    </xf>
    <xf numFmtId="0" fontId="3" fillId="0" borderId="0" xfId="0" applyFont="1" applyAlignment="1">
      <alignment horizontal="left" vertical="center" wrapText="1"/>
    </xf>
    <xf numFmtId="0" fontId="3" fillId="0" borderId="0" xfId="0" applyFont="1" applyAlignment="1">
      <alignment wrapText="1"/>
    </xf>
    <xf numFmtId="0" fontId="3" fillId="0" borderId="0" xfId="0" applyFont="1" applyAlignment="1">
      <alignment vertical="top" wrapText="1"/>
    </xf>
    <xf numFmtId="0" fontId="9" fillId="14" borderId="160" xfId="0" applyFont="1" applyFill="1" applyBorder="1" applyAlignment="1">
      <alignment horizontal="center" vertical="center"/>
    </xf>
    <xf numFmtId="0" fontId="12" fillId="5" borderId="0" xfId="0" applyFont="1" applyFill="1" applyAlignment="1">
      <alignment horizontal="center" vertical="center"/>
    </xf>
    <xf numFmtId="0" fontId="13" fillId="0" borderId="0" xfId="0" applyFont="1" applyAlignment="1">
      <alignment vertical="top" wrapText="1"/>
    </xf>
    <xf numFmtId="0" fontId="3" fillId="0" borderId="0" xfId="0" applyFont="1" applyAlignment="1">
      <alignment horizontal="center"/>
    </xf>
    <xf numFmtId="0" fontId="21" fillId="0" borderId="0" xfId="0" applyFont="1" applyAlignment="1">
      <alignment horizontal="center"/>
    </xf>
    <xf numFmtId="0" fontId="14" fillId="0" borderId="0" xfId="0" applyFont="1" applyAlignment="1">
      <alignment horizontal="center"/>
    </xf>
    <xf numFmtId="0" fontId="14" fillId="0" borderId="0" xfId="0" applyFont="1" applyAlignment="1">
      <alignment horizontal="center" wrapText="1"/>
    </xf>
    <xf numFmtId="0" fontId="0" fillId="0" borderId="0" xfId="0" applyAlignment="1">
      <alignment horizontal="center" wrapText="1"/>
    </xf>
    <xf numFmtId="0" fontId="21" fillId="0" borderId="0" xfId="0" applyFont="1" applyAlignment="1">
      <alignment horizontal="center" wrapText="1"/>
    </xf>
    <xf numFmtId="0" fontId="44" fillId="14" borderId="158" xfId="0" applyFont="1" applyFill="1" applyBorder="1" applyAlignment="1">
      <alignment horizontal="center" vertical="center"/>
    </xf>
    <xf numFmtId="0" fontId="44" fillId="14" borderId="159" xfId="0" applyFont="1" applyFill="1" applyBorder="1" applyAlignment="1">
      <alignment horizontal="center" vertical="center"/>
    </xf>
    <xf numFmtId="0" fontId="29" fillId="4" borderId="121" xfId="0" applyFont="1" applyFill="1" applyBorder="1" applyAlignment="1">
      <alignment horizontal="center" vertical="center" wrapText="1"/>
    </xf>
    <xf numFmtId="0" fontId="30" fillId="0" borderId="122" xfId="0" applyFont="1" applyBorder="1" applyAlignment="1">
      <alignment horizontal="center" vertical="center" wrapText="1"/>
    </xf>
    <xf numFmtId="0" fontId="30" fillId="0" borderId="81" xfId="0" applyFont="1" applyBorder="1" applyAlignment="1">
      <alignment horizontal="center" vertical="center" wrapText="1"/>
    </xf>
    <xf numFmtId="0" fontId="30" fillId="0" borderId="87" xfId="0" applyFont="1" applyBorder="1" applyAlignment="1">
      <alignment horizontal="center" vertical="center" wrapText="1"/>
    </xf>
    <xf numFmtId="0" fontId="31" fillId="0" borderId="123" xfId="0" applyFont="1" applyBorder="1" applyAlignment="1">
      <alignment horizontal="center" vertical="center" wrapText="1"/>
    </xf>
    <xf numFmtId="0" fontId="31" fillId="0" borderId="82" xfId="0" applyFont="1" applyBorder="1" applyAlignment="1">
      <alignment horizontal="center" vertical="center" wrapText="1"/>
    </xf>
    <xf numFmtId="0" fontId="31" fillId="0" borderId="88" xfId="0" applyFont="1" applyBorder="1" applyAlignment="1">
      <alignment horizontal="center" vertical="center" wrapText="1"/>
    </xf>
    <xf numFmtId="0" fontId="32" fillId="0" borderId="123" xfId="0" applyFont="1" applyBorder="1" applyAlignment="1">
      <alignment horizontal="center" vertical="center" wrapText="1"/>
    </xf>
    <xf numFmtId="0" fontId="32" fillId="0" borderId="82" xfId="0" applyFont="1" applyBorder="1" applyAlignment="1">
      <alignment horizontal="center" vertical="center" wrapText="1"/>
    </xf>
    <xf numFmtId="0" fontId="32" fillId="0" borderId="88" xfId="0" applyFont="1" applyBorder="1" applyAlignment="1">
      <alignment horizontal="center" vertical="center" wrapText="1"/>
    </xf>
    <xf numFmtId="0" fontId="32" fillId="0" borderId="83" xfId="0" applyFont="1" applyBorder="1" applyAlignment="1">
      <alignment horizontal="center" vertical="center" wrapText="1"/>
    </xf>
    <xf numFmtId="0" fontId="32" fillId="0" borderId="84" xfId="0" applyFont="1" applyBorder="1" applyAlignment="1">
      <alignment horizontal="center" vertical="center" wrapText="1"/>
    </xf>
    <xf numFmtId="0" fontId="32" fillId="0" borderId="89" xfId="0" applyFont="1" applyBorder="1" applyAlignment="1">
      <alignment horizontal="center" vertical="center" wrapText="1"/>
    </xf>
    <xf numFmtId="0" fontId="32" fillId="0" borderId="90" xfId="0" applyFont="1" applyBorder="1" applyAlignment="1">
      <alignment horizontal="center" vertical="center" wrapText="1"/>
    </xf>
    <xf numFmtId="0" fontId="0" fillId="0" borderId="121" xfId="0" applyBorder="1" applyAlignment="1">
      <alignment vertical="center"/>
    </xf>
    <xf numFmtId="0" fontId="31" fillId="0" borderId="101" xfId="0" applyFont="1" applyBorder="1" applyAlignment="1">
      <alignment horizontal="center" vertical="center" wrapText="1"/>
    </xf>
    <xf numFmtId="0" fontId="31" fillId="0" borderId="102" xfId="0" applyFont="1" applyBorder="1" applyAlignment="1">
      <alignment horizontal="center" vertical="center" wrapText="1"/>
    </xf>
    <xf numFmtId="0" fontId="0" fillId="0" borderId="102" xfId="0" applyBorder="1" applyAlignment="1">
      <alignment vertical="center"/>
    </xf>
    <xf numFmtId="0" fontId="0" fillId="0" borderId="104" xfId="0" applyBorder="1" applyAlignment="1">
      <alignment vertical="center"/>
    </xf>
    <xf numFmtId="0" fontId="0" fillId="0" borderId="106" xfId="0" applyBorder="1" applyAlignment="1">
      <alignment vertical="center"/>
    </xf>
    <xf numFmtId="0" fontId="29" fillId="4" borderId="100" xfId="0" applyFont="1" applyFill="1" applyBorder="1" applyAlignment="1">
      <alignment horizontal="center" vertical="center" wrapText="1"/>
    </xf>
    <xf numFmtId="0" fontId="29" fillId="4" borderId="0" xfId="0" applyFont="1" applyFill="1" applyAlignment="1">
      <alignment horizontal="center" vertical="center" wrapText="1"/>
    </xf>
    <xf numFmtId="0" fontId="0" fillId="0" borderId="0" xfId="0" applyAlignment="1">
      <alignment horizontal="center" vertical="center"/>
    </xf>
    <xf numFmtId="0" fontId="31" fillId="0" borderId="85" xfId="0" applyFont="1" applyBorder="1" applyAlignment="1">
      <alignment horizontal="center" vertical="center" wrapText="1"/>
    </xf>
    <xf numFmtId="0" fontId="31" fillId="0" borderId="86" xfId="0" applyFont="1" applyBorder="1" applyAlignment="1">
      <alignment horizontal="center" vertical="center" wrapText="1"/>
    </xf>
    <xf numFmtId="0" fontId="0" fillId="0" borderId="86" xfId="0" applyBorder="1" applyAlignment="1">
      <alignment vertical="center"/>
    </xf>
    <xf numFmtId="0" fontId="31" fillId="0" borderId="91" xfId="0" applyFont="1" applyBorder="1" applyAlignment="1">
      <alignment horizontal="center" vertical="center" wrapText="1"/>
    </xf>
    <xf numFmtId="0" fontId="31" fillId="0" borderId="92" xfId="0" applyFont="1" applyBorder="1" applyAlignment="1">
      <alignment horizontal="center" vertical="center" wrapText="1"/>
    </xf>
    <xf numFmtId="0" fontId="0" fillId="0" borderId="92" xfId="0" applyBorder="1" applyAlignment="1">
      <alignment vertical="center"/>
    </xf>
    <xf numFmtId="0" fontId="2" fillId="17" borderId="29" xfId="0" applyFont="1" applyFill="1" applyBorder="1" applyAlignment="1">
      <alignment horizontal="center" vertical="center" wrapText="1"/>
    </xf>
    <xf numFmtId="0" fontId="2" fillId="17" borderId="95" xfId="0" applyFont="1" applyFill="1" applyBorder="1" applyAlignment="1">
      <alignment horizontal="center" vertical="center" wrapText="1"/>
    </xf>
    <xf numFmtId="0" fontId="10" fillId="0" borderId="23" xfId="0" applyFont="1" applyBorder="1" applyAlignment="1">
      <alignment horizontal="center" vertical="center" wrapText="1"/>
    </xf>
    <xf numFmtId="0" fontId="35" fillId="0" borderId="12" xfId="0" applyFont="1" applyBorder="1" applyAlignment="1">
      <alignment horizontal="center" vertical="center" wrapText="1"/>
    </xf>
    <xf numFmtId="0" fontId="35" fillId="0" borderId="10" xfId="0" applyFont="1" applyBorder="1" applyAlignment="1">
      <alignment horizontal="center" vertical="center" wrapText="1"/>
    </xf>
    <xf numFmtId="0" fontId="35" fillId="0" borderId="135" xfId="0" applyFont="1" applyBorder="1" applyAlignment="1">
      <alignment horizontal="center" vertical="center" wrapText="1"/>
    </xf>
    <xf numFmtId="0" fontId="35" fillId="0" borderId="66" xfId="0" applyFont="1" applyBorder="1" applyAlignment="1">
      <alignment horizontal="center" vertical="center" wrapText="1"/>
    </xf>
    <xf numFmtId="0" fontId="35" fillId="0" borderId="73" xfId="0" applyFont="1" applyBorder="1" applyAlignment="1">
      <alignment horizontal="center" vertical="center" wrapText="1"/>
    </xf>
    <xf numFmtId="0" fontId="35" fillId="0" borderId="19" xfId="0" applyFont="1" applyBorder="1" applyAlignment="1">
      <alignment horizontal="center" vertical="center" wrapText="1"/>
    </xf>
    <xf numFmtId="0" fontId="35" fillId="0" borderId="13" xfId="0" applyFont="1" applyBorder="1" applyAlignment="1">
      <alignment horizontal="center" vertical="center" wrapText="1"/>
    </xf>
    <xf numFmtId="0" fontId="35" fillId="0" borderId="17" xfId="0" applyFont="1" applyBorder="1" applyAlignment="1">
      <alignment horizontal="center" vertical="center" wrapText="1"/>
    </xf>
    <xf numFmtId="0" fontId="35" fillId="0" borderId="11" xfId="0" applyFont="1" applyBorder="1" applyAlignment="1">
      <alignment horizontal="center" vertical="center" wrapText="1"/>
    </xf>
    <xf numFmtId="0" fontId="2" fillId="7" borderId="30" xfId="0" applyFont="1" applyFill="1" applyBorder="1" applyAlignment="1">
      <alignment horizontal="center" vertical="center" wrapText="1"/>
    </xf>
    <xf numFmtId="0" fontId="2" fillId="7" borderId="94" xfId="0" applyFont="1" applyFill="1" applyBorder="1" applyAlignment="1">
      <alignment horizontal="center" vertical="center" wrapText="1"/>
    </xf>
    <xf numFmtId="0" fontId="2" fillId="16" borderId="161" xfId="0" applyFont="1" applyFill="1" applyBorder="1" applyAlignment="1">
      <alignment horizontal="center" vertical="center" wrapText="1"/>
    </xf>
    <xf numFmtId="0" fontId="2" fillId="16" borderId="162" xfId="0" applyFont="1" applyFill="1" applyBorder="1" applyAlignment="1">
      <alignment horizontal="center" vertical="center" wrapText="1"/>
    </xf>
    <xf numFmtId="0" fontId="2" fillId="17" borderId="28" xfId="0" applyFont="1" applyFill="1" applyBorder="1" applyAlignment="1">
      <alignment horizontal="center" vertical="center" wrapText="1"/>
    </xf>
    <xf numFmtId="0" fontId="2" fillId="17" borderId="93" xfId="0" applyFont="1" applyFill="1" applyBorder="1" applyAlignment="1">
      <alignment horizontal="center" vertical="center" wrapText="1"/>
    </xf>
    <xf numFmtId="0" fontId="33" fillId="15" borderId="107" xfId="0" applyFont="1" applyFill="1" applyBorder="1" applyAlignment="1">
      <alignment horizontal="center" vertical="center" wrapText="1"/>
    </xf>
    <xf numFmtId="0" fontId="34" fillId="15" borderId="108" xfId="0" applyFont="1" applyFill="1" applyBorder="1" applyAlignment="1">
      <alignment horizontal="center" vertical="center"/>
    </xf>
    <xf numFmtId="0" fontId="2" fillId="7" borderId="28" xfId="0" applyFont="1" applyFill="1" applyBorder="1" applyAlignment="1">
      <alignment horizontal="center" vertical="center" wrapText="1"/>
    </xf>
    <xf numFmtId="0" fontId="2" fillId="7" borderId="93" xfId="0" applyFont="1" applyFill="1" applyBorder="1" applyAlignment="1">
      <alignment horizontal="center" vertical="center" wrapText="1"/>
    </xf>
    <xf numFmtId="0" fontId="32" fillId="0" borderId="103" xfId="0" applyFont="1" applyBorder="1" applyAlignment="1">
      <alignment horizontal="center" vertical="center" wrapText="1"/>
    </xf>
    <xf numFmtId="0" fontId="0" fillId="0" borderId="84" xfId="0" applyBorder="1" applyAlignment="1">
      <alignment vertical="center"/>
    </xf>
    <xf numFmtId="0" fontId="32" fillId="0" borderId="105" xfId="0" applyFont="1" applyBorder="1" applyAlignment="1">
      <alignment horizontal="center" vertical="center" wrapText="1"/>
    </xf>
    <xf numFmtId="0" fontId="0" fillId="0" borderId="90" xfId="0" applyBorder="1" applyAlignment="1">
      <alignment vertical="center"/>
    </xf>
    <xf numFmtId="0" fontId="17" fillId="0" borderId="17" xfId="0" applyFont="1" applyBorder="1" applyAlignment="1">
      <alignment horizontal="center" vertical="center" wrapText="1"/>
    </xf>
    <xf numFmtId="0" fontId="2" fillId="15" borderId="34" xfId="0" applyFont="1" applyFill="1" applyBorder="1" applyAlignment="1">
      <alignment horizontal="center" vertical="center" wrapText="1"/>
    </xf>
    <xf numFmtId="0" fontId="0" fillId="15" borderId="36" xfId="0" applyFill="1" applyBorder="1" applyAlignment="1">
      <alignment horizontal="center" vertical="center" wrapText="1"/>
    </xf>
    <xf numFmtId="0" fontId="0" fillId="0" borderId="0" xfId="0" applyAlignment="1"/>
  </cellXfs>
  <cellStyles count="12">
    <cellStyle name="Hipervínculo" xfId="2" builtinId="8"/>
    <cellStyle name="Hipervínculo visitado" xfId="7" builtinId="9" hidden="1"/>
    <cellStyle name="Hipervínculo visitado" xfId="9" builtinId="9" hidden="1"/>
    <cellStyle name="Hipervínculo visitado" xfId="10" builtinId="9" hidden="1"/>
    <cellStyle name="Hipervínculo visitado" xfId="11" builtinId="9" hidden="1"/>
    <cellStyle name="Hipervínculo visitado" xfId="8" builtinId="9" hidden="1"/>
    <cellStyle name="Hipervínculo visitado" xfId="5" builtinId="9" hidden="1"/>
    <cellStyle name="Hipervínculo visitado" xfId="6" builtinId="9" hidden="1"/>
    <cellStyle name="Hipervínculo visitado" xfId="4" builtinId="9" hidden="1"/>
    <cellStyle name="Hipervínculo visitado" xfId="3" builtinId="9" hidden="1"/>
    <cellStyle name="Millares [0]" xfId="1" builtinId="6"/>
    <cellStyle name="Normal" xfId="0" builtinId="0"/>
  </cellStyles>
  <dxfs count="85">
    <dxf>
      <fill>
        <patternFill>
          <bgColor rgb="FFFFF2C9"/>
        </patternFill>
      </fill>
    </dxf>
    <dxf>
      <fill>
        <patternFill>
          <bgColor theme="0"/>
        </patternFill>
      </fill>
    </dxf>
    <dxf>
      <fill>
        <patternFill>
          <bgColor rgb="FFFFF2C9"/>
        </patternFill>
      </fill>
    </dxf>
    <dxf>
      <fill>
        <patternFill>
          <bgColor theme="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color theme="0"/>
      </font>
      <fill>
        <patternFill>
          <bgColor rgb="FFFF0000"/>
        </patternFill>
      </fill>
    </dxf>
    <dxf>
      <fill>
        <patternFill>
          <bgColor rgb="FFFFFF00"/>
        </patternFill>
      </fill>
    </dxf>
    <dxf>
      <font>
        <color theme="0"/>
      </font>
      <fill>
        <patternFill>
          <bgColor rgb="FF009900"/>
        </patternFill>
      </fill>
    </dxf>
    <dxf>
      <font>
        <b/>
        <i val="0"/>
        <color theme="0"/>
      </font>
      <fill>
        <patternFill>
          <bgColor rgb="FF8E0000"/>
        </patternFill>
      </fill>
    </dxf>
    <dxf>
      <font>
        <b/>
        <i val="0"/>
        <color theme="0"/>
      </font>
      <fill>
        <patternFill>
          <bgColor rgb="FF009900"/>
        </patternFill>
      </fill>
    </dxf>
    <dxf>
      <font>
        <b/>
        <i val="0"/>
        <color rgb="FF002060"/>
      </font>
      <fill>
        <patternFill>
          <bgColor rgb="FFFFFF00"/>
        </patternFill>
      </fill>
    </dxf>
    <dxf>
      <font>
        <b/>
        <i val="0"/>
        <color theme="0"/>
      </font>
      <fill>
        <patternFill>
          <bgColor rgb="FFFF6600"/>
        </patternFill>
      </fill>
    </dxf>
    <dxf>
      <font>
        <b/>
        <i val="0"/>
        <color theme="0"/>
      </font>
      <fill>
        <patternFill>
          <bgColor rgb="FFEE0000"/>
        </patternFill>
      </fill>
    </dxf>
    <dxf>
      <font>
        <b/>
        <i val="0"/>
        <color theme="0"/>
      </font>
      <fill>
        <patternFill>
          <bgColor rgb="FF009900"/>
        </patternFill>
      </fill>
    </dxf>
    <dxf>
      <font>
        <b/>
        <i val="0"/>
        <color rgb="FF002060"/>
      </font>
      <fill>
        <patternFill>
          <bgColor rgb="FFCCFF66"/>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rgb="FF002060"/>
      </font>
      <fill>
        <patternFill>
          <bgColor rgb="FFFFFF00"/>
        </patternFill>
      </fill>
    </dxf>
    <dxf>
      <font>
        <b/>
        <i val="0"/>
        <color theme="0"/>
      </font>
      <fill>
        <patternFill>
          <bgColor rgb="FFFF0000"/>
        </patternFill>
      </fill>
    </dxf>
    <dxf>
      <font>
        <b/>
        <i val="0"/>
        <color theme="0"/>
      </font>
      <fill>
        <patternFill>
          <bgColor rgb="FF8E0000"/>
        </patternFill>
      </fill>
    </dxf>
    <dxf>
      <font>
        <b/>
        <i val="0"/>
        <color rgb="FF002060"/>
      </font>
      <fill>
        <patternFill>
          <bgColor rgb="FFCCFF66"/>
        </patternFill>
      </fill>
    </dxf>
    <dxf>
      <font>
        <b/>
        <i val="0"/>
        <color rgb="FF002060"/>
      </font>
      <fill>
        <patternFill>
          <bgColor rgb="FFFFFF00"/>
        </patternFill>
      </fill>
    </dxf>
    <dxf>
      <font>
        <b/>
        <i val="0"/>
        <color theme="0"/>
      </font>
      <fill>
        <patternFill>
          <bgColor rgb="FFEE0000"/>
        </patternFill>
      </fill>
    </dxf>
    <dxf>
      <font>
        <b/>
        <i val="0"/>
        <color theme="0"/>
      </font>
      <fill>
        <patternFill>
          <bgColor rgb="FFFF6600"/>
        </patternFill>
      </fill>
    </dxf>
    <dxf>
      <font>
        <b/>
        <i val="0"/>
        <color theme="0"/>
      </font>
      <fill>
        <patternFill>
          <bgColor rgb="FFFF66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009900"/>
        </patternFill>
      </fill>
    </dxf>
    <dxf>
      <font>
        <b/>
        <i val="0"/>
        <color rgb="FF002060"/>
      </font>
      <fill>
        <patternFill>
          <bgColor rgb="FFFFFF00"/>
        </patternFill>
      </fill>
    </dxf>
    <dxf>
      <font>
        <b/>
        <i val="0"/>
        <color theme="0"/>
      </font>
      <fill>
        <patternFill>
          <bgColor rgb="FFFF6600"/>
        </patternFill>
      </fill>
    </dxf>
    <dxf>
      <font>
        <b/>
        <i val="0"/>
        <color theme="0"/>
      </font>
      <fill>
        <patternFill>
          <bgColor rgb="FF8E0000"/>
        </patternFill>
      </fill>
    </dxf>
    <dxf>
      <font>
        <b/>
        <i val="0"/>
        <color theme="0"/>
      </font>
      <fill>
        <patternFill>
          <bgColor rgb="FFFF0000"/>
        </patternFill>
      </fill>
    </dxf>
    <dxf>
      <font>
        <b/>
        <i val="0"/>
        <color theme="0"/>
      </font>
      <fill>
        <patternFill>
          <bgColor rgb="FF009900"/>
        </patternFill>
      </fill>
    </dxf>
    <dxf>
      <font>
        <b/>
        <i val="0"/>
        <color rgb="FF002060"/>
      </font>
      <fill>
        <patternFill>
          <bgColor rgb="FFCCFF66"/>
        </patternFill>
      </fill>
    </dxf>
    <dxf>
      <font>
        <b/>
        <i val="0"/>
        <color theme="0"/>
      </font>
      <fill>
        <patternFill>
          <bgColor rgb="FFEE0000"/>
        </patternFill>
      </fill>
    </dxf>
    <dxf>
      <font>
        <b/>
        <i val="0"/>
        <color rgb="FF002060"/>
      </font>
      <fill>
        <patternFill>
          <bgColor rgb="FFFFFF00"/>
        </patternFill>
      </fill>
    </dxf>
    <dxf>
      <font>
        <b/>
        <i val="0"/>
        <color theme="0"/>
      </font>
      <fill>
        <patternFill>
          <bgColor rgb="FFFF6600"/>
        </patternFill>
      </fill>
    </dxf>
    <dxf>
      <font>
        <b/>
        <i val="0"/>
        <color theme="0"/>
      </font>
      <fill>
        <patternFill>
          <bgColor rgb="FF009900"/>
        </patternFill>
      </fill>
    </dxf>
    <dxf>
      <font>
        <b/>
        <i val="0"/>
        <color rgb="FF002060"/>
      </font>
      <fill>
        <patternFill>
          <bgColor rgb="FFFFFF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s>
  <tableStyles count="0" defaultTableStyle="TableStyleMedium2" defaultPivotStyle="PivotStyleLight16"/>
  <colors>
    <mruColors>
      <color rgb="FF009900"/>
      <color rgb="FF00CC00"/>
      <color rgb="FFE26B0A"/>
      <color rgb="FFFF6600"/>
      <color rgb="FF006600"/>
      <color rgb="FF8E0000"/>
      <color rgb="FFD60000"/>
      <color rgb="FFBEE395"/>
      <color rgb="FF008000"/>
      <color rgb="FFFACA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alcChain" Target="calcChain.xml"/></Relationships>
</file>

<file path=xl/charts/_rels/chart3.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97E-2"/>
          <c:y val="3.65296660372686E-2"/>
          <c:w val="0.94845553307279318"/>
          <c:h val="0.80193651682704903"/>
        </c:manualLayout>
      </c:layout>
      <c:barChart>
        <c:barDir val="col"/>
        <c:grouping val="clustered"/>
        <c:varyColors val="0"/>
        <c:ser>
          <c:idx val="0"/>
          <c:order val="0"/>
          <c:tx>
            <c:strRef>
              <c:f>'Gráficas '!$K$34</c:f>
              <c:strCache>
                <c:ptCount val="1"/>
                <c:pt idx="0">
                  <c:v>Rangos</c:v>
                </c:pt>
              </c:strCache>
            </c:strRef>
          </c:tx>
          <c:spPr>
            <a:gradFill>
              <a:gsLst>
                <a:gs pos="0">
                  <a:srgbClr val="009900"/>
                </a:gs>
                <a:gs pos="21000">
                  <a:srgbClr val="FFFF00"/>
                </a:gs>
                <a:gs pos="77000">
                  <a:srgbClr val="FF0000"/>
                </a:gs>
                <a:gs pos="33000">
                  <a:srgbClr val="FFFF00"/>
                </a:gs>
                <a:gs pos="56000">
                  <a:srgbClr val="FF6600"/>
                </a:gs>
                <a:gs pos="100000">
                  <a:srgbClr val="8E0000"/>
                </a:gs>
              </a:gsLst>
              <a:lin ang="5400000" scaled="0"/>
            </a:gradFill>
            <a:ln>
              <a:noFill/>
            </a:ln>
            <a:effectLst/>
          </c:spPr>
          <c:invertIfNegative val="0"/>
          <c:cat>
            <c:strRef>
              <c:f>'Gráficas '!$J$35:$J$39</c:f>
              <c:strCache>
                <c:ptCount val="5"/>
                <c:pt idx="0">
                  <c:v>Aprestamiento institucional para promover la Rendición de Cuentas</c:v>
                </c:pt>
                <c:pt idx="1">
                  <c:v>Diseño de la Estrategia de Rendición de Cuentas</c:v>
                </c:pt>
                <c:pt idx="2">
                  <c:v>Preparación para la Rendición de Cuentas</c:v>
                </c:pt>
                <c:pt idx="3">
                  <c:v>Ejecución de la Estrategia de Rendición de Cuentas</c:v>
                </c:pt>
                <c:pt idx="4">
                  <c:v>Seguimiento y evaluación de la implementación de la Estrategia de Rendición de Cuentas</c:v>
                </c:pt>
              </c:strCache>
            </c:strRef>
          </c:cat>
          <c:val>
            <c:numRef>
              <c:f>'Gráficas '!$K$35:$K$39</c:f>
              <c:numCache>
                <c:formatCode>General</c:formatCode>
                <c:ptCount val="5"/>
                <c:pt idx="0">
                  <c:v>100</c:v>
                </c:pt>
                <c:pt idx="1">
                  <c:v>100</c:v>
                </c:pt>
                <c:pt idx="2">
                  <c:v>100</c:v>
                </c:pt>
                <c:pt idx="3">
                  <c:v>100</c:v>
                </c:pt>
                <c:pt idx="4">
                  <c:v>100</c:v>
                </c:pt>
              </c:numCache>
            </c:numRef>
          </c:val>
          <c:extLst>
            <c:ext xmlns:c16="http://schemas.microsoft.com/office/drawing/2014/chart" uri="{C3380CC4-5D6E-409C-BE32-E72D297353CC}">
              <c16:uniqueId val="{00000000-D897-4FE7-BBA4-79983601DEBE}"/>
            </c:ext>
          </c:extLst>
        </c:ser>
        <c:dLbls>
          <c:showLegendKey val="0"/>
          <c:showVal val="0"/>
          <c:showCatName val="0"/>
          <c:showSerName val="0"/>
          <c:showPercent val="0"/>
          <c:showBubbleSize val="0"/>
        </c:dLbls>
        <c:gapWidth val="150"/>
        <c:axId val="46317568"/>
        <c:axId val="46319104"/>
      </c:barChart>
      <c:scatterChart>
        <c:scatterStyle val="lineMarker"/>
        <c:varyColors val="0"/>
        <c:ser>
          <c:idx val="1"/>
          <c:order val="1"/>
          <c:tx>
            <c:strRef>
              <c:f>'Gráficas '!$L$34</c:f>
              <c:strCache>
                <c:ptCount val="1"/>
                <c:pt idx="0">
                  <c:v>Puntaje actual</c:v>
                </c:pt>
              </c:strCache>
            </c:strRef>
          </c:tx>
          <c:spPr>
            <a:ln w="25400" cap="rnd">
              <a:noFill/>
              <a:round/>
            </a:ln>
            <a:effectLst/>
          </c:spPr>
          <c:marker>
            <c:symbol val="dash"/>
            <c:size val="9"/>
            <c:spPr>
              <a:solidFill>
                <a:schemeClr val="tx1"/>
              </a:solidFill>
              <a:ln w="28575">
                <a:solidFill>
                  <a:schemeClr val="tx1"/>
                </a:solidFill>
              </a:ln>
              <a:effectLst/>
            </c:spPr>
          </c:marker>
          <c:dPt>
            <c:idx val="0"/>
            <c:marker>
              <c:spPr>
                <a:solidFill>
                  <a:schemeClr val="tx1"/>
                </a:solidFill>
                <a:ln w="28575">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D897-4FE7-BBA4-79983601DEBE}"/>
              </c:ext>
            </c:extLst>
          </c:dPt>
          <c:dPt>
            <c:idx val="1"/>
            <c:marker>
              <c:spPr>
                <a:solidFill>
                  <a:schemeClr val="tx1"/>
                </a:solidFill>
                <a:ln w="28575">
                  <a:solidFill>
                    <a:schemeClr val="tx1"/>
                  </a:solidFill>
                  <a:headEnd type="triangle"/>
                </a:ln>
                <a:effectLst/>
              </c:spPr>
            </c:marker>
            <c:bubble3D val="0"/>
            <c:extLst>
              <c:ext xmlns:c16="http://schemas.microsoft.com/office/drawing/2014/chart" uri="{C3380CC4-5D6E-409C-BE32-E72D297353CC}">
                <c16:uniqueId val="{00000004-D897-4FE7-BBA4-79983601DEBE}"/>
              </c:ext>
            </c:extLst>
          </c:dPt>
          <c:dPt>
            <c:idx val="2"/>
            <c:marker>
              <c:spPr>
                <a:solidFill>
                  <a:schemeClr val="tx1"/>
                </a:solidFill>
                <a:ln w="28575">
                  <a:solidFill>
                    <a:schemeClr val="tx1"/>
                  </a:solidFill>
                  <a:headEnd type="triangle"/>
                </a:ln>
                <a:effectLst/>
              </c:spPr>
            </c:marker>
            <c:bubble3D val="0"/>
            <c:extLst>
              <c:ext xmlns:c16="http://schemas.microsoft.com/office/drawing/2014/chart" uri="{C3380CC4-5D6E-409C-BE32-E72D297353CC}">
                <c16:uniqueId val="{00000005-D897-4FE7-BBA4-79983601DEBE}"/>
              </c:ext>
            </c:extLst>
          </c:dPt>
          <c:dPt>
            <c:idx val="3"/>
            <c:marker>
              <c:spPr>
                <a:solidFill>
                  <a:schemeClr val="tx1"/>
                </a:solidFill>
                <a:ln w="28575">
                  <a:solidFill>
                    <a:schemeClr val="tx1"/>
                  </a:solidFill>
                  <a:headEnd type="triangle"/>
                </a:ln>
                <a:effectLst/>
              </c:spPr>
            </c:marker>
            <c:bubble3D val="0"/>
            <c:extLst>
              <c:ext xmlns:c16="http://schemas.microsoft.com/office/drawing/2014/chart" uri="{C3380CC4-5D6E-409C-BE32-E72D297353CC}">
                <c16:uniqueId val="{00000006-D897-4FE7-BBA4-79983601DEBE}"/>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 '!$J$35:$J$39</c:f>
              <c:strCache>
                <c:ptCount val="5"/>
                <c:pt idx="0">
                  <c:v>Aprestamiento institucional para promover la Rendición de Cuentas</c:v>
                </c:pt>
                <c:pt idx="1">
                  <c:v>Diseño de la Estrategia de Rendición de Cuentas</c:v>
                </c:pt>
                <c:pt idx="2">
                  <c:v>Preparación para la Rendición de Cuentas</c:v>
                </c:pt>
                <c:pt idx="3">
                  <c:v>Ejecución de la Estrategia de Rendición de Cuentas</c:v>
                </c:pt>
                <c:pt idx="4">
                  <c:v>Seguimiento y evaluación de la implementación de la Estrategia de Rendición de Cuentas</c:v>
                </c:pt>
              </c:strCache>
            </c:strRef>
          </c:xVal>
          <c:yVal>
            <c:numRef>
              <c:f>'Gráficas '!$L$35:$L$39</c:f>
              <c:numCache>
                <c:formatCode>0.0</c:formatCode>
                <c:ptCount val="5"/>
                <c:pt idx="0">
                  <c:v>96.25</c:v>
                </c:pt>
                <c:pt idx="1">
                  <c:v>100</c:v>
                </c:pt>
                <c:pt idx="2">
                  <c:v>94.090909090909093</c:v>
                </c:pt>
                <c:pt idx="3">
                  <c:v>100</c:v>
                </c:pt>
                <c:pt idx="4">
                  <c:v>99.166666666666671</c:v>
                </c:pt>
              </c:numCache>
            </c:numRef>
          </c:yVal>
          <c:smooth val="0"/>
          <c:extLst>
            <c:ext xmlns:c16="http://schemas.microsoft.com/office/drawing/2014/chart" uri="{C3380CC4-5D6E-409C-BE32-E72D297353CC}">
              <c16:uniqueId val="{00000007-D897-4FE7-BBA4-79983601DEBE}"/>
            </c:ext>
          </c:extLst>
        </c:ser>
        <c:dLbls>
          <c:showLegendKey val="0"/>
          <c:showVal val="0"/>
          <c:showCatName val="0"/>
          <c:showSerName val="0"/>
          <c:showPercent val="0"/>
          <c:showBubbleSize val="0"/>
        </c:dLbls>
        <c:axId val="46317568"/>
        <c:axId val="46319104"/>
      </c:scatterChart>
      <c:catAx>
        <c:axId val="463175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46319104"/>
        <c:crosses val="autoZero"/>
        <c:auto val="1"/>
        <c:lblAlgn val="ctr"/>
        <c:lblOffset val="100"/>
        <c:noMultiLvlLbl val="0"/>
      </c:catAx>
      <c:valAx>
        <c:axId val="46319104"/>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46317568"/>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97E-2"/>
          <c:y val="3.65296660372686E-2"/>
          <c:w val="0.91918152892341298"/>
          <c:h val="0.80193651682704903"/>
        </c:manualLayout>
      </c:layout>
      <c:barChart>
        <c:barDir val="col"/>
        <c:grouping val="clustered"/>
        <c:varyColors val="0"/>
        <c:ser>
          <c:idx val="0"/>
          <c:order val="0"/>
          <c:tx>
            <c:strRef>
              <c:f>'Gráficas '!$K$59</c:f>
              <c:strCache>
                <c:ptCount val="1"/>
                <c:pt idx="0">
                  <c:v>Niveles</c:v>
                </c:pt>
              </c:strCache>
            </c:strRef>
          </c:tx>
          <c:spPr>
            <a:gradFill>
              <a:gsLst>
                <a:gs pos="0">
                  <a:srgbClr val="009900"/>
                </a:gs>
                <a:gs pos="21000">
                  <a:srgbClr val="FFFF00"/>
                </a:gs>
                <a:gs pos="76000">
                  <a:srgbClr val="FF0000"/>
                </a:gs>
                <a:gs pos="30000">
                  <a:srgbClr val="FFFF00"/>
                </a:gs>
                <a:gs pos="57000">
                  <a:srgbClr val="FF6600"/>
                </a:gs>
                <a:gs pos="100000">
                  <a:srgbClr val="D60000"/>
                </a:gs>
              </a:gsLst>
              <a:lin ang="5400000" scaled="0"/>
            </a:gradFill>
            <a:ln>
              <a:noFill/>
            </a:ln>
            <a:effectLst/>
          </c:spPr>
          <c:invertIfNegative val="0"/>
          <c:cat>
            <c:strRef>
              <c:f>'Gráficas '!$J$60:$J$61</c:f>
              <c:strCache>
                <c:ptCount val="2"/>
                <c:pt idx="0">
                  <c:v>Analizar las debilidades y fortalezas para la rendición de cuentas</c:v>
                </c:pt>
                <c:pt idx="1">
                  <c:v>Identificar espacios de articulación y cooperación para la rendición de cuentas</c:v>
                </c:pt>
              </c:strCache>
            </c:strRef>
          </c:cat>
          <c:val>
            <c:numRef>
              <c:f>'Gráficas '!$K$60:$K$61</c:f>
              <c:numCache>
                <c:formatCode>General</c:formatCode>
                <c:ptCount val="2"/>
                <c:pt idx="0">
                  <c:v>100</c:v>
                </c:pt>
                <c:pt idx="1">
                  <c:v>100</c:v>
                </c:pt>
              </c:numCache>
            </c:numRef>
          </c:val>
          <c:extLst>
            <c:ext xmlns:c16="http://schemas.microsoft.com/office/drawing/2014/chart" uri="{C3380CC4-5D6E-409C-BE32-E72D297353CC}">
              <c16:uniqueId val="{00000000-F983-4E55-BCF5-B1F04F3B8D49}"/>
            </c:ext>
          </c:extLst>
        </c:ser>
        <c:dLbls>
          <c:showLegendKey val="0"/>
          <c:showVal val="0"/>
          <c:showCatName val="0"/>
          <c:showSerName val="0"/>
          <c:showPercent val="0"/>
          <c:showBubbleSize val="0"/>
        </c:dLbls>
        <c:gapWidth val="150"/>
        <c:axId val="80516992"/>
        <c:axId val="80518528"/>
      </c:barChart>
      <c:scatterChart>
        <c:scatterStyle val="lineMarker"/>
        <c:varyColors val="0"/>
        <c:ser>
          <c:idx val="1"/>
          <c:order val="1"/>
          <c:tx>
            <c:strRef>
              <c:f>'Gráficas '!$L$59</c:f>
              <c:strCache>
                <c:ptCount val="1"/>
                <c:pt idx="0">
                  <c:v>Calificación</c:v>
                </c:pt>
              </c:strCache>
            </c:strRef>
          </c:tx>
          <c:spPr>
            <a:ln w="25400" cap="rnd">
              <a:noFill/>
              <a:round/>
            </a:ln>
            <a:effectLst/>
          </c:spPr>
          <c:marker>
            <c:symbol val="dash"/>
            <c:size val="16"/>
            <c:spPr>
              <a:solidFill>
                <a:schemeClr val="tx1"/>
              </a:solidFill>
              <a:ln w="25400">
                <a:solidFill>
                  <a:schemeClr val="tx1"/>
                </a:solidFill>
              </a:ln>
              <a:effectLst/>
            </c:spPr>
          </c:marker>
          <c:dPt>
            <c:idx val="0"/>
            <c:marker>
              <c:spPr>
                <a:solidFill>
                  <a:schemeClr val="tx1"/>
                </a:solidFill>
                <a:ln w="25400">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F983-4E55-BCF5-B1F04F3B8D49}"/>
              </c:ext>
            </c:extLst>
          </c:dPt>
          <c:dPt>
            <c:idx val="1"/>
            <c:marker>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4-F983-4E55-BCF5-B1F04F3B8D49}"/>
              </c:ext>
            </c:extLst>
          </c:dPt>
          <c:dPt>
            <c:idx val="2"/>
            <c:marker>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5-F983-4E55-BCF5-B1F04F3B8D49}"/>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 '!$J$60:$J$61</c:f>
              <c:strCache>
                <c:ptCount val="2"/>
                <c:pt idx="0">
                  <c:v>Analizar las debilidades y fortalezas para la rendición de cuentas</c:v>
                </c:pt>
                <c:pt idx="1">
                  <c:v>Identificar espacios de articulación y cooperación para la rendición de cuentas</c:v>
                </c:pt>
              </c:strCache>
            </c:strRef>
          </c:xVal>
          <c:yVal>
            <c:numRef>
              <c:f>'Gráficas '!$L$60:$L$61</c:f>
              <c:numCache>
                <c:formatCode>0.0</c:formatCode>
                <c:ptCount val="2"/>
                <c:pt idx="0">
                  <c:v>94</c:v>
                </c:pt>
                <c:pt idx="1">
                  <c:v>100</c:v>
                </c:pt>
              </c:numCache>
            </c:numRef>
          </c:yVal>
          <c:smooth val="0"/>
          <c:extLst>
            <c:ext xmlns:c16="http://schemas.microsoft.com/office/drawing/2014/chart" uri="{C3380CC4-5D6E-409C-BE32-E72D297353CC}">
              <c16:uniqueId val="{00000007-F983-4E55-BCF5-B1F04F3B8D49}"/>
            </c:ext>
          </c:extLst>
        </c:ser>
        <c:dLbls>
          <c:showLegendKey val="0"/>
          <c:showVal val="0"/>
          <c:showCatName val="0"/>
          <c:showSerName val="0"/>
          <c:showPercent val="0"/>
          <c:showBubbleSize val="0"/>
        </c:dLbls>
        <c:axId val="80516992"/>
        <c:axId val="80518528"/>
      </c:scatterChart>
      <c:catAx>
        <c:axId val="805169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80518528"/>
        <c:crosses val="autoZero"/>
        <c:auto val="1"/>
        <c:lblAlgn val="ctr"/>
        <c:lblOffset val="100"/>
        <c:noMultiLvlLbl val="0"/>
      </c:catAx>
      <c:valAx>
        <c:axId val="80518528"/>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80516992"/>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2321198830409295E-2"/>
          <c:y val="3.65296660372686E-2"/>
          <c:w val="0.89690087719298295"/>
          <c:h val="0.80193651682704903"/>
        </c:manualLayout>
      </c:layout>
      <c:barChart>
        <c:barDir val="col"/>
        <c:grouping val="clustered"/>
        <c:varyColors val="0"/>
        <c:ser>
          <c:idx val="0"/>
          <c:order val="0"/>
          <c:tx>
            <c:strRef>
              <c:f>'Gráficas '!$J$11</c:f>
              <c:strCache>
                <c:ptCount val="1"/>
                <c:pt idx="0">
                  <c:v>Niveles</c:v>
                </c:pt>
              </c:strCache>
            </c:strRef>
          </c:tx>
          <c:spPr>
            <a:gradFill>
              <a:gsLst>
                <a:gs pos="0">
                  <a:srgbClr val="009900"/>
                </a:gs>
                <a:gs pos="21000">
                  <a:srgbClr val="FFFF00"/>
                </a:gs>
                <a:gs pos="73000">
                  <a:srgbClr val="FF0000"/>
                </a:gs>
                <a:gs pos="31000">
                  <a:srgbClr val="FFFF00"/>
                </a:gs>
                <a:gs pos="51000">
                  <a:srgbClr val="FF6600"/>
                </a:gs>
                <a:gs pos="100000">
                  <a:srgbClr val="D60000"/>
                </a:gs>
              </a:gsLst>
              <a:lin ang="5400000" scaled="0"/>
            </a:gradFill>
            <a:ln>
              <a:noFill/>
            </a:ln>
            <a:effectLst/>
          </c:spPr>
          <c:invertIfNegative val="0"/>
          <c:cat>
            <c:strRef>
              <c:f>'Gráficas '!$I$12</c:f>
              <c:strCache>
                <c:ptCount val="1"/>
                <c:pt idx="0">
                  <c:v>GESTIÓN DE RENCIÓN DE CUENTAS</c:v>
                </c:pt>
              </c:strCache>
            </c:strRef>
          </c:cat>
          <c:val>
            <c:numRef>
              <c:f>'Gráficas '!$J$12</c:f>
              <c:numCache>
                <c:formatCode>General</c:formatCode>
                <c:ptCount val="1"/>
                <c:pt idx="0">
                  <c:v>100</c:v>
                </c:pt>
              </c:numCache>
            </c:numRef>
          </c:val>
          <c:extLst>
            <c:ext xmlns:c16="http://schemas.microsoft.com/office/drawing/2014/chart" uri="{C3380CC4-5D6E-409C-BE32-E72D297353CC}">
              <c16:uniqueId val="{00000000-9E87-4BCC-9B9B-1A842E1F83B0}"/>
            </c:ext>
          </c:extLst>
        </c:ser>
        <c:dLbls>
          <c:showLegendKey val="0"/>
          <c:showVal val="0"/>
          <c:showCatName val="0"/>
          <c:showSerName val="0"/>
          <c:showPercent val="0"/>
          <c:showBubbleSize val="0"/>
        </c:dLbls>
        <c:gapWidth val="150"/>
        <c:axId val="80763136"/>
        <c:axId val="80769024"/>
      </c:barChart>
      <c:scatterChart>
        <c:scatterStyle val="lineMarker"/>
        <c:varyColors val="0"/>
        <c:ser>
          <c:idx val="1"/>
          <c:order val="1"/>
          <c:tx>
            <c:strRef>
              <c:f>'Gráficas '!$K$11</c:f>
              <c:strCache>
                <c:ptCount val="1"/>
                <c:pt idx="0">
                  <c:v>Calificación</c:v>
                </c:pt>
              </c:strCache>
            </c:strRef>
          </c:tx>
          <c:spPr>
            <a:ln w="25400" cap="rnd">
              <a:noFill/>
              <a:round/>
            </a:ln>
            <a:effectLst/>
          </c:spPr>
          <c:marker>
            <c:symbol val="circle"/>
            <c:size val="5"/>
            <c:spPr>
              <a:solidFill>
                <a:schemeClr val="accent2"/>
              </a:solidFill>
              <a:ln w="9525">
                <a:solidFill>
                  <a:schemeClr val="accent2"/>
                </a:solidFill>
              </a:ln>
              <a:effectLst/>
            </c:spPr>
          </c:marker>
          <c:dPt>
            <c:idx val="0"/>
            <c:marker>
              <c:symbol val="dash"/>
              <c:size val="13"/>
              <c:spPr>
                <a:solidFill>
                  <a:schemeClr val="tx1"/>
                </a:solidFill>
                <a:ln w="25400">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9E87-4BCC-9B9B-1A842E1F83B0}"/>
              </c:ext>
            </c:extLst>
          </c:dPt>
          <c:dLbls>
            <c:spPr>
              <a:noFill/>
              <a:ln>
                <a:noFill/>
              </a:ln>
              <a:effectLst>
                <a:glow rad="228600">
                  <a:schemeClr val="accent3">
                    <a:satMod val="175000"/>
                    <a:alpha val="40000"/>
                  </a:schemeClr>
                </a:glow>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 '!$I$12</c:f>
              <c:strCache>
                <c:ptCount val="1"/>
                <c:pt idx="0">
                  <c:v>GESTIÓN DE RENCIÓN DE CUENTAS</c:v>
                </c:pt>
              </c:strCache>
            </c:strRef>
          </c:xVal>
          <c:yVal>
            <c:numRef>
              <c:f>'Gráficas '!$K$12</c:f>
              <c:numCache>
                <c:formatCode>0.0</c:formatCode>
                <c:ptCount val="1"/>
                <c:pt idx="0">
                  <c:v>97.5</c:v>
                </c:pt>
              </c:numCache>
            </c:numRef>
          </c:yVal>
          <c:smooth val="0"/>
          <c:extLst>
            <c:ext xmlns:c16="http://schemas.microsoft.com/office/drawing/2014/chart" uri="{C3380CC4-5D6E-409C-BE32-E72D297353CC}">
              <c16:uniqueId val="{00000007-9E87-4BCC-9B9B-1A842E1F83B0}"/>
            </c:ext>
          </c:extLst>
        </c:ser>
        <c:dLbls>
          <c:showLegendKey val="0"/>
          <c:showVal val="0"/>
          <c:showCatName val="0"/>
          <c:showSerName val="0"/>
          <c:showPercent val="0"/>
          <c:showBubbleSize val="0"/>
        </c:dLbls>
        <c:axId val="80763136"/>
        <c:axId val="80769024"/>
      </c:scatterChart>
      <c:catAx>
        <c:axId val="807631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80769024"/>
        <c:crosses val="autoZero"/>
        <c:auto val="1"/>
        <c:lblAlgn val="ctr"/>
        <c:lblOffset val="100"/>
        <c:noMultiLvlLbl val="0"/>
      </c:catAx>
      <c:valAx>
        <c:axId val="80769024"/>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80763136"/>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97E-2"/>
          <c:y val="3.65296660372686E-2"/>
          <c:w val="0.91918152892341298"/>
          <c:h val="0.80193651682704903"/>
        </c:manualLayout>
      </c:layout>
      <c:barChart>
        <c:barDir val="col"/>
        <c:grouping val="clustered"/>
        <c:varyColors val="0"/>
        <c:ser>
          <c:idx val="0"/>
          <c:order val="0"/>
          <c:tx>
            <c:strRef>
              <c:f>'Gráficas '!$K$59</c:f>
              <c:strCache>
                <c:ptCount val="1"/>
                <c:pt idx="0">
                  <c:v>Niveles</c:v>
                </c:pt>
              </c:strCache>
            </c:strRef>
          </c:tx>
          <c:spPr>
            <a:gradFill>
              <a:gsLst>
                <a:gs pos="0">
                  <a:srgbClr val="009900"/>
                </a:gs>
                <a:gs pos="21000">
                  <a:srgbClr val="FFFF00"/>
                </a:gs>
                <a:gs pos="76000">
                  <a:srgbClr val="FF0000"/>
                </a:gs>
                <a:gs pos="30000">
                  <a:srgbClr val="FFFF00"/>
                </a:gs>
                <a:gs pos="57000">
                  <a:srgbClr val="FF6600"/>
                </a:gs>
                <a:gs pos="100000">
                  <a:srgbClr val="D60000"/>
                </a:gs>
              </a:gsLst>
              <a:lin ang="5400000" scaled="0"/>
            </a:gradFill>
            <a:ln>
              <a:noFill/>
            </a:ln>
            <a:effectLst/>
          </c:spPr>
          <c:invertIfNegative val="0"/>
          <c:cat>
            <c:strRef>
              <c:f>'Gráficas '!$J$85:$J$86</c:f>
              <c:strCache>
                <c:ptCount val="2"/>
                <c:pt idx="0">
                  <c:v>Paso 1. Identificación de los espacios de diálogo en los que la entidad rendirá cuentas</c:v>
                </c:pt>
                <c:pt idx="1">
                  <c:v>Paso 2. Definir la estrategia para implementar el ejercicio de rendición de cuentas</c:v>
                </c:pt>
              </c:strCache>
            </c:strRef>
          </c:cat>
          <c:val>
            <c:numRef>
              <c:f>'Gráficas '!$K$85:$K$86</c:f>
              <c:numCache>
                <c:formatCode>General</c:formatCode>
                <c:ptCount val="2"/>
                <c:pt idx="0">
                  <c:v>100</c:v>
                </c:pt>
                <c:pt idx="1">
                  <c:v>100</c:v>
                </c:pt>
              </c:numCache>
            </c:numRef>
          </c:val>
          <c:extLst>
            <c:ext xmlns:c16="http://schemas.microsoft.com/office/drawing/2014/chart" uri="{C3380CC4-5D6E-409C-BE32-E72D297353CC}">
              <c16:uniqueId val="{00000000-C0C0-423C-9B43-FE5D0E0EFF86}"/>
            </c:ext>
          </c:extLst>
        </c:ser>
        <c:dLbls>
          <c:showLegendKey val="0"/>
          <c:showVal val="0"/>
          <c:showCatName val="0"/>
          <c:showSerName val="0"/>
          <c:showPercent val="0"/>
          <c:showBubbleSize val="0"/>
        </c:dLbls>
        <c:gapWidth val="150"/>
        <c:axId val="81143680"/>
        <c:axId val="81145216"/>
      </c:barChart>
      <c:scatterChart>
        <c:scatterStyle val="lineMarker"/>
        <c:varyColors val="0"/>
        <c:ser>
          <c:idx val="1"/>
          <c:order val="1"/>
          <c:tx>
            <c:strRef>
              <c:f>'Gráficas '!$L$59</c:f>
              <c:strCache>
                <c:ptCount val="1"/>
                <c:pt idx="0">
                  <c:v>Calificación</c:v>
                </c:pt>
              </c:strCache>
            </c:strRef>
          </c:tx>
          <c:spPr>
            <a:ln w="25400" cap="rnd">
              <a:noFill/>
              <a:round/>
            </a:ln>
            <a:effectLst/>
          </c:spPr>
          <c:marker>
            <c:symbol val="dash"/>
            <c:size val="16"/>
            <c:spPr>
              <a:solidFill>
                <a:schemeClr val="tx1"/>
              </a:solidFill>
              <a:ln w="25400">
                <a:solidFill>
                  <a:schemeClr val="tx1"/>
                </a:solidFill>
              </a:ln>
              <a:effectLst/>
            </c:spPr>
          </c:marker>
          <c:dPt>
            <c:idx val="0"/>
            <c:marker>
              <c:spPr>
                <a:solidFill>
                  <a:schemeClr val="tx1"/>
                </a:solidFill>
                <a:ln w="25400">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C0C0-423C-9B43-FE5D0E0EFF86}"/>
              </c:ext>
            </c:extLst>
          </c:dPt>
          <c:dPt>
            <c:idx val="1"/>
            <c:marker>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3-C0C0-423C-9B43-FE5D0E0EFF86}"/>
              </c:ext>
            </c:extLst>
          </c:dPt>
          <c:dPt>
            <c:idx val="2"/>
            <c:marker>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4-C0C0-423C-9B43-FE5D0E0EFF86}"/>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 '!$J$85:$J$86</c:f>
              <c:strCache>
                <c:ptCount val="2"/>
                <c:pt idx="0">
                  <c:v>Paso 1. Identificación de los espacios de diálogo en los que la entidad rendirá cuentas</c:v>
                </c:pt>
                <c:pt idx="1">
                  <c:v>Paso 2. Definir la estrategia para implementar el ejercicio de rendición de cuentas</c:v>
                </c:pt>
              </c:strCache>
            </c:strRef>
          </c:xVal>
          <c:yVal>
            <c:numRef>
              <c:f>'Gráficas '!$L$85:$L$86</c:f>
              <c:numCache>
                <c:formatCode>0</c:formatCode>
                <c:ptCount val="2"/>
                <c:pt idx="0">
                  <c:v>100</c:v>
                </c:pt>
                <c:pt idx="1">
                  <c:v>100</c:v>
                </c:pt>
              </c:numCache>
            </c:numRef>
          </c:yVal>
          <c:smooth val="0"/>
          <c:extLst>
            <c:ext xmlns:c16="http://schemas.microsoft.com/office/drawing/2014/chart" uri="{C3380CC4-5D6E-409C-BE32-E72D297353CC}">
              <c16:uniqueId val="{00000005-C0C0-423C-9B43-FE5D0E0EFF86}"/>
            </c:ext>
          </c:extLst>
        </c:ser>
        <c:dLbls>
          <c:showLegendKey val="0"/>
          <c:showVal val="0"/>
          <c:showCatName val="0"/>
          <c:showSerName val="0"/>
          <c:showPercent val="0"/>
          <c:showBubbleSize val="0"/>
        </c:dLbls>
        <c:axId val="81143680"/>
        <c:axId val="81145216"/>
      </c:scatterChart>
      <c:catAx>
        <c:axId val="811436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81145216"/>
        <c:crosses val="autoZero"/>
        <c:auto val="1"/>
        <c:lblAlgn val="ctr"/>
        <c:lblOffset val="100"/>
        <c:noMultiLvlLbl val="0"/>
      </c:catAx>
      <c:valAx>
        <c:axId val="81145216"/>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81143680"/>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97E-2"/>
          <c:y val="3.65296660372686E-2"/>
          <c:w val="0.91918152892341298"/>
          <c:h val="0.80193651682704903"/>
        </c:manualLayout>
      </c:layout>
      <c:barChart>
        <c:barDir val="col"/>
        <c:grouping val="clustered"/>
        <c:varyColors val="0"/>
        <c:ser>
          <c:idx val="0"/>
          <c:order val="0"/>
          <c:tx>
            <c:strRef>
              <c:f>'Gráficas '!$K$34</c:f>
              <c:strCache>
                <c:ptCount val="1"/>
                <c:pt idx="0">
                  <c:v>Rangos</c:v>
                </c:pt>
              </c:strCache>
            </c:strRef>
          </c:tx>
          <c:spPr>
            <a:gradFill>
              <a:gsLst>
                <a:gs pos="0">
                  <a:srgbClr val="009900"/>
                </a:gs>
                <a:gs pos="21000">
                  <a:srgbClr val="FFFF00"/>
                </a:gs>
                <a:gs pos="77000">
                  <a:srgbClr val="FF0000"/>
                </a:gs>
                <a:gs pos="33000">
                  <a:srgbClr val="FFFF00"/>
                </a:gs>
                <a:gs pos="56000">
                  <a:srgbClr val="FF6600"/>
                </a:gs>
                <a:gs pos="100000">
                  <a:srgbClr val="8E0000"/>
                </a:gs>
              </a:gsLst>
              <a:lin ang="5400000" scaled="0"/>
            </a:gradFill>
            <a:ln>
              <a:noFill/>
            </a:ln>
            <a:effectLst/>
          </c:spPr>
          <c:invertIfNegative val="0"/>
          <c:cat>
            <c:strRef>
              <c:f>'Gráficas '!$I$112:$I$115</c:f>
              <c:strCache>
                <c:ptCount val="4"/>
                <c:pt idx="0">
                  <c:v>Generación y análisis de la información para el diálogo en la rendición de cuentas en lenguaje claro </c:v>
                </c:pt>
                <c:pt idx="1">
                  <c:v>Publicación de la información 
 a través de los diferentes canales de comunicación </c:v>
                </c:pt>
                <c:pt idx="2">
                  <c:v>Preparar los espacios de diálogo</c:v>
                </c:pt>
                <c:pt idx="3">
                  <c:v>Convocar a los ciudadanos y grupos de interés para participar en los espacios de diálogo para la rendición de cuentas</c:v>
                </c:pt>
              </c:strCache>
            </c:strRef>
          </c:cat>
          <c:val>
            <c:numRef>
              <c:f>'Gráficas '!$J$112:$J$115</c:f>
              <c:numCache>
                <c:formatCode>General</c:formatCode>
                <c:ptCount val="4"/>
                <c:pt idx="0">
                  <c:v>100</c:v>
                </c:pt>
                <c:pt idx="1">
                  <c:v>100</c:v>
                </c:pt>
                <c:pt idx="2">
                  <c:v>100</c:v>
                </c:pt>
                <c:pt idx="3">
                  <c:v>100</c:v>
                </c:pt>
              </c:numCache>
            </c:numRef>
          </c:val>
          <c:extLst>
            <c:ext xmlns:c16="http://schemas.microsoft.com/office/drawing/2014/chart" uri="{C3380CC4-5D6E-409C-BE32-E72D297353CC}">
              <c16:uniqueId val="{00000000-BB7F-4C5B-AACA-1974F0F8C76A}"/>
            </c:ext>
          </c:extLst>
        </c:ser>
        <c:dLbls>
          <c:showLegendKey val="0"/>
          <c:showVal val="0"/>
          <c:showCatName val="0"/>
          <c:showSerName val="0"/>
          <c:showPercent val="0"/>
          <c:showBubbleSize val="0"/>
        </c:dLbls>
        <c:gapWidth val="150"/>
        <c:axId val="81183872"/>
        <c:axId val="81185408"/>
      </c:barChart>
      <c:scatterChart>
        <c:scatterStyle val="lineMarker"/>
        <c:varyColors val="0"/>
        <c:ser>
          <c:idx val="1"/>
          <c:order val="1"/>
          <c:tx>
            <c:strRef>
              <c:f>'Gráficas '!$L$34</c:f>
              <c:strCache>
                <c:ptCount val="1"/>
                <c:pt idx="0">
                  <c:v>Puntaje actual</c:v>
                </c:pt>
              </c:strCache>
            </c:strRef>
          </c:tx>
          <c:spPr>
            <a:ln w="25400" cap="rnd">
              <a:noFill/>
              <a:round/>
            </a:ln>
            <a:effectLst/>
          </c:spPr>
          <c:marker>
            <c:symbol val="dash"/>
            <c:size val="9"/>
            <c:spPr>
              <a:solidFill>
                <a:schemeClr val="tx1"/>
              </a:solidFill>
              <a:ln w="28575">
                <a:solidFill>
                  <a:schemeClr val="tx1"/>
                </a:solidFill>
              </a:ln>
              <a:effectLst/>
            </c:spPr>
          </c:marker>
          <c:dPt>
            <c:idx val="0"/>
            <c:marker>
              <c:spPr>
                <a:solidFill>
                  <a:schemeClr val="tx1"/>
                </a:solidFill>
                <a:ln w="28575">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BB7F-4C5B-AACA-1974F0F8C76A}"/>
              </c:ext>
            </c:extLst>
          </c:dPt>
          <c:dPt>
            <c:idx val="1"/>
            <c:marker>
              <c:spPr>
                <a:solidFill>
                  <a:schemeClr val="tx1"/>
                </a:solidFill>
                <a:ln w="28575">
                  <a:solidFill>
                    <a:schemeClr val="tx1"/>
                  </a:solidFill>
                  <a:headEnd type="triangle"/>
                </a:ln>
                <a:effectLst/>
              </c:spPr>
            </c:marker>
            <c:bubble3D val="0"/>
            <c:extLst>
              <c:ext xmlns:c16="http://schemas.microsoft.com/office/drawing/2014/chart" uri="{C3380CC4-5D6E-409C-BE32-E72D297353CC}">
                <c16:uniqueId val="{00000003-BB7F-4C5B-AACA-1974F0F8C76A}"/>
              </c:ext>
            </c:extLst>
          </c:dPt>
          <c:dPt>
            <c:idx val="2"/>
            <c:marker>
              <c:spPr>
                <a:solidFill>
                  <a:schemeClr val="tx1"/>
                </a:solidFill>
                <a:ln w="28575">
                  <a:solidFill>
                    <a:schemeClr val="tx1"/>
                  </a:solidFill>
                  <a:headEnd type="triangle"/>
                </a:ln>
                <a:effectLst/>
              </c:spPr>
            </c:marker>
            <c:bubble3D val="0"/>
            <c:extLst>
              <c:ext xmlns:c16="http://schemas.microsoft.com/office/drawing/2014/chart" uri="{C3380CC4-5D6E-409C-BE32-E72D297353CC}">
                <c16:uniqueId val="{00000004-BB7F-4C5B-AACA-1974F0F8C76A}"/>
              </c:ext>
            </c:extLst>
          </c:dPt>
          <c:dPt>
            <c:idx val="3"/>
            <c:marker>
              <c:spPr>
                <a:solidFill>
                  <a:schemeClr val="tx1"/>
                </a:solidFill>
                <a:ln w="28575">
                  <a:solidFill>
                    <a:schemeClr val="tx1"/>
                  </a:solidFill>
                  <a:headEnd type="triangle"/>
                </a:ln>
                <a:effectLst/>
              </c:spPr>
            </c:marker>
            <c:bubble3D val="0"/>
            <c:extLst>
              <c:ext xmlns:c16="http://schemas.microsoft.com/office/drawing/2014/chart" uri="{C3380CC4-5D6E-409C-BE32-E72D297353CC}">
                <c16:uniqueId val="{00000005-BB7F-4C5B-AACA-1974F0F8C76A}"/>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 '!$I$112:$I$115</c:f>
              <c:strCache>
                <c:ptCount val="4"/>
                <c:pt idx="0">
                  <c:v>Generación y análisis de la información para el diálogo en la rendición de cuentas en lenguaje claro </c:v>
                </c:pt>
                <c:pt idx="1">
                  <c:v>Publicación de la información 
 a través de los diferentes canales de comunicación </c:v>
                </c:pt>
                <c:pt idx="2">
                  <c:v>Preparar los espacios de diálogo</c:v>
                </c:pt>
                <c:pt idx="3">
                  <c:v>Convocar a los ciudadanos y grupos de interés para participar en los espacios de diálogo para la rendición de cuentas</c:v>
                </c:pt>
              </c:strCache>
            </c:strRef>
          </c:xVal>
          <c:yVal>
            <c:numRef>
              <c:f>'Gráficas '!$K$112:$K$115</c:f>
              <c:numCache>
                <c:formatCode>0</c:formatCode>
                <c:ptCount val="4"/>
                <c:pt idx="0">
                  <c:v>100</c:v>
                </c:pt>
                <c:pt idx="1">
                  <c:v>80</c:v>
                </c:pt>
                <c:pt idx="2">
                  <c:v>87.5</c:v>
                </c:pt>
                <c:pt idx="3">
                  <c:v>100</c:v>
                </c:pt>
              </c:numCache>
            </c:numRef>
          </c:yVal>
          <c:smooth val="0"/>
          <c:extLst>
            <c:ext xmlns:c16="http://schemas.microsoft.com/office/drawing/2014/chart" uri="{C3380CC4-5D6E-409C-BE32-E72D297353CC}">
              <c16:uniqueId val="{00000006-BB7F-4C5B-AACA-1974F0F8C76A}"/>
            </c:ext>
          </c:extLst>
        </c:ser>
        <c:dLbls>
          <c:showLegendKey val="0"/>
          <c:showVal val="0"/>
          <c:showCatName val="0"/>
          <c:showSerName val="0"/>
          <c:showPercent val="0"/>
          <c:showBubbleSize val="0"/>
        </c:dLbls>
        <c:axId val="81183872"/>
        <c:axId val="81185408"/>
      </c:scatterChart>
      <c:catAx>
        <c:axId val="811838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81185408"/>
        <c:crosses val="autoZero"/>
        <c:auto val="1"/>
        <c:lblAlgn val="ctr"/>
        <c:lblOffset val="100"/>
        <c:noMultiLvlLbl val="0"/>
      </c:catAx>
      <c:valAx>
        <c:axId val="81185408"/>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81183872"/>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97E-2"/>
          <c:y val="3.65296660372686E-2"/>
          <c:w val="0.91918152892341298"/>
          <c:h val="0.80193651682704903"/>
        </c:manualLayout>
      </c:layout>
      <c:barChart>
        <c:barDir val="col"/>
        <c:grouping val="clustered"/>
        <c:varyColors val="0"/>
        <c:ser>
          <c:idx val="0"/>
          <c:order val="0"/>
          <c:tx>
            <c:strRef>
              <c:f>'Gráficas '!$K$34</c:f>
              <c:strCache>
                <c:ptCount val="1"/>
                <c:pt idx="0">
                  <c:v>Rangos</c:v>
                </c:pt>
              </c:strCache>
            </c:strRef>
          </c:tx>
          <c:spPr>
            <a:gradFill>
              <a:gsLst>
                <a:gs pos="0">
                  <a:srgbClr val="009900"/>
                </a:gs>
                <a:gs pos="21000">
                  <a:srgbClr val="FFFF00"/>
                </a:gs>
                <a:gs pos="77000">
                  <a:srgbClr val="FF0000"/>
                </a:gs>
                <a:gs pos="33000">
                  <a:srgbClr val="FFFF00"/>
                </a:gs>
                <a:gs pos="56000">
                  <a:srgbClr val="FF6600"/>
                </a:gs>
                <a:gs pos="100000">
                  <a:srgbClr val="8E0000"/>
                </a:gs>
              </a:gsLst>
              <a:lin ang="5400000" scaled="0"/>
            </a:gradFill>
            <a:ln>
              <a:noFill/>
            </a:ln>
            <a:effectLst/>
          </c:spPr>
          <c:invertIfNegative val="0"/>
          <c:cat>
            <c:strRef>
              <c:f>'Gráficas '!$I$136</c:f>
              <c:strCache>
                <c:ptCount val="1"/>
                <c:pt idx="0">
                  <c:v>Realizar espacios de diálogo  de rendición de cuentas</c:v>
                </c:pt>
              </c:strCache>
            </c:strRef>
          </c:cat>
          <c:val>
            <c:numRef>
              <c:f>'Gráficas '!$J$136</c:f>
              <c:numCache>
                <c:formatCode>General</c:formatCode>
                <c:ptCount val="1"/>
                <c:pt idx="0">
                  <c:v>100</c:v>
                </c:pt>
              </c:numCache>
            </c:numRef>
          </c:val>
          <c:extLst>
            <c:ext xmlns:c16="http://schemas.microsoft.com/office/drawing/2014/chart" uri="{C3380CC4-5D6E-409C-BE32-E72D297353CC}">
              <c16:uniqueId val="{00000000-1455-421F-AE08-2666512F24AE}"/>
            </c:ext>
          </c:extLst>
        </c:ser>
        <c:dLbls>
          <c:showLegendKey val="0"/>
          <c:showVal val="0"/>
          <c:showCatName val="0"/>
          <c:showSerName val="0"/>
          <c:showPercent val="0"/>
          <c:showBubbleSize val="0"/>
        </c:dLbls>
        <c:gapWidth val="150"/>
        <c:axId val="82746752"/>
        <c:axId val="82756736"/>
      </c:barChart>
      <c:scatterChart>
        <c:scatterStyle val="lineMarker"/>
        <c:varyColors val="0"/>
        <c:ser>
          <c:idx val="1"/>
          <c:order val="1"/>
          <c:tx>
            <c:strRef>
              <c:f>'Gráficas '!$L$34</c:f>
              <c:strCache>
                <c:ptCount val="1"/>
                <c:pt idx="0">
                  <c:v>Puntaje actual</c:v>
                </c:pt>
              </c:strCache>
            </c:strRef>
          </c:tx>
          <c:spPr>
            <a:ln w="25400" cap="rnd">
              <a:noFill/>
              <a:round/>
            </a:ln>
            <a:effectLst/>
          </c:spPr>
          <c:marker>
            <c:symbol val="dash"/>
            <c:size val="9"/>
            <c:spPr>
              <a:solidFill>
                <a:schemeClr val="tx1"/>
              </a:solidFill>
              <a:ln w="28575">
                <a:solidFill>
                  <a:schemeClr val="tx1"/>
                </a:solidFill>
              </a:ln>
              <a:effectLst/>
            </c:spPr>
          </c:marker>
          <c:dPt>
            <c:idx val="0"/>
            <c:marker>
              <c:spPr>
                <a:solidFill>
                  <a:schemeClr val="tx1"/>
                </a:solidFill>
                <a:ln w="28575">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1455-421F-AE08-2666512F24AE}"/>
              </c:ext>
            </c:extLst>
          </c:dPt>
          <c:dPt>
            <c:idx val="1"/>
            <c:marker>
              <c:spPr>
                <a:solidFill>
                  <a:schemeClr val="tx1"/>
                </a:solidFill>
                <a:ln w="28575">
                  <a:solidFill>
                    <a:schemeClr val="tx1"/>
                  </a:solidFill>
                  <a:headEnd type="triangle"/>
                </a:ln>
                <a:effectLst/>
              </c:spPr>
            </c:marker>
            <c:bubble3D val="0"/>
            <c:extLst>
              <c:ext xmlns:c16="http://schemas.microsoft.com/office/drawing/2014/chart" uri="{C3380CC4-5D6E-409C-BE32-E72D297353CC}">
                <c16:uniqueId val="{00000003-1455-421F-AE08-2666512F24AE}"/>
              </c:ext>
            </c:extLst>
          </c:dPt>
          <c:dPt>
            <c:idx val="2"/>
            <c:marker>
              <c:spPr>
                <a:solidFill>
                  <a:schemeClr val="tx1"/>
                </a:solidFill>
                <a:ln w="28575">
                  <a:solidFill>
                    <a:schemeClr val="tx1"/>
                  </a:solidFill>
                  <a:headEnd type="triangle"/>
                </a:ln>
                <a:effectLst/>
              </c:spPr>
            </c:marker>
            <c:bubble3D val="0"/>
            <c:extLst>
              <c:ext xmlns:c16="http://schemas.microsoft.com/office/drawing/2014/chart" uri="{C3380CC4-5D6E-409C-BE32-E72D297353CC}">
                <c16:uniqueId val="{00000004-1455-421F-AE08-2666512F24AE}"/>
              </c:ext>
            </c:extLst>
          </c:dPt>
          <c:dPt>
            <c:idx val="3"/>
            <c:marker>
              <c:spPr>
                <a:solidFill>
                  <a:schemeClr val="tx1"/>
                </a:solidFill>
                <a:ln w="28575">
                  <a:solidFill>
                    <a:schemeClr val="tx1"/>
                  </a:solidFill>
                  <a:headEnd type="triangle"/>
                </a:ln>
                <a:effectLst/>
              </c:spPr>
            </c:marker>
            <c:bubble3D val="0"/>
            <c:extLst>
              <c:ext xmlns:c16="http://schemas.microsoft.com/office/drawing/2014/chart" uri="{C3380CC4-5D6E-409C-BE32-E72D297353CC}">
                <c16:uniqueId val="{00000005-1455-421F-AE08-2666512F24AE}"/>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 '!$I$136</c:f>
              <c:strCache>
                <c:ptCount val="1"/>
                <c:pt idx="0">
                  <c:v>Realizar espacios de diálogo  de rendición de cuentas</c:v>
                </c:pt>
              </c:strCache>
            </c:strRef>
          </c:xVal>
          <c:yVal>
            <c:numRef>
              <c:f>'Gráficas '!$K$136</c:f>
              <c:numCache>
                <c:formatCode>0</c:formatCode>
                <c:ptCount val="1"/>
                <c:pt idx="0">
                  <c:v>100</c:v>
                </c:pt>
              </c:numCache>
            </c:numRef>
          </c:yVal>
          <c:smooth val="0"/>
          <c:extLst>
            <c:ext xmlns:c16="http://schemas.microsoft.com/office/drawing/2014/chart" uri="{C3380CC4-5D6E-409C-BE32-E72D297353CC}">
              <c16:uniqueId val="{00000006-1455-421F-AE08-2666512F24AE}"/>
            </c:ext>
          </c:extLst>
        </c:ser>
        <c:dLbls>
          <c:showLegendKey val="0"/>
          <c:showVal val="0"/>
          <c:showCatName val="0"/>
          <c:showSerName val="0"/>
          <c:showPercent val="0"/>
          <c:showBubbleSize val="0"/>
        </c:dLbls>
        <c:axId val="82746752"/>
        <c:axId val="82756736"/>
      </c:scatterChart>
      <c:catAx>
        <c:axId val="827467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82756736"/>
        <c:crosses val="autoZero"/>
        <c:auto val="1"/>
        <c:lblAlgn val="ctr"/>
        <c:lblOffset val="100"/>
        <c:noMultiLvlLbl val="0"/>
      </c:catAx>
      <c:valAx>
        <c:axId val="82756736"/>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82746752"/>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97E-2"/>
          <c:y val="3.65296660372686E-2"/>
          <c:w val="0.91918152892341298"/>
          <c:h val="0.80193651682704903"/>
        </c:manualLayout>
      </c:layout>
      <c:barChart>
        <c:barDir val="col"/>
        <c:grouping val="clustered"/>
        <c:varyColors val="0"/>
        <c:ser>
          <c:idx val="0"/>
          <c:order val="0"/>
          <c:tx>
            <c:strRef>
              <c:f>'Gráficas '!$K$34</c:f>
              <c:strCache>
                <c:ptCount val="1"/>
                <c:pt idx="0">
                  <c:v>Rangos</c:v>
                </c:pt>
              </c:strCache>
            </c:strRef>
          </c:tx>
          <c:spPr>
            <a:gradFill>
              <a:gsLst>
                <a:gs pos="0">
                  <a:srgbClr val="009900"/>
                </a:gs>
                <a:gs pos="21000">
                  <a:srgbClr val="FFFF00"/>
                </a:gs>
                <a:gs pos="77000">
                  <a:srgbClr val="FF0000"/>
                </a:gs>
                <a:gs pos="33000">
                  <a:srgbClr val="FFFF00"/>
                </a:gs>
                <a:gs pos="56000">
                  <a:srgbClr val="FF6600"/>
                </a:gs>
                <a:gs pos="100000">
                  <a:srgbClr val="8E0000"/>
                </a:gs>
              </a:gsLst>
              <a:lin ang="5400000" scaled="0"/>
            </a:gradFill>
            <a:ln>
              <a:noFill/>
            </a:ln>
            <a:effectLst/>
          </c:spPr>
          <c:invertIfNegative val="0"/>
          <c:cat>
            <c:strRef>
              <c:f>'Gráficas '!$J$162</c:f>
              <c:strCache>
                <c:ptCount val="1"/>
                <c:pt idx="0">
                  <c:v>Cuantificar el impacto de las acciones de rendición de cuentas para divulgarlos a la ciudadanía</c:v>
                </c:pt>
              </c:strCache>
            </c:strRef>
          </c:cat>
          <c:val>
            <c:numRef>
              <c:f>'Gráficas '!$K$162</c:f>
              <c:numCache>
                <c:formatCode>General</c:formatCode>
                <c:ptCount val="1"/>
                <c:pt idx="0">
                  <c:v>100</c:v>
                </c:pt>
              </c:numCache>
            </c:numRef>
          </c:val>
          <c:extLst>
            <c:ext xmlns:c16="http://schemas.microsoft.com/office/drawing/2014/chart" uri="{C3380CC4-5D6E-409C-BE32-E72D297353CC}">
              <c16:uniqueId val="{00000000-F99A-4A41-B727-DB1FB9A71A66}"/>
            </c:ext>
          </c:extLst>
        </c:ser>
        <c:dLbls>
          <c:showLegendKey val="0"/>
          <c:showVal val="0"/>
          <c:showCatName val="0"/>
          <c:showSerName val="0"/>
          <c:showPercent val="0"/>
          <c:showBubbleSize val="0"/>
        </c:dLbls>
        <c:gapWidth val="150"/>
        <c:axId val="83847424"/>
        <c:axId val="83853312"/>
      </c:barChart>
      <c:scatterChart>
        <c:scatterStyle val="lineMarker"/>
        <c:varyColors val="0"/>
        <c:ser>
          <c:idx val="1"/>
          <c:order val="1"/>
          <c:tx>
            <c:strRef>
              <c:f>'Gráficas '!$L$34</c:f>
              <c:strCache>
                <c:ptCount val="1"/>
                <c:pt idx="0">
                  <c:v>Puntaje actual</c:v>
                </c:pt>
              </c:strCache>
            </c:strRef>
          </c:tx>
          <c:spPr>
            <a:ln w="25400" cap="rnd">
              <a:noFill/>
              <a:round/>
            </a:ln>
            <a:effectLst/>
          </c:spPr>
          <c:marker>
            <c:symbol val="dash"/>
            <c:size val="9"/>
            <c:spPr>
              <a:solidFill>
                <a:schemeClr val="tx1"/>
              </a:solidFill>
              <a:ln w="28575">
                <a:solidFill>
                  <a:schemeClr val="tx1"/>
                </a:solidFill>
              </a:ln>
              <a:effectLst/>
            </c:spPr>
          </c:marker>
          <c:dPt>
            <c:idx val="0"/>
            <c:marker>
              <c:spPr>
                <a:solidFill>
                  <a:schemeClr val="tx1"/>
                </a:solidFill>
                <a:ln w="28575">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F99A-4A41-B727-DB1FB9A71A66}"/>
              </c:ext>
            </c:extLst>
          </c:dPt>
          <c:dPt>
            <c:idx val="1"/>
            <c:marker>
              <c:spPr>
                <a:solidFill>
                  <a:schemeClr val="tx1"/>
                </a:solidFill>
                <a:ln w="28575">
                  <a:solidFill>
                    <a:schemeClr val="tx1"/>
                  </a:solidFill>
                  <a:headEnd type="triangle"/>
                </a:ln>
                <a:effectLst/>
              </c:spPr>
            </c:marker>
            <c:bubble3D val="0"/>
            <c:extLst>
              <c:ext xmlns:c16="http://schemas.microsoft.com/office/drawing/2014/chart" uri="{C3380CC4-5D6E-409C-BE32-E72D297353CC}">
                <c16:uniqueId val="{00000003-F99A-4A41-B727-DB1FB9A71A66}"/>
              </c:ext>
            </c:extLst>
          </c:dPt>
          <c:dPt>
            <c:idx val="2"/>
            <c:marker>
              <c:spPr>
                <a:solidFill>
                  <a:schemeClr val="tx1"/>
                </a:solidFill>
                <a:ln w="28575">
                  <a:solidFill>
                    <a:schemeClr val="tx1"/>
                  </a:solidFill>
                  <a:headEnd type="triangle"/>
                </a:ln>
                <a:effectLst/>
              </c:spPr>
            </c:marker>
            <c:bubble3D val="0"/>
            <c:extLst>
              <c:ext xmlns:c16="http://schemas.microsoft.com/office/drawing/2014/chart" uri="{C3380CC4-5D6E-409C-BE32-E72D297353CC}">
                <c16:uniqueId val="{00000004-F99A-4A41-B727-DB1FB9A71A66}"/>
              </c:ext>
            </c:extLst>
          </c:dPt>
          <c:dPt>
            <c:idx val="3"/>
            <c:marker>
              <c:spPr>
                <a:solidFill>
                  <a:schemeClr val="tx1"/>
                </a:solidFill>
                <a:ln w="28575">
                  <a:solidFill>
                    <a:schemeClr val="tx1"/>
                  </a:solidFill>
                  <a:headEnd type="triangle"/>
                </a:ln>
                <a:effectLst/>
              </c:spPr>
            </c:marker>
            <c:bubble3D val="0"/>
            <c:extLst>
              <c:ext xmlns:c16="http://schemas.microsoft.com/office/drawing/2014/chart" uri="{C3380CC4-5D6E-409C-BE32-E72D297353CC}">
                <c16:uniqueId val="{00000005-F99A-4A41-B727-DB1FB9A71A66}"/>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 '!$J$162</c:f>
              <c:strCache>
                <c:ptCount val="1"/>
                <c:pt idx="0">
                  <c:v>Cuantificar el impacto de las acciones de rendición de cuentas para divulgarlos a la ciudadanía</c:v>
                </c:pt>
              </c:strCache>
            </c:strRef>
          </c:xVal>
          <c:yVal>
            <c:numRef>
              <c:f>'Gráficas '!$L$162</c:f>
              <c:numCache>
                <c:formatCode>0</c:formatCode>
                <c:ptCount val="1"/>
                <c:pt idx="0">
                  <c:v>99.166666666666671</c:v>
                </c:pt>
              </c:numCache>
            </c:numRef>
          </c:yVal>
          <c:smooth val="0"/>
          <c:extLst>
            <c:ext xmlns:c16="http://schemas.microsoft.com/office/drawing/2014/chart" uri="{C3380CC4-5D6E-409C-BE32-E72D297353CC}">
              <c16:uniqueId val="{00000006-F99A-4A41-B727-DB1FB9A71A66}"/>
            </c:ext>
          </c:extLst>
        </c:ser>
        <c:dLbls>
          <c:showLegendKey val="0"/>
          <c:showVal val="0"/>
          <c:showCatName val="0"/>
          <c:showSerName val="0"/>
          <c:showPercent val="0"/>
          <c:showBubbleSize val="0"/>
        </c:dLbls>
        <c:axId val="83847424"/>
        <c:axId val="83853312"/>
      </c:scatterChart>
      <c:catAx>
        <c:axId val="838474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83853312"/>
        <c:crosses val="autoZero"/>
        <c:auto val="1"/>
        <c:lblAlgn val="ctr"/>
        <c:lblOffset val="100"/>
        <c:noMultiLvlLbl val="0"/>
      </c:catAx>
      <c:valAx>
        <c:axId val="83853312"/>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83847424"/>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Inicio!A1"/><Relationship Id="rId4" Type="http://schemas.openxmlformats.org/officeDocument/2006/relationships/image" Target="../media/image1.png"/></Relationships>
</file>

<file path=xl/drawings/_rels/drawing3.xml.rels><?xml version="1.0" encoding="UTF-8" standalone="yes"?>
<Relationships xmlns="http://schemas.openxmlformats.org/package/2006/relationships"><Relationship Id="rId8" Type="http://schemas.openxmlformats.org/officeDocument/2006/relationships/hyperlink" Target="#'Clasificaci&#243;n Niveles'!A1"/><Relationship Id="rId3" Type="http://schemas.openxmlformats.org/officeDocument/2006/relationships/image" Target="../media/image2.png"/><Relationship Id="rId7" Type="http://schemas.openxmlformats.org/officeDocument/2006/relationships/image" Target="../media/image1.png"/><Relationship Id="rId2" Type="http://schemas.openxmlformats.org/officeDocument/2006/relationships/hyperlink" Target="#'Gr&#225;ficas '!A1"/><Relationship Id="rId1" Type="http://schemas.openxmlformats.org/officeDocument/2006/relationships/hyperlink" Target="#Inicio!A1"/><Relationship Id="rId6" Type="http://schemas.openxmlformats.org/officeDocument/2006/relationships/image" Target="../media/image5.svg"/><Relationship Id="rId5" Type="http://schemas.openxmlformats.org/officeDocument/2006/relationships/image" Target="../media/image4.png"/><Relationship Id="rId10" Type="http://schemas.openxmlformats.org/officeDocument/2006/relationships/image" Target="../media/image7.svg"/><Relationship Id="rId4" Type="http://schemas.openxmlformats.org/officeDocument/2006/relationships/image" Target="../media/image3.svg"/><Relationship Id="rId9" Type="http://schemas.openxmlformats.org/officeDocument/2006/relationships/image" Target="../media/image6.png"/></Relationships>
</file>

<file path=xl/drawings/_rels/drawing4.xml.rels><?xml version="1.0" encoding="UTF-8" standalone="yes"?>
<Relationships xmlns="http://schemas.openxmlformats.org/package/2006/relationships"><Relationship Id="rId8" Type="http://schemas.openxmlformats.org/officeDocument/2006/relationships/chart" Target="../charts/chart5.xml"/><Relationship Id="rId13" Type="http://schemas.openxmlformats.org/officeDocument/2006/relationships/image" Target="../media/image6.png"/><Relationship Id="rId3" Type="http://schemas.openxmlformats.org/officeDocument/2006/relationships/chart" Target="../charts/chart3.xml"/><Relationship Id="rId7" Type="http://schemas.openxmlformats.org/officeDocument/2006/relationships/chart" Target="../charts/chart4.xml"/><Relationship Id="rId12" Type="http://schemas.openxmlformats.org/officeDocument/2006/relationships/hyperlink" Target="#'Clasificaci&#243;n Niveles'!A1"/><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3.svg"/><Relationship Id="rId11" Type="http://schemas.openxmlformats.org/officeDocument/2006/relationships/image" Target="../media/image1.png"/><Relationship Id="rId5" Type="http://schemas.openxmlformats.org/officeDocument/2006/relationships/image" Target="../media/image2.png"/><Relationship Id="rId10" Type="http://schemas.openxmlformats.org/officeDocument/2006/relationships/chart" Target="../charts/chart7.xml"/><Relationship Id="rId4" Type="http://schemas.openxmlformats.org/officeDocument/2006/relationships/hyperlink" Target="#Inicio!A1"/><Relationship Id="rId9" Type="http://schemas.openxmlformats.org/officeDocument/2006/relationships/chart" Target="../charts/chart6.xml"/><Relationship Id="rId14" Type="http://schemas.openxmlformats.org/officeDocument/2006/relationships/image" Target="../media/image7.svg"/></Relationships>
</file>

<file path=xl/drawings/_rels/drawing5.xml.rels><?xml version="1.0" encoding="UTF-8" standalone="yes"?>
<Relationships xmlns="http://schemas.openxmlformats.org/package/2006/relationships"><Relationship Id="rId8" Type="http://schemas.openxmlformats.org/officeDocument/2006/relationships/hyperlink" Target="#'Estrategia de Implementaci&#243;n'!A1"/><Relationship Id="rId3" Type="http://schemas.openxmlformats.org/officeDocument/2006/relationships/image" Target="../media/image2.png"/><Relationship Id="rId7" Type="http://schemas.openxmlformats.org/officeDocument/2006/relationships/image" Target="../media/image1.png"/><Relationship Id="rId2" Type="http://schemas.openxmlformats.org/officeDocument/2006/relationships/hyperlink" Target="#Inicio!A1"/><Relationship Id="rId1" Type="http://schemas.openxmlformats.org/officeDocument/2006/relationships/hyperlink" Target="#'Gr&#225;ficas '!A1"/><Relationship Id="rId6" Type="http://schemas.openxmlformats.org/officeDocument/2006/relationships/image" Target="../media/image5.svg"/><Relationship Id="rId5" Type="http://schemas.openxmlformats.org/officeDocument/2006/relationships/image" Target="../media/image4.png"/><Relationship Id="rId10" Type="http://schemas.openxmlformats.org/officeDocument/2006/relationships/image" Target="../media/image9.svg"/><Relationship Id="rId4" Type="http://schemas.openxmlformats.org/officeDocument/2006/relationships/image" Target="../media/image3.svg"/><Relationship Id="rId9" Type="http://schemas.openxmlformats.org/officeDocument/2006/relationships/image" Target="../media/image8.png"/></Relationships>
</file>

<file path=xl/drawings/_rels/drawing6.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Inicio!A1"/><Relationship Id="rId4"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381000</xdr:colOff>
      <xdr:row>1</xdr:row>
      <xdr:rowOff>95250</xdr:rowOff>
    </xdr:from>
    <xdr:to>
      <xdr:col>12</xdr:col>
      <xdr:colOff>531000</xdr:colOff>
      <xdr:row>1</xdr:row>
      <xdr:rowOff>1052349</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18000" y="211667"/>
          <a:ext cx="3960000" cy="9570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309562</xdr:colOff>
      <xdr:row>114</xdr:row>
      <xdr:rowOff>11907</xdr:rowOff>
    </xdr:from>
    <xdr:to>
      <xdr:col>11</xdr:col>
      <xdr:colOff>461962</xdr:colOff>
      <xdr:row>119</xdr:row>
      <xdr:rowOff>33337</xdr:rowOff>
    </xdr:to>
    <xdr:pic>
      <xdr:nvPicPr>
        <xdr:cNvPr id="2" name="Gráfico 1" descr="Lista de comprobación">
          <a:hlinkClick xmlns:r="http://schemas.openxmlformats.org/officeDocument/2006/relationships" r:id="rId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605587" y="17795082"/>
          <a:ext cx="914400" cy="926307"/>
        </a:xfrm>
        <a:prstGeom prst="rect">
          <a:avLst/>
        </a:prstGeom>
      </xdr:spPr>
    </xdr:pic>
    <xdr:clientData/>
  </xdr:twoCellAnchor>
  <xdr:twoCellAnchor editAs="oneCell">
    <xdr:from>
      <xdr:col>7</xdr:col>
      <xdr:colOff>730250</xdr:colOff>
      <xdr:row>1</xdr:row>
      <xdr:rowOff>105833</xdr:rowOff>
    </xdr:from>
    <xdr:to>
      <xdr:col>13</xdr:col>
      <xdr:colOff>118250</xdr:colOff>
      <xdr:row>1</xdr:row>
      <xdr:rowOff>1062932</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741333" y="179916"/>
          <a:ext cx="3960000" cy="95709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642938</xdr:colOff>
      <xdr:row>7</xdr:row>
      <xdr:rowOff>11906</xdr:rowOff>
    </xdr:from>
    <xdr:to>
      <xdr:col>10</xdr:col>
      <xdr:colOff>347663</xdr:colOff>
      <xdr:row>8</xdr:row>
      <xdr:rowOff>257175</xdr:rowOff>
    </xdr:to>
    <xdr:pic>
      <xdr:nvPicPr>
        <xdr:cNvPr id="2" name="Gráfico 1" descr="Lista de comprobación">
          <a:hlinkClick xmlns:r="http://schemas.openxmlformats.org/officeDocument/2006/relationships" r:id="rId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a:extLst>
            <a:ext uri="{28A0092B-C50C-407E-A947-70E740481C1C}">
              <a14:useLocalDpi xmlns:a14="http://schemas.microsoft.com/office/drawing/2010/main" val="0"/>
            </a:ext>
          </a:extLst>
        </a:blip>
        <a:stretch>
          <a:fillRect/>
        </a:stretch>
      </xdr:blipFill>
      <xdr:spPr>
        <a:xfrm>
          <a:off x="13816013" y="1383506"/>
          <a:ext cx="914400" cy="912019"/>
        </a:xfrm>
        <a:prstGeom prst="rect">
          <a:avLst/>
        </a:prstGeom>
      </xdr:spPr>
    </xdr:pic>
    <xdr:clientData/>
  </xdr:twoCellAnchor>
  <xdr:twoCellAnchor editAs="oneCell">
    <xdr:from>
      <xdr:col>10</xdr:col>
      <xdr:colOff>714375</xdr:colOff>
      <xdr:row>10</xdr:row>
      <xdr:rowOff>0</xdr:rowOff>
    </xdr:from>
    <xdr:to>
      <xdr:col>11</xdr:col>
      <xdr:colOff>0</xdr:colOff>
      <xdr:row>10</xdr:row>
      <xdr:rowOff>356076</xdr:rowOff>
    </xdr:to>
    <xdr:pic>
      <xdr:nvPicPr>
        <xdr:cNvPr id="3" name="Gráfico 3" descr="Gráfico de barras">
          <a:hlinkClick xmlns:r="http://schemas.openxmlformats.org/officeDocument/2006/relationships" r:id="rId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a:extLst>
            <a:ext uri="{28A0092B-C50C-407E-A947-70E740481C1C}">
              <a14:useLocalDpi xmlns:a14="http://schemas.microsoft.com/office/drawing/2010/main" val="0"/>
            </a:ext>
          </a:extLst>
        </a:blip>
        <a:stretch>
          <a:fillRect/>
        </a:stretch>
      </xdr:blipFill>
      <xdr:spPr>
        <a:xfrm>
          <a:off x="13887450" y="3009900"/>
          <a:ext cx="962025" cy="908526"/>
        </a:xfrm>
        <a:prstGeom prst="rect">
          <a:avLst/>
        </a:prstGeom>
      </xdr:spPr>
    </xdr:pic>
    <xdr:clientData/>
  </xdr:twoCellAnchor>
  <xdr:twoCellAnchor editAs="oneCell">
    <xdr:from>
      <xdr:col>10</xdr:col>
      <xdr:colOff>235743</xdr:colOff>
      <xdr:row>8</xdr:row>
      <xdr:rowOff>144576</xdr:rowOff>
    </xdr:from>
    <xdr:to>
      <xdr:col>11</xdr:col>
      <xdr:colOff>854866</xdr:colOff>
      <xdr:row>10</xdr:row>
      <xdr:rowOff>10010</xdr:rowOff>
    </xdr:to>
    <xdr:pic>
      <xdr:nvPicPr>
        <xdr:cNvPr id="4" name="Gráfico 1" descr="Lista de comprobación">
          <a:hlinkClick xmlns:r="http://schemas.openxmlformats.org/officeDocument/2006/relationships" r:id="rId1"/>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3404056" y="2942545"/>
          <a:ext cx="976311" cy="1044153"/>
        </a:xfrm>
        <a:prstGeom prst="rect">
          <a:avLst/>
        </a:prstGeom>
      </xdr:spPr>
    </xdr:pic>
    <xdr:clientData/>
  </xdr:twoCellAnchor>
  <xdr:twoCellAnchor editAs="oneCell">
    <xdr:from>
      <xdr:col>10</xdr:col>
      <xdr:colOff>170757</xdr:colOff>
      <xdr:row>11</xdr:row>
      <xdr:rowOff>464343</xdr:rowOff>
    </xdr:from>
    <xdr:to>
      <xdr:col>11</xdr:col>
      <xdr:colOff>973931</xdr:colOff>
      <xdr:row>12</xdr:row>
      <xdr:rowOff>618013</xdr:rowOff>
    </xdr:to>
    <xdr:pic>
      <xdr:nvPicPr>
        <xdr:cNvPr id="5" name="Gráfico 3" descr="Gráfico de barras">
          <a:hlinkClick xmlns:r="http://schemas.openxmlformats.org/officeDocument/2006/relationships" r:id="rId2"/>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13339070" y="5262562"/>
          <a:ext cx="1160362" cy="975201"/>
        </a:xfrm>
        <a:prstGeom prst="rect">
          <a:avLst/>
        </a:prstGeom>
      </xdr:spPr>
    </xdr:pic>
    <xdr:clientData/>
  </xdr:twoCellAnchor>
  <xdr:twoCellAnchor editAs="oneCell">
    <xdr:from>
      <xdr:col>5</xdr:col>
      <xdr:colOff>306917</xdr:colOff>
      <xdr:row>1</xdr:row>
      <xdr:rowOff>95250</xdr:rowOff>
    </xdr:from>
    <xdr:to>
      <xdr:col>6</xdr:col>
      <xdr:colOff>3018084</xdr:colOff>
      <xdr:row>1</xdr:row>
      <xdr:rowOff>1052349</xdr:rowOff>
    </xdr:to>
    <xdr:pic>
      <xdr:nvPicPr>
        <xdr:cNvPr id="7" name="Imagen 6">
          <a:extLst>
            <a:ext uri="{FF2B5EF4-FFF2-40B4-BE49-F238E27FC236}">
              <a16:creationId xmlns:a16="http://schemas.microsoft.com/office/drawing/2014/main" id="{00000000-0008-0000-0200-000007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5027084" y="179917"/>
          <a:ext cx="3960000" cy="957099"/>
        </a:xfrm>
        <a:prstGeom prst="rect">
          <a:avLst/>
        </a:prstGeom>
      </xdr:spPr>
    </xdr:pic>
    <xdr:clientData/>
  </xdr:twoCellAnchor>
  <xdr:twoCellAnchor editAs="oneCell">
    <xdr:from>
      <xdr:col>11</xdr:col>
      <xdr:colOff>0</xdr:colOff>
      <xdr:row>14</xdr:row>
      <xdr:rowOff>0</xdr:rowOff>
    </xdr:from>
    <xdr:to>
      <xdr:col>11</xdr:col>
      <xdr:colOff>914400</xdr:colOff>
      <xdr:row>15</xdr:row>
      <xdr:rowOff>92869</xdr:rowOff>
    </xdr:to>
    <xdr:pic>
      <xdr:nvPicPr>
        <xdr:cNvPr id="8" name="Gráfico 7" descr="Señal">
          <a:hlinkClick xmlns:r="http://schemas.openxmlformats.org/officeDocument/2006/relationships" r:id="rId8"/>
          <a:extLst>
            <a:ext uri="{FF2B5EF4-FFF2-40B4-BE49-F238E27FC236}">
              <a16:creationId xmlns:a16="http://schemas.microsoft.com/office/drawing/2014/main" id="{A0561B92-D8D8-47C6-96CB-1FFC8BC6C6D4}"/>
            </a:ext>
          </a:extLst>
        </xdr:cNvPr>
        <xdr:cNvPicPr>
          <a:picLocks noChangeAspect="1"/>
        </xdr:cNvPicPr>
      </xdr:nvPicPr>
      <xdr:blipFill>
        <a:blip xmlns:r="http://schemas.openxmlformats.org/officeDocument/2006/relationships" r:embed="rId9">
          <a:extLst>
            <a:ext uri="{96DAC541-7B7A-43D3-8B79-37D633B846F1}">
              <asvg:svgBlip xmlns:asvg="http://schemas.microsoft.com/office/drawing/2016/SVG/main" r:embed="rId10"/>
            </a:ext>
          </a:extLst>
        </a:blip>
        <a:stretch>
          <a:fillRect/>
        </a:stretch>
      </xdr:blipFill>
      <xdr:spPr>
        <a:xfrm>
          <a:off x="13525500" y="7596188"/>
          <a:ext cx="914400" cy="9144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5</xdr:col>
      <xdr:colOff>108857</xdr:colOff>
      <xdr:row>30</xdr:row>
      <xdr:rowOff>35719</xdr:rowOff>
    </xdr:from>
    <xdr:to>
      <xdr:col>17</xdr:col>
      <xdr:colOff>680356</xdr:colOff>
      <xdr:row>50</xdr:row>
      <xdr:rowOff>97862</xdr:rowOff>
    </xdr:to>
    <xdr:graphicFrame macro="">
      <xdr:nvGraphicFramePr>
        <xdr:cNvPr id="2" name="Gráfico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476250</xdr:colOff>
      <xdr:row>56</xdr:row>
      <xdr:rowOff>120283</xdr:rowOff>
    </xdr:from>
    <xdr:to>
      <xdr:col>17</xdr:col>
      <xdr:colOff>14250</xdr:colOff>
      <xdr:row>76</xdr:row>
      <xdr:rowOff>2426</xdr:rowOff>
    </xdr:to>
    <xdr:graphicFrame macro="">
      <xdr:nvGraphicFramePr>
        <xdr:cNvPr id="3" name="Gráfico 2">
          <a:extLst>
            <a:ext uri="{FF2B5EF4-FFF2-40B4-BE49-F238E27FC236}">
              <a16:creationId xmlns:a16="http://schemas.microsoft.com/office/drawing/2014/main"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624227</xdr:colOff>
      <xdr:row>7</xdr:row>
      <xdr:rowOff>20411</xdr:rowOff>
    </xdr:from>
    <xdr:to>
      <xdr:col>16</xdr:col>
      <xdr:colOff>204227</xdr:colOff>
      <xdr:row>26</xdr:row>
      <xdr:rowOff>79447</xdr:rowOff>
    </xdr:to>
    <xdr:graphicFrame macro="">
      <xdr:nvGraphicFramePr>
        <xdr:cNvPr id="5" name="Gráfico 4">
          <a:extLst>
            <a:ext uri="{FF2B5EF4-FFF2-40B4-BE49-F238E27FC236}">
              <a16:creationId xmlns:a16="http://schemas.microsoft.com/office/drawing/2014/main" id="{00000000-0008-0000-03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10</xdr:col>
      <xdr:colOff>309562</xdr:colOff>
      <xdr:row>180</xdr:row>
      <xdr:rowOff>166688</xdr:rowOff>
    </xdr:from>
    <xdr:to>
      <xdr:col>11</xdr:col>
      <xdr:colOff>461962</xdr:colOff>
      <xdr:row>186</xdr:row>
      <xdr:rowOff>9525</xdr:rowOff>
    </xdr:to>
    <xdr:pic>
      <xdr:nvPicPr>
        <xdr:cNvPr id="6" name="Gráfico 5" descr="Lista de comprobación">
          <a:hlinkClick xmlns:r="http://schemas.openxmlformats.org/officeDocument/2006/relationships" r:id="rId4"/>
          <a:extLst>
            <a:ext uri="{FF2B5EF4-FFF2-40B4-BE49-F238E27FC236}">
              <a16:creationId xmlns:a16="http://schemas.microsoft.com/office/drawing/2014/main" id="{00000000-0008-0000-0300-000006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6577012" y="25950863"/>
          <a:ext cx="914400" cy="928687"/>
        </a:xfrm>
        <a:prstGeom prst="rect">
          <a:avLst/>
        </a:prstGeom>
      </xdr:spPr>
    </xdr:pic>
    <xdr:clientData/>
  </xdr:twoCellAnchor>
  <xdr:twoCellAnchor>
    <xdr:from>
      <xdr:col>6</xdr:col>
      <xdr:colOff>489856</xdr:colOff>
      <xdr:row>81</xdr:row>
      <xdr:rowOff>170087</xdr:rowOff>
    </xdr:from>
    <xdr:to>
      <xdr:col>17</xdr:col>
      <xdr:colOff>27856</xdr:colOff>
      <xdr:row>101</xdr:row>
      <xdr:rowOff>52229</xdr:rowOff>
    </xdr:to>
    <xdr:graphicFrame macro="">
      <xdr:nvGraphicFramePr>
        <xdr:cNvPr id="7" name="Gráfico 6">
          <a:extLst>
            <a:ext uri="{FF2B5EF4-FFF2-40B4-BE49-F238E27FC236}">
              <a16:creationId xmlns:a16="http://schemas.microsoft.com/office/drawing/2014/main" id="{00000000-0008-0000-03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6</xdr:col>
      <xdr:colOff>381001</xdr:colOff>
      <xdr:row>107</xdr:row>
      <xdr:rowOff>176893</xdr:rowOff>
    </xdr:from>
    <xdr:to>
      <xdr:col>17</xdr:col>
      <xdr:colOff>207001</xdr:colOff>
      <xdr:row>126</xdr:row>
      <xdr:rowOff>49393</xdr:rowOff>
    </xdr:to>
    <xdr:graphicFrame macro="">
      <xdr:nvGraphicFramePr>
        <xdr:cNvPr id="8" name="Gráfico 7">
          <a:extLst>
            <a:ext uri="{FF2B5EF4-FFF2-40B4-BE49-F238E27FC236}">
              <a16:creationId xmlns:a16="http://schemas.microsoft.com/office/drawing/2014/main" id="{00000000-0008-0000-03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6</xdr:col>
      <xdr:colOff>639536</xdr:colOff>
      <xdr:row>132</xdr:row>
      <xdr:rowOff>117361</xdr:rowOff>
    </xdr:from>
    <xdr:to>
      <xdr:col>16</xdr:col>
      <xdr:colOff>579536</xdr:colOff>
      <xdr:row>151</xdr:row>
      <xdr:rowOff>104396</xdr:rowOff>
    </xdr:to>
    <xdr:graphicFrame macro="">
      <xdr:nvGraphicFramePr>
        <xdr:cNvPr id="9" name="Gráfico 8">
          <a:extLst>
            <a:ext uri="{FF2B5EF4-FFF2-40B4-BE49-F238E27FC236}">
              <a16:creationId xmlns:a16="http://schemas.microsoft.com/office/drawing/2014/main" id="{00000000-0008-0000-03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6</xdr:col>
      <xdr:colOff>697366</xdr:colOff>
      <xdr:row>158</xdr:row>
      <xdr:rowOff>23812</xdr:rowOff>
    </xdr:from>
    <xdr:to>
      <xdr:col>16</xdr:col>
      <xdr:colOff>637366</xdr:colOff>
      <xdr:row>177</xdr:row>
      <xdr:rowOff>10848</xdr:rowOff>
    </xdr:to>
    <xdr:graphicFrame macro="">
      <xdr:nvGraphicFramePr>
        <xdr:cNvPr id="10" name="Gráfico 9">
          <a:extLst>
            <a:ext uri="{FF2B5EF4-FFF2-40B4-BE49-F238E27FC236}">
              <a16:creationId xmlns:a16="http://schemas.microsoft.com/office/drawing/2014/main" id="{00000000-0008-0000-03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9</xdr:col>
      <xdr:colOff>59531</xdr:colOff>
      <xdr:row>1</xdr:row>
      <xdr:rowOff>130968</xdr:rowOff>
    </xdr:from>
    <xdr:to>
      <xdr:col>14</xdr:col>
      <xdr:colOff>209531</xdr:colOff>
      <xdr:row>1</xdr:row>
      <xdr:rowOff>1088067</xdr:rowOff>
    </xdr:to>
    <xdr:pic>
      <xdr:nvPicPr>
        <xdr:cNvPr id="12" name="Imagen 11">
          <a:extLst>
            <a:ext uri="{FF2B5EF4-FFF2-40B4-BE49-F238E27FC236}">
              <a16:creationId xmlns:a16="http://schemas.microsoft.com/office/drawing/2014/main" id="{00000000-0008-0000-0300-00000C00000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5572125" y="261937"/>
          <a:ext cx="3960000" cy="957099"/>
        </a:xfrm>
        <a:prstGeom prst="rect">
          <a:avLst/>
        </a:prstGeom>
      </xdr:spPr>
    </xdr:pic>
    <xdr:clientData/>
  </xdr:twoCellAnchor>
  <xdr:twoCellAnchor editAs="oneCell">
    <xdr:from>
      <xdr:col>13</xdr:col>
      <xdr:colOff>297656</xdr:colOff>
      <xdr:row>181</xdr:row>
      <xdr:rowOff>47627</xdr:rowOff>
    </xdr:from>
    <xdr:to>
      <xdr:col>14</xdr:col>
      <xdr:colOff>450056</xdr:colOff>
      <xdr:row>186</xdr:row>
      <xdr:rowOff>69058</xdr:rowOff>
    </xdr:to>
    <xdr:pic>
      <xdr:nvPicPr>
        <xdr:cNvPr id="11" name="Gráfico 10" descr="Señal">
          <a:hlinkClick xmlns:r="http://schemas.openxmlformats.org/officeDocument/2006/relationships" r:id="rId12"/>
          <a:extLst>
            <a:ext uri="{FF2B5EF4-FFF2-40B4-BE49-F238E27FC236}">
              <a16:creationId xmlns:a16="http://schemas.microsoft.com/office/drawing/2014/main" id="{D3FBFEAF-87CD-4F0B-BA8B-6CDCE9CEBD29}"/>
            </a:ext>
          </a:extLst>
        </xdr:cNvPr>
        <xdr:cNvPicPr>
          <a:picLocks noChangeAspect="1"/>
        </xdr:cNvPicPr>
      </xdr:nvPicPr>
      <xdr:blipFill>
        <a:blip xmlns:r="http://schemas.openxmlformats.org/officeDocument/2006/relationships" r:embed="rId13">
          <a:extLst>
            <a:ext uri="{96DAC541-7B7A-43D3-8B79-37D633B846F1}">
              <asvg:svgBlip xmlns:asvg="http://schemas.microsoft.com/office/drawing/2016/SVG/main" r:embed="rId14"/>
            </a:ext>
          </a:extLst>
        </a:blip>
        <a:stretch>
          <a:fillRect/>
        </a:stretch>
      </xdr:blipFill>
      <xdr:spPr>
        <a:xfrm>
          <a:off x="8858250" y="33873283"/>
          <a:ext cx="914400" cy="9144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714375</xdr:colOff>
      <xdr:row>3</xdr:row>
      <xdr:rowOff>0</xdr:rowOff>
    </xdr:from>
    <xdr:to>
      <xdr:col>6</xdr:col>
      <xdr:colOff>3175</xdr:colOff>
      <xdr:row>6</xdr:row>
      <xdr:rowOff>213200</xdr:rowOff>
    </xdr:to>
    <xdr:pic>
      <xdr:nvPicPr>
        <xdr:cNvPr id="3" name="Gráfico 3" descr="Gráfico de barras">
          <a:hlinkClick xmlns:r="http://schemas.openxmlformats.org/officeDocument/2006/relationships" r:id="rId1"/>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a:extLst>
            <a:ext uri="{28A0092B-C50C-407E-A947-70E740481C1C}">
              <a14:useLocalDpi xmlns:a14="http://schemas.microsoft.com/office/drawing/2010/main" val="0"/>
            </a:ext>
          </a:extLst>
        </a:blip>
        <a:stretch>
          <a:fillRect/>
        </a:stretch>
      </xdr:blipFill>
      <xdr:spPr>
        <a:xfrm>
          <a:off x="13887450" y="3971925"/>
          <a:ext cx="0" cy="356076"/>
        </a:xfrm>
        <a:prstGeom prst="rect">
          <a:avLst/>
        </a:prstGeom>
      </xdr:spPr>
    </xdr:pic>
    <xdr:clientData/>
  </xdr:twoCellAnchor>
  <xdr:twoCellAnchor editAs="oneCell">
    <xdr:from>
      <xdr:col>6</xdr:col>
      <xdr:colOff>869</xdr:colOff>
      <xdr:row>1</xdr:row>
      <xdr:rowOff>476250</xdr:rowOff>
    </xdr:from>
    <xdr:to>
      <xdr:col>7</xdr:col>
      <xdr:colOff>89979</xdr:colOff>
      <xdr:row>1</xdr:row>
      <xdr:rowOff>1163368</xdr:rowOff>
    </xdr:to>
    <xdr:pic>
      <xdr:nvPicPr>
        <xdr:cNvPr id="4" name="Gráfico 1" descr="Lista de comprobación">
          <a:hlinkClick xmlns:r="http://schemas.openxmlformats.org/officeDocument/2006/relationships" r:id="rId2"/>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6869452" y="476250"/>
          <a:ext cx="851110" cy="687118"/>
        </a:xfrm>
        <a:prstGeom prst="rect">
          <a:avLst/>
        </a:prstGeom>
      </xdr:spPr>
    </xdr:pic>
    <xdr:clientData/>
  </xdr:twoCellAnchor>
  <xdr:twoCellAnchor editAs="oneCell">
    <xdr:from>
      <xdr:col>6</xdr:col>
      <xdr:colOff>38100</xdr:colOff>
      <xdr:row>4</xdr:row>
      <xdr:rowOff>65024</xdr:rowOff>
    </xdr:from>
    <xdr:to>
      <xdr:col>7</xdr:col>
      <xdr:colOff>10584</xdr:colOff>
      <xdr:row>6</xdr:row>
      <xdr:rowOff>250281</xdr:rowOff>
    </xdr:to>
    <xdr:pic>
      <xdr:nvPicPr>
        <xdr:cNvPr id="5" name="Gráfico 3" descr="Gráfico de barras">
          <a:hlinkClick xmlns:r="http://schemas.openxmlformats.org/officeDocument/2006/relationships" r:id="rId1"/>
          <a:extLst>
            <a:ext uri="{FF2B5EF4-FFF2-40B4-BE49-F238E27FC236}">
              <a16:creationId xmlns:a16="http://schemas.microsoft.com/office/drawing/2014/main" id="{00000000-0008-0000-0600-000005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6906683" y="1790107"/>
          <a:ext cx="734484" cy="661507"/>
        </a:xfrm>
        <a:prstGeom prst="rect">
          <a:avLst/>
        </a:prstGeom>
      </xdr:spPr>
    </xdr:pic>
    <xdr:clientData/>
  </xdr:twoCellAnchor>
  <xdr:twoCellAnchor editAs="oneCell">
    <xdr:from>
      <xdr:col>2</xdr:col>
      <xdr:colOff>1280584</xdr:colOff>
      <xdr:row>1</xdr:row>
      <xdr:rowOff>42333</xdr:rowOff>
    </xdr:from>
    <xdr:to>
      <xdr:col>3</xdr:col>
      <xdr:colOff>1822168</xdr:colOff>
      <xdr:row>1</xdr:row>
      <xdr:rowOff>999432</xdr:rowOff>
    </xdr:to>
    <xdr:pic>
      <xdr:nvPicPr>
        <xdr:cNvPr id="7" name="Imagen 6">
          <a:extLst>
            <a:ext uri="{FF2B5EF4-FFF2-40B4-BE49-F238E27FC236}">
              <a16:creationId xmlns:a16="http://schemas.microsoft.com/office/drawing/2014/main" id="{B8236473-BFE3-4FE8-A6F2-2537C46C18ED}"/>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555751" y="42333"/>
          <a:ext cx="3960000" cy="957099"/>
        </a:xfrm>
        <a:prstGeom prst="rect">
          <a:avLst/>
        </a:prstGeom>
      </xdr:spPr>
    </xdr:pic>
    <xdr:clientData/>
  </xdr:twoCellAnchor>
  <xdr:twoCellAnchor editAs="oneCell">
    <xdr:from>
      <xdr:col>6</xdr:col>
      <xdr:colOff>0</xdr:colOff>
      <xdr:row>10</xdr:row>
      <xdr:rowOff>1</xdr:rowOff>
    </xdr:from>
    <xdr:to>
      <xdr:col>7</xdr:col>
      <xdr:colOff>152400</xdr:colOff>
      <xdr:row>13</xdr:row>
      <xdr:rowOff>169335</xdr:rowOff>
    </xdr:to>
    <xdr:pic>
      <xdr:nvPicPr>
        <xdr:cNvPr id="8" name="Gráfico 7" descr="Senderismo">
          <a:hlinkClick xmlns:r="http://schemas.openxmlformats.org/officeDocument/2006/relationships" r:id="rId8"/>
          <a:extLst>
            <a:ext uri="{FF2B5EF4-FFF2-40B4-BE49-F238E27FC236}">
              <a16:creationId xmlns:a16="http://schemas.microsoft.com/office/drawing/2014/main" id="{A0AD5995-69D1-4263-BE6A-65B939DAF5B2}"/>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 uri="{96DAC541-7B7A-43D3-8B79-37D633B846F1}">
              <asvg:svgBlip xmlns:asvg="http://schemas.microsoft.com/office/drawing/2016/SVG/main" r:embed="rId10"/>
            </a:ext>
          </a:extLst>
        </a:blip>
        <a:stretch>
          <a:fillRect/>
        </a:stretch>
      </xdr:blipFill>
      <xdr:spPr>
        <a:xfrm>
          <a:off x="6709833" y="3122084"/>
          <a:ext cx="914400" cy="77258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21</xdr:col>
      <xdr:colOff>95249</xdr:colOff>
      <xdr:row>12</xdr:row>
      <xdr:rowOff>282348</xdr:rowOff>
    </xdr:from>
    <xdr:to>
      <xdr:col>21</xdr:col>
      <xdr:colOff>95249</xdr:colOff>
      <xdr:row>14</xdr:row>
      <xdr:rowOff>359909</xdr:rowOff>
    </xdr:to>
    <xdr:pic>
      <xdr:nvPicPr>
        <xdr:cNvPr id="3" name="Gráfico 1" descr="Lista de comprobación">
          <a:hlinkClick xmlns:r="http://schemas.openxmlformats.org/officeDocument/2006/relationships" r:id="rId1"/>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25393649" y="2911248"/>
          <a:ext cx="910998" cy="910998"/>
        </a:xfrm>
        <a:prstGeom prst="rect">
          <a:avLst/>
        </a:prstGeom>
      </xdr:spPr>
    </xdr:pic>
    <xdr:clientData/>
  </xdr:twoCellAnchor>
  <xdr:twoCellAnchor editAs="oneCell">
    <xdr:from>
      <xdr:col>5</xdr:col>
      <xdr:colOff>23813</xdr:colOff>
      <xdr:row>83</xdr:row>
      <xdr:rowOff>139169</xdr:rowOff>
    </xdr:from>
    <xdr:to>
      <xdr:col>6</xdr:col>
      <xdr:colOff>297655</xdr:colOff>
      <xdr:row>88</xdr:row>
      <xdr:rowOff>47623</xdr:rowOff>
    </xdr:to>
    <xdr:pic>
      <xdr:nvPicPr>
        <xdr:cNvPr id="4" name="Gráfico 3" descr="Lista de comprobación">
          <a:hlinkClick xmlns:r="http://schemas.openxmlformats.org/officeDocument/2006/relationships" r:id="rId1"/>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7786688" y="38965450"/>
          <a:ext cx="1059655" cy="801423"/>
        </a:xfrm>
        <a:prstGeom prst="rect">
          <a:avLst/>
        </a:prstGeom>
      </xdr:spPr>
    </xdr:pic>
    <xdr:clientData/>
  </xdr:twoCellAnchor>
  <xdr:twoCellAnchor editAs="oneCell">
    <xdr:from>
      <xdr:col>4</xdr:col>
      <xdr:colOff>3190875</xdr:colOff>
      <xdr:row>1</xdr:row>
      <xdr:rowOff>83343</xdr:rowOff>
    </xdr:from>
    <xdr:to>
      <xdr:col>6</xdr:col>
      <xdr:colOff>1971656</xdr:colOff>
      <xdr:row>1</xdr:row>
      <xdr:rowOff>1040442</xdr:rowOff>
    </xdr:to>
    <xdr:pic>
      <xdr:nvPicPr>
        <xdr:cNvPr id="6" name="Imagen 5">
          <a:extLst>
            <a:ext uri="{FF2B5EF4-FFF2-40B4-BE49-F238E27FC236}">
              <a16:creationId xmlns:a16="http://schemas.microsoft.com/office/drawing/2014/main" id="{00000000-0008-0000-04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6560344" y="202406"/>
          <a:ext cx="3960000" cy="95709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educacionbogota-my.sharepoint.com/Users/LinaMaria/AppData/Local/Packages/Microsoft.MicrosoftEdge_8wekyb3d8bbwe/TempState/Downloads/DAFP%202017/DAFP_Modelo%20Instrumento_Dic2016Simulador4.xlsx" TargetMode="External"/><Relationship Id="rId1" Type="http://schemas.openxmlformats.org/officeDocument/2006/relationships/externalLinkPath" Target="/Users/LinaMaria/AppData/Local/Packages/Microsoft.MicrosoftEdge_8wekyb3d8bbwe/TempState/Downloads/DAFP%202017/DAFP_Modelo%20Instrumento_Dic2016Simulador4.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educacionbogota-my.sharepoint.com/Users/sergio.diaz/AppData/Local/Microsoft/Windows/INetCache/Content.Outlook/0LY0MH73/DAFP_Modelo%20Instrumento_Dic2016Simulador4.xlsx" TargetMode="External"/><Relationship Id="rId1" Type="http://schemas.openxmlformats.org/officeDocument/2006/relationships/externalLinkPath" Target="/Users/sergio.diaz/AppData/Local/Microsoft/Windows/INetCache/Content.Outlook/0LY0MH73/DAFP_Modelo%20Instrumento_Dic2016Simulador4.xlsx" TargetMode="External"/></Relationships>
</file>

<file path=xl/externalLinks/_rels/externalLink3.xml.rels><?xml version="1.0" encoding="UTF-8" standalone="yes"?>
<Relationships xmlns="http://schemas.openxmlformats.org/package/2006/relationships"><Relationship Id="rId3" Type="http://schemas.openxmlformats.org/officeDocument/2006/relationships/externalLinkPath" Target="https://educacionbogota-my.sharepoint.com/Users/Lore/Dropbox/2016%20FIIAP%20DAFP%20%20Transparencia/OBJETIVO%203.%20MURC/Instrumentos%20septiembre%202017/2.%20Instrumento%20planeaci&#243;n%20Institucional/Observaciones%20DAFP%2010%20octubre2017/HA%20Participaci&#243;n%20Ciudadana.xlsx" TargetMode="External"/><Relationship Id="rId2" Type="http://schemas.microsoft.com/office/2019/04/relationships/externalLinkLongPath" Target="/Users/Lore/Dropbox/2016%20FIIAP%20DAFP%20%20Transparencia/OBJETIVO%203.%20MURC/Instrumentos%20septiembre%202017/2.%20Instrumento%20planeaci&#243;n%20Institucional/Observaciones%20DAFP%2010%20octubre2017/HA%20Participaci&#243;n%20Ciudadana.xlsx?72169141" TargetMode="External"/><Relationship Id="rId1" Type="http://schemas.openxmlformats.org/officeDocument/2006/relationships/externalLinkPath" Target="file:///\\72169141\HA%20Participaci&#243;n%20Ciudadan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sheetData sheetId="6"/>
      <sheetData sheetId="7"/>
      <sheetData sheetId="8"/>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sheetData sheetId="6"/>
      <sheetData sheetId="7"/>
      <sheetData sheetId="8"/>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3"/>
    </xxl21:alternateUrls>
    <sheetNames>
      <sheetName val="Inicio"/>
      <sheetName val="Instrucciones"/>
      <sheetName val="Autodiagnóstico"/>
      <sheetName val="Gráficas"/>
      <sheetName val="Plan de Acción"/>
      <sheetName val="Tipología entidad"/>
    </sheetNames>
    <sheetDataSet>
      <sheetData sheetId="0" refreshError="1"/>
      <sheetData sheetId="1" refreshError="1"/>
      <sheetData sheetId="2" refreshError="1"/>
      <sheetData sheetId="3" refreshError="1"/>
      <sheetData sheetId="4" refreshError="1"/>
      <sheetData sheetId="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7"/>
  <sheetViews>
    <sheetView showGridLines="0" topLeftCell="A5" zoomScale="90" zoomScaleNormal="90" zoomScalePageLayoutView="90" workbookViewId="0">
      <selection activeCell="D8" sqref="D8:P8"/>
    </sheetView>
  </sheetViews>
  <sheetFormatPr defaultColWidth="0" defaultRowHeight="15" zeroHeight="1"/>
  <cols>
    <col min="1" max="1" width="1.140625" customWidth="1"/>
    <col min="2" max="2" width="0.85546875" customWidth="1"/>
    <col min="3" max="17" width="11.42578125" customWidth="1"/>
    <col min="18" max="18" width="1.28515625" customWidth="1"/>
    <col min="19" max="19" width="1.42578125" customWidth="1"/>
    <col min="20" max="16384" width="11.42578125" hidden="1"/>
  </cols>
  <sheetData>
    <row r="1" spans="2:18" ht="9" customHeight="1" thickBot="1"/>
    <row r="2" spans="2:18" ht="93" customHeight="1">
      <c r="B2" s="43"/>
      <c r="C2" s="44"/>
      <c r="D2" s="44"/>
      <c r="E2" s="44"/>
      <c r="F2" s="44"/>
      <c r="G2" s="44"/>
      <c r="H2" s="44"/>
      <c r="I2" s="44"/>
      <c r="J2" s="44"/>
      <c r="K2" s="44"/>
      <c r="L2" s="44"/>
      <c r="M2" s="44"/>
      <c r="N2" s="44"/>
      <c r="O2" s="44"/>
      <c r="P2" s="44"/>
      <c r="Q2" s="44"/>
      <c r="R2" s="45"/>
    </row>
    <row r="3" spans="2:18" ht="27.95" customHeight="1">
      <c r="B3" s="46"/>
      <c r="C3" s="294" t="s">
        <v>0</v>
      </c>
      <c r="D3" s="294"/>
      <c r="E3" s="294"/>
      <c r="F3" s="294"/>
      <c r="G3" s="294"/>
      <c r="H3" s="294"/>
      <c r="I3" s="294"/>
      <c r="J3" s="294"/>
      <c r="K3" s="294"/>
      <c r="L3" s="294"/>
      <c r="M3" s="294"/>
      <c r="N3" s="294"/>
      <c r="O3" s="294"/>
      <c r="P3" s="294"/>
      <c r="Q3" s="294"/>
      <c r="R3" s="47"/>
    </row>
    <row r="4" spans="2:18" ht="3.95" customHeight="1">
      <c r="B4" s="46"/>
      <c r="C4" s="68"/>
      <c r="D4" s="68"/>
      <c r="E4" s="68"/>
      <c r="F4" s="68"/>
      <c r="G4" s="68"/>
      <c r="H4" s="68"/>
      <c r="I4" s="68"/>
      <c r="J4" s="68"/>
      <c r="K4" s="68"/>
      <c r="L4" s="68"/>
      <c r="M4" s="68"/>
      <c r="N4" s="68"/>
      <c r="O4" s="68"/>
      <c r="P4" s="68"/>
      <c r="Q4" s="68"/>
      <c r="R4" s="47"/>
    </row>
    <row r="5" spans="2:18" ht="27.95" customHeight="1">
      <c r="B5" s="46"/>
      <c r="C5" s="294" t="s">
        <v>1</v>
      </c>
      <c r="D5" s="294"/>
      <c r="E5" s="294"/>
      <c r="F5" s="294"/>
      <c r="G5" s="294"/>
      <c r="H5" s="294"/>
      <c r="I5" s="294"/>
      <c r="J5" s="294"/>
      <c r="K5" s="294"/>
      <c r="L5" s="294"/>
      <c r="M5" s="294"/>
      <c r="N5" s="294"/>
      <c r="O5" s="294"/>
      <c r="P5" s="294"/>
      <c r="Q5" s="294"/>
      <c r="R5" s="47"/>
    </row>
    <row r="6" spans="2:18">
      <c r="B6" s="46"/>
      <c r="R6" s="47"/>
    </row>
    <row r="7" spans="2:18">
      <c r="B7" s="46"/>
      <c r="R7" s="47"/>
    </row>
    <row r="8" spans="2:18" ht="24.75" customHeight="1">
      <c r="B8" s="46"/>
      <c r="D8" s="295" t="s">
        <v>2</v>
      </c>
      <c r="E8" s="295"/>
      <c r="F8" s="295"/>
      <c r="G8" s="295"/>
      <c r="H8" s="295"/>
      <c r="I8" s="295"/>
      <c r="J8" s="295"/>
      <c r="K8" s="295"/>
      <c r="L8" s="295"/>
      <c r="M8" s="295"/>
      <c r="N8" s="295"/>
      <c r="O8" s="295"/>
      <c r="P8" s="295"/>
      <c r="Q8" s="51"/>
      <c r="R8" s="47"/>
    </row>
    <row r="9" spans="2:18" ht="20.100000000000001" customHeight="1">
      <c r="B9" s="46"/>
      <c r="R9" s="47"/>
    </row>
    <row r="10" spans="2:18" ht="20.100000000000001" customHeight="1">
      <c r="B10" s="46"/>
      <c r="R10" s="47"/>
    </row>
    <row r="11" spans="2:18" ht="24.75" customHeight="1">
      <c r="B11" s="46"/>
      <c r="D11" s="295" t="s">
        <v>3</v>
      </c>
      <c r="E11" s="295"/>
      <c r="F11" s="295"/>
      <c r="G11" s="295"/>
      <c r="H11" s="295"/>
      <c r="I11" s="295"/>
      <c r="J11" s="295"/>
      <c r="K11" s="295"/>
      <c r="L11" s="295"/>
      <c r="M11" s="295"/>
      <c r="N11" s="295"/>
      <c r="O11" s="295"/>
      <c r="P11" s="295"/>
      <c r="Q11" s="51"/>
      <c r="R11" s="47"/>
    </row>
    <row r="12" spans="2:18" ht="20.100000000000001" customHeight="1">
      <c r="B12" s="46"/>
      <c r="R12" s="47"/>
    </row>
    <row r="13" spans="2:18" ht="20.100000000000001" customHeight="1">
      <c r="B13" s="46"/>
      <c r="R13" s="47"/>
    </row>
    <row r="14" spans="2:18" ht="24.75" customHeight="1">
      <c r="B14" s="46"/>
      <c r="D14" s="295" t="s">
        <v>4</v>
      </c>
      <c r="E14" s="295"/>
      <c r="F14" s="295"/>
      <c r="G14" s="295"/>
      <c r="H14" s="295"/>
      <c r="I14" s="295"/>
      <c r="J14" s="295"/>
      <c r="K14" s="295"/>
      <c r="L14" s="295"/>
      <c r="M14" s="295"/>
      <c r="N14" s="295"/>
      <c r="O14" s="295"/>
      <c r="P14" s="295"/>
      <c r="Q14" s="51"/>
      <c r="R14" s="47"/>
    </row>
    <row r="15" spans="2:18" ht="20.100000000000001" customHeight="1">
      <c r="B15" s="46"/>
      <c r="R15" s="47"/>
    </row>
    <row r="16" spans="2:18" ht="18.75" customHeight="1" thickBot="1">
      <c r="B16" s="48"/>
      <c r="C16" s="49"/>
      <c r="D16" s="49"/>
      <c r="E16" s="49"/>
      <c r="F16" s="49"/>
      <c r="G16" s="49"/>
      <c r="H16" s="49"/>
      <c r="I16" s="49"/>
      <c r="J16" s="49"/>
      <c r="K16" s="49"/>
      <c r="L16" s="49"/>
      <c r="M16" s="49"/>
      <c r="N16" s="49"/>
      <c r="O16" s="49"/>
      <c r="P16" s="49"/>
      <c r="Q16" s="49"/>
      <c r="R16" s="50"/>
    </row>
    <row r="17"/>
  </sheetData>
  <mergeCells count="5">
    <mergeCell ref="C3:Q3"/>
    <mergeCell ref="D8:P8"/>
    <mergeCell ref="D11:P11"/>
    <mergeCell ref="D14:P14"/>
    <mergeCell ref="C5:Q5"/>
  </mergeCells>
  <hyperlinks>
    <hyperlink ref="D8:P8" location="Instrucciones!A1" display="INSTRUCCIONES DE DILIGENCIAMIENTO" xr:uid="{00000000-0004-0000-0000-000000000000}"/>
    <hyperlink ref="D11:P11" location="Autodiagnóstico!A1" display="AUTODIAGNÓSTICO" xr:uid="{00000000-0004-0000-0000-000001000000}"/>
    <hyperlink ref="D14:P14" location="'Estrategia de Implementación'!A1" display="ESTRATEGIA DE IMPLEMENTACIÓN" xr:uid="{00000000-0004-0000-0000-000002000000}"/>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124"/>
  <sheetViews>
    <sheetView showGridLines="0" showZeros="0" topLeftCell="A55" zoomScale="90" zoomScaleNormal="90" workbookViewId="0">
      <selection activeCell="C75" sqref="C75:S76"/>
    </sheetView>
  </sheetViews>
  <sheetFormatPr defaultColWidth="0" defaultRowHeight="14.25" customHeight="1" zeroHeight="1"/>
  <cols>
    <col min="1" max="1" width="1.7109375" style="1" customWidth="1"/>
    <col min="2" max="2" width="1.28515625" style="1" customWidth="1"/>
    <col min="3" max="12" width="11.42578125" style="1" customWidth="1"/>
    <col min="13" max="13" width="11.42578125" style="3" customWidth="1"/>
    <col min="14" max="19" width="11.42578125" style="1" customWidth="1"/>
    <col min="20" max="20" width="1.5703125" style="1" customWidth="1"/>
    <col min="21" max="21" width="3.85546875" style="1" customWidth="1"/>
    <col min="22" max="25" width="0" style="1" hidden="1" customWidth="1"/>
    <col min="26" max="16384" width="11.42578125" style="1" hidden="1"/>
  </cols>
  <sheetData>
    <row r="1" spans="2:25" ht="6" customHeight="1" thickBot="1">
      <c r="C1" s="2"/>
      <c r="L1" s="1" t="s">
        <v>5</v>
      </c>
    </row>
    <row r="2" spans="2:25" ht="94.5" customHeight="1">
      <c r="B2" s="11"/>
      <c r="C2" s="12"/>
      <c r="D2" s="6"/>
      <c r="E2" s="6"/>
      <c r="F2" s="6"/>
      <c r="G2" s="6"/>
      <c r="H2" s="6"/>
      <c r="I2" s="6"/>
      <c r="J2" s="6"/>
      <c r="K2" s="6"/>
      <c r="L2" s="6"/>
      <c r="M2" s="13"/>
      <c r="N2" s="6"/>
      <c r="O2" s="6"/>
      <c r="P2" s="6"/>
      <c r="Q2" s="6"/>
      <c r="R2" s="6"/>
      <c r="S2" s="6"/>
      <c r="T2" s="7"/>
    </row>
    <row r="3" spans="2:25" ht="27">
      <c r="B3" s="14"/>
      <c r="C3" s="270" t="s">
        <v>6</v>
      </c>
      <c r="D3" s="271"/>
      <c r="E3" s="271"/>
      <c r="F3" s="271"/>
      <c r="G3" s="271"/>
      <c r="H3" s="271"/>
      <c r="I3" s="271"/>
      <c r="J3" s="271"/>
      <c r="K3" s="271"/>
      <c r="L3" s="271"/>
      <c r="M3" s="271"/>
      <c r="N3" s="271"/>
      <c r="O3" s="271"/>
      <c r="P3" s="271"/>
      <c r="Q3" s="271"/>
      <c r="R3" s="271"/>
      <c r="S3" s="301"/>
      <c r="T3" s="15"/>
      <c r="U3" s="4"/>
      <c r="V3" s="4"/>
      <c r="W3" s="4"/>
      <c r="X3" s="4"/>
      <c r="Y3" s="4"/>
    </row>
    <row r="4" spans="2:25" ht="7.5" customHeight="1">
      <c r="B4" s="14"/>
      <c r="C4" s="2"/>
      <c r="T4" s="8"/>
    </row>
    <row r="5" spans="2:25" ht="23.25" customHeight="1">
      <c r="B5" s="14"/>
      <c r="C5" s="302" t="s">
        <v>2</v>
      </c>
      <c r="D5" s="302"/>
      <c r="E5" s="302"/>
      <c r="F5" s="302"/>
      <c r="G5" s="302"/>
      <c r="H5" s="302"/>
      <c r="I5" s="302"/>
      <c r="J5" s="302"/>
      <c r="K5" s="302"/>
      <c r="L5" s="302"/>
      <c r="M5" s="302"/>
      <c r="N5" s="302"/>
      <c r="O5" s="302"/>
      <c r="P5" s="302"/>
      <c r="Q5" s="302"/>
      <c r="R5" s="302"/>
      <c r="S5" s="302"/>
      <c r="T5" s="8"/>
    </row>
    <row r="6" spans="2:25" ht="15" customHeight="1">
      <c r="B6" s="14"/>
      <c r="C6" s="2"/>
      <c r="T6" s="8"/>
    </row>
    <row r="7" spans="2:25" ht="15" customHeight="1">
      <c r="B7" s="14"/>
      <c r="C7" s="303" t="s">
        <v>7</v>
      </c>
      <c r="D7" s="303"/>
      <c r="E7" s="303"/>
      <c r="F7" s="303"/>
      <c r="G7" s="303"/>
      <c r="H7" s="303"/>
      <c r="I7" s="303"/>
      <c r="J7" s="303"/>
      <c r="K7" s="303"/>
      <c r="L7" s="303"/>
      <c r="M7" s="303"/>
      <c r="N7" s="303"/>
      <c r="O7" s="303"/>
      <c r="P7" s="303"/>
      <c r="Q7" s="303"/>
      <c r="R7" s="303"/>
      <c r="S7" s="303"/>
      <c r="T7" s="8"/>
    </row>
    <row r="8" spans="2:25" ht="15" customHeight="1">
      <c r="B8" s="14"/>
      <c r="C8" s="303"/>
      <c r="D8" s="303"/>
      <c r="E8" s="303"/>
      <c r="F8" s="303"/>
      <c r="G8" s="303"/>
      <c r="H8" s="303"/>
      <c r="I8" s="303"/>
      <c r="J8" s="303"/>
      <c r="K8" s="303"/>
      <c r="L8" s="303"/>
      <c r="M8" s="303"/>
      <c r="N8" s="303"/>
      <c r="O8" s="303"/>
      <c r="P8" s="303"/>
      <c r="Q8" s="303"/>
      <c r="R8" s="303"/>
      <c r="S8" s="303"/>
      <c r="T8" s="8"/>
    </row>
    <row r="9" spans="2:25" ht="15" customHeight="1">
      <c r="B9" s="14"/>
      <c r="C9" s="303"/>
      <c r="D9" s="303"/>
      <c r="E9" s="303"/>
      <c r="F9" s="303"/>
      <c r="G9" s="303"/>
      <c r="H9" s="303"/>
      <c r="I9" s="303"/>
      <c r="J9" s="303"/>
      <c r="K9" s="303"/>
      <c r="L9" s="303"/>
      <c r="M9" s="303"/>
      <c r="N9" s="303"/>
      <c r="O9" s="303"/>
      <c r="P9" s="303"/>
      <c r="Q9" s="303"/>
      <c r="R9" s="303"/>
      <c r="S9" s="303"/>
      <c r="T9" s="8"/>
    </row>
    <row r="10" spans="2:25" ht="15" customHeight="1">
      <c r="B10" s="14"/>
      <c r="C10" s="303"/>
      <c r="D10" s="303"/>
      <c r="E10" s="303"/>
      <c r="F10" s="303"/>
      <c r="G10" s="303"/>
      <c r="H10" s="303"/>
      <c r="I10" s="303"/>
      <c r="J10" s="303"/>
      <c r="K10" s="303"/>
      <c r="L10" s="303"/>
      <c r="M10" s="303"/>
      <c r="N10" s="303"/>
      <c r="O10" s="303"/>
      <c r="P10" s="303"/>
      <c r="Q10" s="303"/>
      <c r="R10" s="303"/>
      <c r="S10" s="303"/>
      <c r="T10" s="8"/>
    </row>
    <row r="11" spans="2:25" ht="15" customHeight="1">
      <c r="B11" s="14"/>
      <c r="C11" s="58"/>
      <c r="T11" s="8"/>
    </row>
    <row r="12" spans="2:25" ht="15" customHeight="1">
      <c r="B12" s="14"/>
      <c r="C12" s="297" t="s">
        <v>8</v>
      </c>
      <c r="D12" s="297"/>
      <c r="E12" s="297"/>
      <c r="F12" s="297"/>
      <c r="G12" s="297"/>
      <c r="H12" s="297"/>
      <c r="I12" s="297"/>
      <c r="J12" s="297"/>
      <c r="K12" s="297"/>
      <c r="L12" s="297"/>
      <c r="M12" s="297"/>
      <c r="N12" s="297"/>
      <c r="O12" s="297"/>
      <c r="P12" s="297"/>
      <c r="Q12" s="297"/>
      <c r="R12" s="297"/>
      <c r="S12" s="297"/>
      <c r="T12" s="8"/>
    </row>
    <row r="13" spans="2:25" ht="15" customHeight="1">
      <c r="B13" s="14"/>
      <c r="C13" s="297"/>
      <c r="D13" s="297"/>
      <c r="E13" s="297"/>
      <c r="F13" s="297"/>
      <c r="G13" s="297"/>
      <c r="H13" s="297"/>
      <c r="I13" s="297"/>
      <c r="J13" s="297"/>
      <c r="K13" s="297"/>
      <c r="L13" s="297"/>
      <c r="M13" s="297"/>
      <c r="N13" s="297"/>
      <c r="O13" s="297"/>
      <c r="P13" s="297"/>
      <c r="Q13" s="297"/>
      <c r="R13" s="297"/>
      <c r="S13" s="297"/>
      <c r="T13" s="8"/>
    </row>
    <row r="14" spans="2:25" ht="15" customHeight="1">
      <c r="B14" s="14"/>
      <c r="C14" s="58"/>
      <c r="T14" s="8"/>
    </row>
    <row r="15" spans="2:25" ht="15" customHeight="1">
      <c r="B15" s="14"/>
      <c r="C15" s="59" t="s">
        <v>9</v>
      </c>
      <c r="T15" s="8"/>
    </row>
    <row r="16" spans="2:25" ht="14.25" customHeight="1">
      <c r="B16" s="14"/>
      <c r="C16" s="58"/>
      <c r="T16" s="8"/>
    </row>
    <row r="17" spans="2:20" ht="15" customHeight="1">
      <c r="B17" s="14"/>
      <c r="C17" s="1" t="s">
        <v>10</v>
      </c>
      <c r="D17" s="65"/>
      <c r="E17" s="65"/>
      <c r="F17" s="65"/>
      <c r="G17" s="69"/>
      <c r="H17" s="69"/>
      <c r="I17" s="69"/>
      <c r="J17" s="69"/>
      <c r="K17" s="69"/>
      <c r="L17" s="69"/>
      <c r="M17" s="69"/>
      <c r="N17" s="69"/>
      <c r="O17" s="69"/>
      <c r="P17" s="69"/>
      <c r="Q17" s="69"/>
      <c r="R17" s="69"/>
      <c r="S17" s="69"/>
      <c r="T17" s="8"/>
    </row>
    <row r="18" spans="2:20" ht="15" customHeight="1">
      <c r="B18" s="14"/>
      <c r="C18" s="65"/>
      <c r="D18" s="65"/>
      <c r="E18" s="65"/>
      <c r="F18" s="65"/>
      <c r="G18" s="69"/>
      <c r="H18" s="69"/>
      <c r="I18" s="69"/>
      <c r="J18" s="69"/>
      <c r="K18" s="69"/>
      <c r="L18" s="69"/>
      <c r="M18" s="69"/>
      <c r="N18" s="69"/>
      <c r="O18" s="69"/>
      <c r="P18" s="69"/>
      <c r="Q18" s="69"/>
      <c r="R18" s="69"/>
      <c r="S18" s="69"/>
      <c r="T18" s="8"/>
    </row>
    <row r="19" spans="2:20" ht="15" customHeight="1">
      <c r="B19" s="14"/>
      <c r="C19" s="66" t="s">
        <v>11</v>
      </c>
      <c r="D19" s="58" t="s">
        <v>12</v>
      </c>
      <c r="E19" s="65"/>
      <c r="F19" s="65"/>
      <c r="T19" s="8"/>
    </row>
    <row r="20" spans="2:20" ht="15" customHeight="1">
      <c r="B20" s="14"/>
      <c r="C20" s="66" t="s">
        <v>11</v>
      </c>
      <c r="D20" s="1" t="s">
        <v>13</v>
      </c>
      <c r="E20" s="65"/>
      <c r="F20" s="65"/>
      <c r="T20" s="8"/>
    </row>
    <row r="21" spans="2:20" ht="15" customHeight="1">
      <c r="B21" s="14"/>
      <c r="C21" s="66" t="s">
        <v>11</v>
      </c>
      <c r="D21" s="1" t="s">
        <v>14</v>
      </c>
      <c r="E21" s="65"/>
      <c r="F21" s="65"/>
      <c r="T21" s="8"/>
    </row>
    <row r="22" spans="2:20" ht="15" customHeight="1">
      <c r="B22" s="14"/>
      <c r="C22" s="66" t="s">
        <v>11</v>
      </c>
      <c r="D22" s="1" t="s">
        <v>13</v>
      </c>
      <c r="E22" s="65"/>
      <c r="F22" s="65"/>
      <c r="T22" s="8"/>
    </row>
    <row r="23" spans="2:20" ht="15" customHeight="1">
      <c r="B23" s="14"/>
      <c r="C23" s="66" t="s">
        <v>11</v>
      </c>
      <c r="D23" s="77" t="s">
        <v>15</v>
      </c>
      <c r="E23" s="65"/>
      <c r="F23" s="65"/>
      <c r="T23" s="8"/>
    </row>
    <row r="24" spans="2:20" ht="15" customHeight="1">
      <c r="B24" s="14"/>
      <c r="C24" s="66" t="s">
        <v>11</v>
      </c>
      <c r="D24" s="1" t="s">
        <v>16</v>
      </c>
      <c r="E24" s="65"/>
      <c r="F24" s="65"/>
      <c r="T24" s="8"/>
    </row>
    <row r="25" spans="2:20" ht="15" customHeight="1">
      <c r="B25" s="14"/>
      <c r="C25" s="66" t="s">
        <v>11</v>
      </c>
      <c r="D25" s="58" t="s">
        <v>17</v>
      </c>
      <c r="E25" s="65"/>
      <c r="F25" s="65"/>
      <c r="T25" s="8"/>
    </row>
    <row r="26" spans="2:20" ht="15" customHeight="1">
      <c r="B26" s="14"/>
      <c r="C26" s="66"/>
      <c r="E26" s="65"/>
      <c r="F26" s="65"/>
      <c r="T26" s="8"/>
    </row>
    <row r="27" spans="2:20" ht="15" customHeight="1">
      <c r="B27" s="14"/>
      <c r="C27" s="1" t="s">
        <v>18</v>
      </c>
      <c r="T27" s="8"/>
    </row>
    <row r="28" spans="2:20" ht="15" customHeight="1">
      <c r="B28" s="14"/>
      <c r="T28" s="8"/>
    </row>
    <row r="29" spans="2:20" ht="15" customHeight="1">
      <c r="B29" s="14"/>
      <c r="C29" s="1" t="s">
        <v>19</v>
      </c>
      <c r="T29" s="8"/>
    </row>
    <row r="30" spans="2:20" ht="15" customHeight="1">
      <c r="B30" s="14"/>
      <c r="T30" s="8"/>
    </row>
    <row r="31" spans="2:20" ht="15" customHeight="1">
      <c r="B31" s="14"/>
      <c r="C31" s="70" t="s">
        <v>20</v>
      </c>
      <c r="D31" s="70" t="s">
        <v>21</v>
      </c>
      <c r="E31" s="70" t="s">
        <v>22</v>
      </c>
      <c r="T31" s="8"/>
    </row>
    <row r="32" spans="2:20" ht="15" customHeight="1">
      <c r="B32" s="14"/>
      <c r="C32" s="52" t="s">
        <v>23</v>
      </c>
      <c r="D32" s="53">
        <v>1</v>
      </c>
      <c r="E32" s="72"/>
      <c r="T32" s="8"/>
    </row>
    <row r="33" spans="2:20" ht="15" customHeight="1">
      <c r="B33" s="14"/>
      <c r="C33" s="54" t="s">
        <v>24</v>
      </c>
      <c r="D33" s="55">
        <v>2</v>
      </c>
      <c r="E33" s="73"/>
      <c r="T33" s="8"/>
    </row>
    <row r="34" spans="2:20" ht="15" customHeight="1">
      <c r="B34" s="14"/>
      <c r="C34" s="54" t="s">
        <v>25</v>
      </c>
      <c r="D34" s="55">
        <v>3</v>
      </c>
      <c r="E34" s="74"/>
      <c r="T34" s="8"/>
    </row>
    <row r="35" spans="2:20" ht="15" customHeight="1">
      <c r="B35" s="14"/>
      <c r="C35" s="54" t="s">
        <v>26</v>
      </c>
      <c r="D35" s="55">
        <v>4</v>
      </c>
      <c r="E35" s="75"/>
      <c r="T35" s="8"/>
    </row>
    <row r="36" spans="2:20" ht="15" customHeight="1">
      <c r="B36" s="14"/>
      <c r="C36" s="56" t="s">
        <v>27</v>
      </c>
      <c r="D36" s="57">
        <v>5</v>
      </c>
      <c r="E36" s="76"/>
      <c r="T36" s="8"/>
    </row>
    <row r="37" spans="2:20" ht="15" customHeight="1">
      <c r="B37" s="14"/>
      <c r="T37" s="8"/>
    </row>
    <row r="38" spans="2:20" ht="15" customHeight="1">
      <c r="B38" s="14"/>
      <c r="C38" s="297" t="s">
        <v>28</v>
      </c>
      <c r="D38" s="297"/>
      <c r="E38" s="297"/>
      <c r="F38" s="297"/>
      <c r="G38" s="297"/>
      <c r="H38" s="297"/>
      <c r="I38" s="297"/>
      <c r="J38" s="297"/>
      <c r="K38" s="297"/>
      <c r="L38" s="297"/>
      <c r="M38" s="297"/>
      <c r="N38" s="297"/>
      <c r="O38" s="297"/>
      <c r="P38" s="297"/>
      <c r="Q38" s="297"/>
      <c r="R38" s="297"/>
      <c r="S38" s="297"/>
      <c r="T38" s="8"/>
    </row>
    <row r="39" spans="2:20" ht="15" customHeight="1">
      <c r="B39" s="14"/>
      <c r="C39" s="297"/>
      <c r="D39" s="297"/>
      <c r="E39" s="297"/>
      <c r="F39" s="297"/>
      <c r="G39" s="297"/>
      <c r="H39" s="297"/>
      <c r="I39" s="297"/>
      <c r="J39" s="297"/>
      <c r="K39" s="297"/>
      <c r="L39" s="297"/>
      <c r="M39" s="297"/>
      <c r="N39" s="297"/>
      <c r="O39" s="297"/>
      <c r="P39" s="297"/>
      <c r="Q39" s="297"/>
      <c r="R39" s="297"/>
      <c r="S39" s="297"/>
      <c r="T39" s="8"/>
    </row>
    <row r="40" spans="2:20" ht="15" customHeight="1">
      <c r="B40" s="14"/>
      <c r="T40" s="8"/>
    </row>
    <row r="41" spans="2:20" ht="15" customHeight="1">
      <c r="B41" s="14"/>
      <c r="C41" s="77" t="s">
        <v>29</v>
      </c>
      <c r="M41" s="1"/>
      <c r="T41" s="8"/>
    </row>
    <row r="42" spans="2:20" ht="15" customHeight="1">
      <c r="B42" s="14"/>
      <c r="M42" s="1"/>
      <c r="T42" s="8"/>
    </row>
    <row r="43" spans="2:20" ht="15" customHeight="1">
      <c r="B43" s="14"/>
      <c r="C43" s="300" t="s">
        <v>30</v>
      </c>
      <c r="D43" s="300"/>
      <c r="E43" s="300"/>
      <c r="F43" s="300"/>
      <c r="G43" s="300"/>
      <c r="H43" s="300"/>
      <c r="I43" s="300"/>
      <c r="J43" s="300"/>
      <c r="K43" s="300"/>
      <c r="L43" s="300"/>
      <c r="M43" s="300"/>
      <c r="N43" s="300"/>
      <c r="O43" s="300"/>
      <c r="P43" s="300"/>
      <c r="Q43" s="300"/>
      <c r="R43" s="300"/>
      <c r="S43" s="300"/>
      <c r="T43" s="8"/>
    </row>
    <row r="44" spans="2:20" ht="15" customHeight="1">
      <c r="B44" s="14"/>
      <c r="C44" s="300"/>
      <c r="D44" s="300"/>
      <c r="E44" s="300"/>
      <c r="F44" s="300"/>
      <c r="G44" s="300"/>
      <c r="H44" s="300"/>
      <c r="I44" s="300"/>
      <c r="J44" s="300"/>
      <c r="K44" s="300"/>
      <c r="L44" s="300"/>
      <c r="M44" s="300"/>
      <c r="N44" s="300"/>
      <c r="O44" s="300"/>
      <c r="P44" s="300"/>
      <c r="Q44" s="300"/>
      <c r="R44" s="300"/>
      <c r="S44" s="300"/>
      <c r="T44" s="8"/>
    </row>
    <row r="45" spans="2:20" ht="15" customHeight="1">
      <c r="B45" s="14"/>
      <c r="C45" s="300"/>
      <c r="D45" s="300"/>
      <c r="E45" s="300"/>
      <c r="F45" s="300"/>
      <c r="G45" s="300"/>
      <c r="H45" s="300"/>
      <c r="I45" s="300"/>
      <c r="J45" s="300"/>
      <c r="K45" s="300"/>
      <c r="L45" s="300"/>
      <c r="M45" s="300"/>
      <c r="N45" s="300"/>
      <c r="O45" s="300"/>
      <c r="P45" s="300"/>
      <c r="Q45" s="300"/>
      <c r="R45" s="300"/>
      <c r="S45" s="300"/>
      <c r="T45" s="8"/>
    </row>
    <row r="46" spans="2:20" ht="15" customHeight="1">
      <c r="B46" s="14"/>
      <c r="C46" s="300"/>
      <c r="D46" s="300"/>
      <c r="E46" s="300"/>
      <c r="F46" s="300"/>
      <c r="G46" s="300"/>
      <c r="H46" s="300"/>
      <c r="I46" s="300"/>
      <c r="J46" s="300"/>
      <c r="K46" s="300"/>
      <c r="L46" s="300"/>
      <c r="M46" s="300"/>
      <c r="N46" s="300"/>
      <c r="O46" s="300"/>
      <c r="P46" s="300"/>
      <c r="Q46" s="300"/>
      <c r="R46" s="300"/>
      <c r="S46" s="300"/>
      <c r="T46" s="8"/>
    </row>
    <row r="47" spans="2:20" ht="15" customHeight="1">
      <c r="B47" s="14"/>
      <c r="C47" s="300"/>
      <c r="D47" s="300"/>
      <c r="E47" s="300"/>
      <c r="F47" s="300"/>
      <c r="G47" s="300"/>
      <c r="H47" s="300"/>
      <c r="I47" s="300"/>
      <c r="J47" s="300"/>
      <c r="K47" s="300"/>
      <c r="L47" s="300"/>
      <c r="M47" s="300"/>
      <c r="N47" s="300"/>
      <c r="O47" s="300"/>
      <c r="P47" s="300"/>
      <c r="Q47" s="300"/>
      <c r="R47" s="300"/>
      <c r="S47" s="300"/>
      <c r="T47" s="8"/>
    </row>
    <row r="48" spans="2:20" ht="15" customHeight="1">
      <c r="B48" s="14"/>
      <c r="C48" s="300"/>
      <c r="D48" s="300"/>
      <c r="E48" s="300"/>
      <c r="F48" s="300"/>
      <c r="G48" s="300"/>
      <c r="H48" s="300"/>
      <c r="I48" s="300"/>
      <c r="J48" s="300"/>
      <c r="K48" s="300"/>
      <c r="L48" s="300"/>
      <c r="M48" s="300"/>
      <c r="N48" s="300"/>
      <c r="O48" s="300"/>
      <c r="P48" s="300"/>
      <c r="Q48" s="300"/>
      <c r="R48" s="300"/>
      <c r="S48" s="300"/>
      <c r="T48" s="8"/>
    </row>
    <row r="49" spans="2:20" ht="15" customHeight="1">
      <c r="B49" s="14"/>
      <c r="C49" s="300"/>
      <c r="D49" s="300"/>
      <c r="E49" s="300"/>
      <c r="F49" s="300"/>
      <c r="G49" s="300"/>
      <c r="H49" s="300"/>
      <c r="I49" s="300"/>
      <c r="J49" s="300"/>
      <c r="K49" s="300"/>
      <c r="L49" s="300"/>
      <c r="M49" s="300"/>
      <c r="N49" s="300"/>
      <c r="O49" s="300"/>
      <c r="P49" s="300"/>
      <c r="Q49" s="300"/>
      <c r="R49" s="300"/>
      <c r="S49" s="300"/>
      <c r="T49" s="8"/>
    </row>
    <row r="50" spans="2:20" ht="15" customHeight="1">
      <c r="B50" s="14"/>
      <c r="C50" s="300"/>
      <c r="D50" s="300"/>
      <c r="E50" s="300"/>
      <c r="F50" s="300"/>
      <c r="G50" s="300"/>
      <c r="H50" s="300"/>
      <c r="I50" s="300"/>
      <c r="J50" s="300"/>
      <c r="K50" s="300"/>
      <c r="L50" s="300"/>
      <c r="M50" s="300"/>
      <c r="N50" s="300"/>
      <c r="O50" s="300"/>
      <c r="P50" s="300"/>
      <c r="Q50" s="300"/>
      <c r="R50" s="300"/>
      <c r="S50" s="300"/>
      <c r="T50" s="8"/>
    </row>
    <row r="51" spans="2:20" ht="15" customHeight="1">
      <c r="B51" s="14"/>
      <c r="C51" s="300"/>
      <c r="D51" s="300"/>
      <c r="E51" s="300"/>
      <c r="F51" s="300"/>
      <c r="G51" s="300"/>
      <c r="H51" s="300"/>
      <c r="I51" s="300"/>
      <c r="J51" s="300"/>
      <c r="K51" s="300"/>
      <c r="L51" s="300"/>
      <c r="M51" s="300"/>
      <c r="N51" s="300"/>
      <c r="O51" s="300"/>
      <c r="P51" s="300"/>
      <c r="Q51" s="300"/>
      <c r="R51" s="300"/>
      <c r="S51" s="300"/>
      <c r="T51" s="8"/>
    </row>
    <row r="52" spans="2:20" ht="15" customHeight="1">
      <c r="B52" s="14"/>
      <c r="C52" s="300"/>
      <c r="D52" s="300"/>
      <c r="E52" s="300"/>
      <c r="F52" s="300"/>
      <c r="G52" s="300"/>
      <c r="H52" s="300"/>
      <c r="I52" s="300"/>
      <c r="J52" s="300"/>
      <c r="K52" s="300"/>
      <c r="L52" s="300"/>
      <c r="M52" s="300"/>
      <c r="N52" s="300"/>
      <c r="O52" s="300"/>
      <c r="P52" s="300"/>
      <c r="Q52" s="300"/>
      <c r="R52" s="300"/>
      <c r="S52" s="300"/>
      <c r="T52" s="8"/>
    </row>
    <row r="53" spans="2:20" ht="15" customHeight="1">
      <c r="B53" s="14"/>
      <c r="C53" s="300"/>
      <c r="D53" s="300"/>
      <c r="E53" s="300"/>
      <c r="F53" s="300"/>
      <c r="G53" s="300"/>
      <c r="H53" s="300"/>
      <c r="I53" s="300"/>
      <c r="J53" s="300"/>
      <c r="K53" s="300"/>
      <c r="L53" s="300"/>
      <c r="M53" s="300"/>
      <c r="N53" s="300"/>
      <c r="O53" s="300"/>
      <c r="P53" s="300"/>
      <c r="Q53" s="300"/>
      <c r="R53" s="300"/>
      <c r="S53" s="300"/>
      <c r="T53" s="8"/>
    </row>
    <row r="54" spans="2:20" ht="15" customHeight="1">
      <c r="B54" s="14"/>
      <c r="C54" s="300"/>
      <c r="D54" s="300"/>
      <c r="E54" s="300"/>
      <c r="F54" s="300"/>
      <c r="G54" s="300"/>
      <c r="H54" s="300"/>
      <c r="I54" s="300"/>
      <c r="J54" s="300"/>
      <c r="K54" s="300"/>
      <c r="L54" s="300"/>
      <c r="M54" s="300"/>
      <c r="N54" s="300"/>
      <c r="O54" s="300"/>
      <c r="P54" s="300"/>
      <c r="Q54" s="300"/>
      <c r="R54" s="300"/>
      <c r="S54" s="300"/>
      <c r="T54" s="8"/>
    </row>
    <row r="55" spans="2:20" ht="15" customHeight="1">
      <c r="B55" s="14"/>
      <c r="C55" s="300"/>
      <c r="D55" s="300"/>
      <c r="E55" s="300"/>
      <c r="F55" s="300"/>
      <c r="G55" s="300"/>
      <c r="H55" s="300"/>
      <c r="I55" s="300"/>
      <c r="J55" s="300"/>
      <c r="K55" s="300"/>
      <c r="L55" s="300"/>
      <c r="M55" s="300"/>
      <c r="N55" s="300"/>
      <c r="O55" s="300"/>
      <c r="P55" s="300"/>
      <c r="Q55" s="300"/>
      <c r="R55" s="300"/>
      <c r="S55" s="300"/>
      <c r="T55" s="8"/>
    </row>
    <row r="56" spans="2:20" ht="15" customHeight="1">
      <c r="B56" s="14"/>
      <c r="M56" s="1"/>
      <c r="T56" s="8"/>
    </row>
    <row r="57" spans="2:20" ht="15" customHeight="1">
      <c r="B57" s="14"/>
      <c r="C57" s="297" t="s">
        <v>31</v>
      </c>
      <c r="D57" s="297"/>
      <c r="E57" s="297"/>
      <c r="F57" s="297"/>
      <c r="G57" s="297"/>
      <c r="H57" s="297"/>
      <c r="I57" s="297"/>
      <c r="J57" s="297"/>
      <c r="K57" s="297"/>
      <c r="L57" s="297"/>
      <c r="M57" s="297"/>
      <c r="N57" s="297"/>
      <c r="O57" s="297"/>
      <c r="P57" s="297"/>
      <c r="Q57" s="297"/>
      <c r="R57" s="297"/>
      <c r="S57" s="297"/>
      <c r="T57" s="8"/>
    </row>
    <row r="58" spans="2:20" ht="15" customHeight="1">
      <c r="B58" s="14"/>
      <c r="C58" s="297"/>
      <c r="D58" s="297"/>
      <c r="E58" s="297"/>
      <c r="F58" s="297"/>
      <c r="G58" s="297"/>
      <c r="H58" s="297"/>
      <c r="I58" s="297"/>
      <c r="J58" s="297"/>
      <c r="K58" s="297"/>
      <c r="L58" s="297"/>
      <c r="M58" s="297"/>
      <c r="N58" s="297"/>
      <c r="O58" s="297"/>
      <c r="P58" s="297"/>
      <c r="Q58" s="297"/>
      <c r="R58" s="297"/>
      <c r="S58" s="297"/>
      <c r="T58" s="8"/>
    </row>
    <row r="59" spans="2:20" ht="15" customHeight="1">
      <c r="B59" s="14"/>
      <c r="T59" s="8"/>
    </row>
    <row r="60" spans="2:20" ht="15" customHeight="1">
      <c r="B60" s="14"/>
      <c r="C60" s="1" t="s">
        <v>32</v>
      </c>
      <c r="T60" s="8"/>
    </row>
    <row r="61" spans="2:20" ht="15" customHeight="1">
      <c r="B61" s="14"/>
      <c r="T61" s="8"/>
    </row>
    <row r="62" spans="2:20" ht="15" customHeight="1">
      <c r="B62" s="14"/>
      <c r="C62" s="58"/>
      <c r="T62" s="8"/>
    </row>
    <row r="63" spans="2:20" ht="15" customHeight="1">
      <c r="B63" s="14"/>
      <c r="C63" s="59" t="s">
        <v>33</v>
      </c>
      <c r="T63" s="8"/>
    </row>
    <row r="64" spans="2:20" ht="15" customHeight="1">
      <c r="B64" s="14"/>
      <c r="C64" s="58"/>
      <c r="T64" s="8"/>
    </row>
    <row r="65" spans="2:20" ht="15" customHeight="1">
      <c r="B65" s="14"/>
      <c r="C65" s="297" t="s">
        <v>34</v>
      </c>
      <c r="D65" s="297"/>
      <c r="E65" s="297"/>
      <c r="F65" s="297"/>
      <c r="G65" s="297"/>
      <c r="H65" s="297"/>
      <c r="I65" s="297"/>
      <c r="J65" s="297"/>
      <c r="K65" s="297"/>
      <c r="L65" s="297"/>
      <c r="M65" s="297"/>
      <c r="N65" s="297"/>
      <c r="O65" s="297"/>
      <c r="P65" s="297"/>
      <c r="Q65" s="297"/>
      <c r="R65" s="297"/>
      <c r="S65" s="297"/>
      <c r="T65" s="8"/>
    </row>
    <row r="66" spans="2:20" ht="15" customHeight="1">
      <c r="B66" s="14"/>
      <c r="T66" s="8"/>
    </row>
    <row r="67" spans="2:20" ht="15" customHeight="1">
      <c r="B67" s="14"/>
      <c r="C67" s="297" t="s">
        <v>35</v>
      </c>
      <c r="D67" s="297"/>
      <c r="E67" s="297"/>
      <c r="F67" s="297"/>
      <c r="G67" s="297"/>
      <c r="H67" s="297"/>
      <c r="I67" s="297"/>
      <c r="J67" s="297"/>
      <c r="K67" s="297"/>
      <c r="L67" s="297"/>
      <c r="M67" s="297"/>
      <c r="N67" s="297"/>
      <c r="O67" s="297"/>
      <c r="P67" s="297"/>
      <c r="Q67" s="297"/>
      <c r="R67" s="297"/>
      <c r="S67" s="297"/>
      <c r="T67" s="8"/>
    </row>
    <row r="68" spans="2:20" ht="15" customHeight="1">
      <c r="B68" s="14"/>
      <c r="C68" s="297"/>
      <c r="D68" s="297"/>
      <c r="E68" s="297"/>
      <c r="F68" s="297"/>
      <c r="G68" s="297"/>
      <c r="H68" s="297"/>
      <c r="I68" s="297"/>
      <c r="J68" s="297"/>
      <c r="K68" s="297"/>
      <c r="L68" s="297"/>
      <c r="M68" s="297"/>
      <c r="N68" s="297"/>
      <c r="O68" s="297"/>
      <c r="P68" s="297"/>
      <c r="Q68" s="297"/>
      <c r="R68" s="297"/>
      <c r="S68" s="297"/>
      <c r="T68" s="8"/>
    </row>
    <row r="69" spans="2:20" ht="15" customHeight="1">
      <c r="B69" s="14"/>
      <c r="T69" s="8"/>
    </row>
    <row r="70" spans="2:20" ht="15" customHeight="1">
      <c r="B70" s="14"/>
      <c r="C70" s="1" t="s">
        <v>36</v>
      </c>
      <c r="T70" s="8"/>
    </row>
    <row r="71" spans="2:20" ht="15" customHeight="1">
      <c r="B71" s="14"/>
      <c r="T71" s="8"/>
    </row>
    <row r="72" spans="2:20" ht="15" customHeight="1">
      <c r="B72" s="14"/>
      <c r="C72" s="297" t="s">
        <v>37</v>
      </c>
      <c r="D72" s="297"/>
      <c r="E72" s="297"/>
      <c r="F72" s="297"/>
      <c r="G72" s="297"/>
      <c r="H72" s="297"/>
      <c r="I72" s="297"/>
      <c r="J72" s="297"/>
      <c r="K72" s="297"/>
      <c r="L72" s="297"/>
      <c r="M72" s="297"/>
      <c r="N72" s="297"/>
      <c r="O72" s="297"/>
      <c r="P72" s="297"/>
      <c r="Q72" s="297"/>
      <c r="R72" s="297"/>
      <c r="S72" s="297"/>
      <c r="T72" s="8"/>
    </row>
    <row r="73" spans="2:20" ht="15" customHeight="1">
      <c r="B73" s="14"/>
      <c r="C73" s="297"/>
      <c r="D73" s="297"/>
      <c r="E73" s="297"/>
      <c r="F73" s="297"/>
      <c r="G73" s="297"/>
      <c r="H73" s="297"/>
      <c r="I73" s="297"/>
      <c r="J73" s="297"/>
      <c r="K73" s="297"/>
      <c r="L73" s="297"/>
      <c r="M73" s="297"/>
      <c r="N73" s="297"/>
      <c r="O73" s="297"/>
      <c r="P73" s="297"/>
      <c r="Q73" s="297"/>
      <c r="R73" s="297"/>
      <c r="S73" s="297"/>
      <c r="T73" s="8"/>
    </row>
    <row r="74" spans="2:20" ht="15" customHeight="1">
      <c r="B74" s="14"/>
      <c r="T74" s="8"/>
    </row>
    <row r="75" spans="2:20" ht="15" customHeight="1">
      <c r="B75" s="14"/>
      <c r="C75" s="297" t="s">
        <v>38</v>
      </c>
      <c r="D75" s="297"/>
      <c r="E75" s="297"/>
      <c r="F75" s="297"/>
      <c r="G75" s="297"/>
      <c r="H75" s="297"/>
      <c r="I75" s="297"/>
      <c r="J75" s="297"/>
      <c r="K75" s="297"/>
      <c r="L75" s="297"/>
      <c r="M75" s="297"/>
      <c r="N75" s="297"/>
      <c r="O75" s="297"/>
      <c r="P75" s="297"/>
      <c r="Q75" s="297"/>
      <c r="R75" s="297"/>
      <c r="S75" s="297"/>
      <c r="T75" s="8"/>
    </row>
    <row r="76" spans="2:20" ht="15" customHeight="1">
      <c r="B76" s="14"/>
      <c r="C76" s="297"/>
      <c r="D76" s="297"/>
      <c r="E76" s="297"/>
      <c r="F76" s="297"/>
      <c r="G76" s="297"/>
      <c r="H76" s="297"/>
      <c r="I76" s="297"/>
      <c r="J76" s="297"/>
      <c r="K76" s="297"/>
      <c r="L76" s="297"/>
      <c r="M76" s="297"/>
      <c r="N76" s="297"/>
      <c r="O76" s="297"/>
      <c r="P76" s="297"/>
      <c r="Q76" s="297"/>
      <c r="R76" s="297"/>
      <c r="S76" s="297"/>
      <c r="T76" s="8"/>
    </row>
    <row r="77" spans="2:20" ht="15" customHeight="1">
      <c r="B77" s="14"/>
      <c r="C77" s="42"/>
      <c r="D77" s="42"/>
      <c r="E77" s="42"/>
      <c r="F77" s="42"/>
      <c r="G77" s="42"/>
      <c r="H77" s="42"/>
      <c r="I77" s="42"/>
      <c r="J77" s="42"/>
      <c r="K77" s="42"/>
      <c r="L77" s="42"/>
      <c r="M77" s="42"/>
      <c r="N77" s="42"/>
      <c r="O77" s="42"/>
      <c r="P77" s="42"/>
      <c r="Q77" s="42"/>
      <c r="R77" s="42"/>
      <c r="S77" s="42"/>
      <c r="T77" s="8"/>
    </row>
    <row r="78" spans="2:20" ht="15" customHeight="1">
      <c r="B78" s="14"/>
      <c r="C78" s="59" t="s">
        <v>39</v>
      </c>
      <c r="T78" s="8"/>
    </row>
    <row r="79" spans="2:20" ht="15" customHeight="1">
      <c r="B79" s="14"/>
      <c r="C79" s="58"/>
      <c r="T79" s="8"/>
    </row>
    <row r="80" spans="2:20" ht="29.25" customHeight="1">
      <c r="B80" s="14"/>
      <c r="C80" s="298" t="s">
        <v>40</v>
      </c>
      <c r="D80" s="298"/>
      <c r="E80" s="298"/>
      <c r="F80" s="298"/>
      <c r="G80" s="298"/>
      <c r="H80" s="298"/>
      <c r="I80" s="298"/>
      <c r="J80" s="298"/>
      <c r="K80" s="298"/>
      <c r="L80" s="298"/>
      <c r="M80" s="298"/>
      <c r="N80" s="298"/>
      <c r="O80" s="298"/>
      <c r="P80" s="298"/>
      <c r="Q80" s="298"/>
      <c r="R80" s="298"/>
      <c r="S80" s="298"/>
      <c r="T80" s="8"/>
    </row>
    <row r="81" spans="2:20" ht="15" customHeight="1">
      <c r="B81" s="14"/>
      <c r="T81" s="8"/>
    </row>
    <row r="82" spans="2:20" ht="15" customHeight="1">
      <c r="B82" s="14"/>
      <c r="C82" s="1" t="s">
        <v>41</v>
      </c>
      <c r="T82" s="8"/>
    </row>
    <row r="83" spans="2:20" ht="15" customHeight="1">
      <c r="B83" s="14"/>
      <c r="T83" s="8"/>
    </row>
    <row r="84" spans="2:20" ht="15" customHeight="1">
      <c r="B84" s="14"/>
      <c r="C84" s="1" t="s">
        <v>42</v>
      </c>
      <c r="T84" s="8"/>
    </row>
    <row r="85" spans="2:20" ht="15" customHeight="1">
      <c r="B85" s="14"/>
      <c r="T85" s="8"/>
    </row>
    <row r="86" spans="2:20" ht="28.5" customHeight="1">
      <c r="B86" s="14"/>
      <c r="C86" s="79" t="s">
        <v>11</v>
      </c>
      <c r="D86" s="298" t="s">
        <v>43</v>
      </c>
      <c r="E86" s="298"/>
      <c r="F86" s="298"/>
      <c r="G86" s="298"/>
      <c r="H86" s="298"/>
      <c r="I86" s="298"/>
      <c r="J86" s="298"/>
      <c r="K86" s="298"/>
      <c r="L86" s="298"/>
      <c r="M86" s="298"/>
      <c r="N86" s="298"/>
      <c r="O86" s="298"/>
      <c r="P86" s="298"/>
      <c r="Q86" s="298"/>
      <c r="R86" s="298"/>
      <c r="S86" s="298"/>
      <c r="T86" s="8"/>
    </row>
    <row r="87" spans="2:20" ht="15" customHeight="1">
      <c r="B87" s="14"/>
      <c r="C87" s="66" t="s">
        <v>11</v>
      </c>
      <c r="D87" s="1" t="s">
        <v>44</v>
      </c>
      <c r="T87" s="8"/>
    </row>
    <row r="88" spans="2:20" ht="15" customHeight="1">
      <c r="B88" s="14"/>
      <c r="C88" s="66" t="s">
        <v>11</v>
      </c>
      <c r="D88" s="1" t="s">
        <v>45</v>
      </c>
      <c r="T88" s="8"/>
    </row>
    <row r="89" spans="2:20" ht="15" customHeight="1">
      <c r="B89" s="14"/>
      <c r="C89" s="79" t="s">
        <v>11</v>
      </c>
      <c r="D89" s="298" t="s">
        <v>46</v>
      </c>
      <c r="E89" s="298"/>
      <c r="F89" s="298"/>
      <c r="G89" s="298"/>
      <c r="H89" s="298"/>
      <c r="I89" s="298"/>
      <c r="J89" s="298"/>
      <c r="K89" s="298"/>
      <c r="L89" s="298"/>
      <c r="M89" s="298"/>
      <c r="N89" s="298"/>
      <c r="O89" s="298"/>
      <c r="P89" s="298"/>
      <c r="Q89" s="298"/>
      <c r="R89" s="298"/>
      <c r="S89" s="298"/>
      <c r="T89" s="8"/>
    </row>
    <row r="90" spans="2:20" ht="15" customHeight="1">
      <c r="B90" s="14"/>
      <c r="C90" s="79" t="s">
        <v>11</v>
      </c>
      <c r="D90" s="298" t="s">
        <v>47</v>
      </c>
      <c r="E90" s="298"/>
      <c r="F90" s="298"/>
      <c r="G90" s="298"/>
      <c r="H90" s="298"/>
      <c r="I90" s="298"/>
      <c r="J90" s="298"/>
      <c r="K90" s="298"/>
      <c r="L90" s="298"/>
      <c r="M90" s="298"/>
      <c r="N90" s="298"/>
      <c r="O90" s="298"/>
      <c r="P90" s="298"/>
      <c r="Q90" s="298"/>
      <c r="R90" s="298"/>
      <c r="S90" s="298"/>
      <c r="T90" s="8"/>
    </row>
    <row r="91" spans="2:20" ht="15" customHeight="1">
      <c r="B91" s="14"/>
      <c r="C91" s="66" t="s">
        <v>11</v>
      </c>
      <c r="D91" s="1" t="s">
        <v>48</v>
      </c>
      <c r="T91" s="8"/>
    </row>
    <row r="92" spans="2:20" ht="30.75" customHeight="1">
      <c r="B92" s="14"/>
      <c r="C92" s="79" t="s">
        <v>11</v>
      </c>
      <c r="D92" s="298" t="s">
        <v>49</v>
      </c>
      <c r="E92" s="298"/>
      <c r="F92" s="298"/>
      <c r="G92" s="298"/>
      <c r="H92" s="298"/>
      <c r="I92" s="298"/>
      <c r="J92" s="298"/>
      <c r="K92" s="298"/>
      <c r="L92" s="298"/>
      <c r="M92" s="298"/>
      <c r="N92" s="298"/>
      <c r="O92" s="298"/>
      <c r="P92" s="298"/>
      <c r="Q92" s="298"/>
      <c r="R92" s="298"/>
      <c r="S92" s="298"/>
      <c r="T92" s="8"/>
    </row>
    <row r="93" spans="2:20" ht="15" customHeight="1">
      <c r="B93" s="14"/>
      <c r="T93" s="8"/>
    </row>
    <row r="94" spans="2:20" ht="15" customHeight="1">
      <c r="B94" s="14"/>
      <c r="C94" s="1" t="s">
        <v>50</v>
      </c>
      <c r="T94" s="8"/>
    </row>
    <row r="95" spans="2:20" ht="15" customHeight="1">
      <c r="B95" s="14"/>
      <c r="T95" s="8"/>
    </row>
    <row r="96" spans="2:20" ht="15" customHeight="1">
      <c r="B96" s="14"/>
      <c r="C96" s="66" t="s">
        <v>11</v>
      </c>
      <c r="D96" s="1" t="s">
        <v>51</v>
      </c>
      <c r="T96" s="8"/>
    </row>
    <row r="97" spans="2:20" ht="15" customHeight="1">
      <c r="B97" s="14"/>
      <c r="C97" s="66" t="s">
        <v>11</v>
      </c>
      <c r="D97" s="1" t="s">
        <v>52</v>
      </c>
      <c r="T97" s="8"/>
    </row>
    <row r="98" spans="2:20" ht="15" customHeight="1">
      <c r="B98" s="14"/>
      <c r="C98" s="66" t="s">
        <v>11</v>
      </c>
      <c r="D98" s="1" t="s">
        <v>53</v>
      </c>
      <c r="T98" s="8"/>
    </row>
    <row r="99" spans="2:20" ht="15" customHeight="1">
      <c r="B99" s="14"/>
      <c r="C99" s="66" t="s">
        <v>11</v>
      </c>
      <c r="D99" s="1" t="s">
        <v>54</v>
      </c>
      <c r="T99" s="8"/>
    </row>
    <row r="100" spans="2:20" ht="15" customHeight="1">
      <c r="B100" s="14"/>
      <c r="C100" s="58"/>
      <c r="T100" s="8"/>
    </row>
    <row r="101" spans="2:20" ht="15" customHeight="1">
      <c r="B101" s="14"/>
      <c r="C101" s="1" t="s">
        <v>55</v>
      </c>
      <c r="T101" s="8"/>
    </row>
    <row r="102" spans="2:20" ht="15" customHeight="1">
      <c r="B102" s="14"/>
      <c r="T102" s="8"/>
    </row>
    <row r="103" spans="2:20" ht="15.75" customHeight="1">
      <c r="B103" s="14"/>
      <c r="C103" s="66" t="s">
        <v>11</v>
      </c>
      <c r="D103" s="1" t="s">
        <v>56</v>
      </c>
      <c r="T103" s="8"/>
    </row>
    <row r="104" spans="2:20">
      <c r="B104" s="14"/>
      <c r="C104" s="66" t="s">
        <v>11</v>
      </c>
      <c r="D104" s="1" t="s">
        <v>57</v>
      </c>
      <c r="T104" s="8"/>
    </row>
    <row r="105" spans="2:20" ht="15" customHeight="1">
      <c r="B105" s="14"/>
      <c r="C105" s="66" t="s">
        <v>11</v>
      </c>
      <c r="D105" s="1" t="s">
        <v>58</v>
      </c>
      <c r="T105" s="8"/>
    </row>
    <row r="106" spans="2:20" ht="15" customHeight="1">
      <c r="B106" s="14"/>
      <c r="C106" s="66" t="s">
        <v>11</v>
      </c>
      <c r="D106" s="1" t="s">
        <v>59</v>
      </c>
      <c r="T106" s="8"/>
    </row>
    <row r="107" spans="2:20" ht="15" customHeight="1">
      <c r="B107" s="14"/>
      <c r="C107" s="66" t="s">
        <v>11</v>
      </c>
      <c r="D107" s="1" t="s">
        <v>60</v>
      </c>
      <c r="T107" s="8"/>
    </row>
    <row r="108" spans="2:20" ht="15" customHeight="1">
      <c r="B108" s="14"/>
      <c r="T108" s="8"/>
    </row>
    <row r="109" spans="2:20" ht="15" customHeight="1">
      <c r="B109" s="14"/>
      <c r="C109" s="297" t="s">
        <v>61</v>
      </c>
      <c r="D109" s="299"/>
      <c r="E109" s="299"/>
      <c r="F109" s="299"/>
      <c r="G109" s="299"/>
      <c r="H109" s="299"/>
      <c r="I109" s="299"/>
      <c r="J109" s="299"/>
      <c r="K109" s="299"/>
      <c r="L109" s="299"/>
      <c r="M109" s="299"/>
      <c r="N109" s="299"/>
      <c r="O109" s="299"/>
      <c r="P109" s="299"/>
      <c r="Q109" s="299"/>
      <c r="R109" s="299"/>
      <c r="S109" s="299"/>
      <c r="T109" s="8"/>
    </row>
    <row r="110" spans="2:20" ht="15" customHeight="1">
      <c r="B110" s="14"/>
      <c r="C110" s="299"/>
      <c r="D110" s="299"/>
      <c r="E110" s="299"/>
      <c r="F110" s="299"/>
      <c r="G110" s="299"/>
      <c r="H110" s="299"/>
      <c r="I110" s="299"/>
      <c r="J110" s="299"/>
      <c r="K110" s="299"/>
      <c r="L110" s="299"/>
      <c r="M110" s="299"/>
      <c r="N110" s="299"/>
      <c r="O110" s="299"/>
      <c r="P110" s="299"/>
      <c r="Q110" s="299"/>
      <c r="R110" s="299"/>
      <c r="S110" s="299"/>
      <c r="T110" s="8"/>
    </row>
    <row r="111" spans="2:20" ht="15" customHeight="1">
      <c r="B111" s="14"/>
      <c r="C111" s="66"/>
      <c r="T111" s="8"/>
    </row>
    <row r="112" spans="2:20" ht="15" customHeight="1" thickBot="1">
      <c r="B112" s="16"/>
      <c r="C112" s="9"/>
      <c r="D112" s="9"/>
      <c r="E112" s="9"/>
      <c r="F112" s="9"/>
      <c r="G112" s="9"/>
      <c r="H112" s="9"/>
      <c r="I112" s="9"/>
      <c r="J112" s="9"/>
      <c r="K112" s="9"/>
      <c r="L112" s="9"/>
      <c r="M112" s="78"/>
      <c r="N112" s="9"/>
      <c r="O112" s="9"/>
      <c r="P112" s="9"/>
      <c r="Q112" s="9"/>
      <c r="R112" s="9"/>
      <c r="S112" s="9"/>
      <c r="T112" s="10"/>
    </row>
    <row r="113" spans="11:12"/>
    <row r="114" spans="11:12"/>
    <row r="115" spans="11:12"/>
    <row r="116" spans="11:12"/>
    <row r="117" spans="11:12"/>
    <row r="118" spans="11:12"/>
    <row r="119" spans="11:12"/>
    <row r="120" spans="11:12" ht="18">
      <c r="K120" s="296" t="s">
        <v>62</v>
      </c>
      <c r="L120" s="296"/>
    </row>
    <row r="121" spans="11:12"/>
    <row r="122" spans="11:12"/>
    <row r="123" spans="11:12" hidden="1"/>
    <row r="124" spans="11:12" hidden="1"/>
  </sheetData>
  <mergeCells count="18">
    <mergeCell ref="C43:S55"/>
    <mergeCell ref="C3:S3"/>
    <mergeCell ref="C5:S5"/>
    <mergeCell ref="C7:S10"/>
    <mergeCell ref="C12:S13"/>
    <mergeCell ref="C38:S39"/>
    <mergeCell ref="K120:L120"/>
    <mergeCell ref="C57:S58"/>
    <mergeCell ref="C65:S65"/>
    <mergeCell ref="C67:S68"/>
    <mergeCell ref="C72:S73"/>
    <mergeCell ref="C75:S76"/>
    <mergeCell ref="C80:S80"/>
    <mergeCell ref="D89:S89"/>
    <mergeCell ref="D90:S90"/>
    <mergeCell ref="C109:S110"/>
    <mergeCell ref="D86:S86"/>
    <mergeCell ref="D92:S92"/>
  </mergeCells>
  <pageMargins left="0.7" right="0.7" top="0.75" bottom="0.75" header="0.3" footer="0.3"/>
  <pageSetup orientation="portrait" horizontalDpi="4294967294"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81"/>
  <sheetViews>
    <sheetView showGridLines="0" tabSelected="1" zoomScale="80" zoomScaleNormal="80" workbookViewId="0">
      <selection activeCell="I78" sqref="I78"/>
    </sheetView>
  </sheetViews>
  <sheetFormatPr defaultColWidth="0" defaultRowHeight="14.25" zeroHeight="1"/>
  <cols>
    <col min="1" max="1" width="1.7109375" style="1" customWidth="1"/>
    <col min="2" max="2" width="1.28515625" style="1" customWidth="1"/>
    <col min="3" max="3" width="23.7109375" style="1" customWidth="1"/>
    <col min="4" max="4" width="18.42578125" style="1" customWidth="1"/>
    <col min="5" max="5" width="25.7109375" style="1" customWidth="1"/>
    <col min="6" max="6" width="18.7109375" style="1" customWidth="1"/>
    <col min="7" max="7" width="60.7109375" style="1" customWidth="1"/>
    <col min="8" max="8" width="17.7109375" style="1" customWidth="1"/>
    <col min="9" max="9" width="51.140625" style="1" customWidth="1"/>
    <col min="10" max="10" width="1.140625" style="1" customWidth="1"/>
    <col min="11" max="11" width="5.28515625" style="1" customWidth="1"/>
    <col min="12" max="12" width="19.140625" style="1" customWidth="1"/>
    <col min="13" max="13" width="6.5703125" style="1" customWidth="1"/>
    <col min="14" max="16" width="0" style="1" hidden="1" customWidth="1"/>
    <col min="17" max="16384" width="11.42578125" style="1" hidden="1"/>
  </cols>
  <sheetData>
    <row r="1" spans="2:14" ht="6.75" customHeight="1" thickBot="1">
      <c r="C1" s="2"/>
      <c r="G1" s="1" t="s">
        <v>5</v>
      </c>
    </row>
    <row r="2" spans="2:14" ht="93" customHeight="1">
      <c r="B2" s="11"/>
      <c r="C2" s="12"/>
      <c r="D2" s="6"/>
      <c r="E2" s="6"/>
      <c r="F2" s="6"/>
      <c r="G2" s="6"/>
      <c r="H2" s="6"/>
      <c r="I2" s="6"/>
      <c r="J2" s="7"/>
    </row>
    <row r="3" spans="2:14" ht="30.75" customHeight="1">
      <c r="B3" s="14"/>
      <c r="C3" s="270" t="s">
        <v>63</v>
      </c>
      <c r="D3" s="271"/>
      <c r="E3" s="271"/>
      <c r="F3" s="271"/>
      <c r="G3" s="271"/>
      <c r="H3" s="271"/>
      <c r="I3" s="271"/>
      <c r="J3" s="15"/>
      <c r="K3" s="4"/>
      <c r="L3" s="4"/>
      <c r="M3" s="4"/>
      <c r="N3" s="4"/>
    </row>
    <row r="4" spans="2:14" ht="11.25" customHeight="1" thickBot="1">
      <c r="B4" s="14"/>
      <c r="C4" s="2"/>
      <c r="J4" s="8"/>
    </row>
    <row r="5" spans="2:14" ht="23.25">
      <c r="B5" s="14"/>
      <c r="C5" s="272" t="s">
        <v>64</v>
      </c>
      <c r="D5" s="273"/>
      <c r="E5" s="273"/>
      <c r="F5" s="273"/>
      <c r="G5" s="272" t="s">
        <v>65</v>
      </c>
      <c r="H5" s="274"/>
      <c r="I5" s="275"/>
      <c r="J5" s="8"/>
    </row>
    <row r="6" spans="2:14" ht="24" thickBot="1">
      <c r="B6" s="14"/>
      <c r="C6" s="276"/>
      <c r="D6" s="277"/>
      <c r="E6" s="277"/>
      <c r="F6" s="277"/>
      <c r="G6" s="278">
        <f>IF(SUM(H10:H77)=0,"",AVERAGE(H10:H77))</f>
        <v>97.5</v>
      </c>
      <c r="H6" s="279"/>
      <c r="I6" s="280"/>
      <c r="J6" s="8"/>
    </row>
    <row r="7" spans="2:14" ht="16.5" thickBot="1">
      <c r="B7" s="14"/>
      <c r="C7" s="2"/>
      <c r="J7" s="8"/>
    </row>
    <row r="8" spans="2:14" ht="14.25" customHeight="1">
      <c r="B8" s="14"/>
      <c r="C8" s="281" t="s">
        <v>66</v>
      </c>
      <c r="D8" s="283" t="s">
        <v>67</v>
      </c>
      <c r="E8" s="285" t="s">
        <v>68</v>
      </c>
      <c r="F8" s="283" t="s">
        <v>67</v>
      </c>
      <c r="G8" s="283" t="s">
        <v>69</v>
      </c>
      <c r="H8" s="283" t="s">
        <v>70</v>
      </c>
      <c r="I8" s="287" t="s">
        <v>71</v>
      </c>
      <c r="J8" s="8"/>
      <c r="K8" s="5"/>
    </row>
    <row r="9" spans="2:14" ht="28.5" customHeight="1" thickBot="1">
      <c r="B9" s="14"/>
      <c r="C9" s="282"/>
      <c r="D9" s="284"/>
      <c r="E9" s="286"/>
      <c r="F9" s="284"/>
      <c r="G9" s="284"/>
      <c r="H9" s="284"/>
      <c r="I9" s="288"/>
      <c r="J9" s="8"/>
      <c r="K9" s="5"/>
    </row>
    <row r="10" spans="2:14" ht="65.099999999999994" customHeight="1">
      <c r="B10" s="14"/>
      <c r="C10" s="236" t="s">
        <v>72</v>
      </c>
      <c r="D10" s="247">
        <f>IF(SUM(H10:H17)=0,"",AVERAGE(H10:H17))</f>
        <v>96.25</v>
      </c>
      <c r="E10" s="246" t="s">
        <v>73</v>
      </c>
      <c r="F10" s="289">
        <f>IF(SUM(H10:H14)=0,"",AVERAGE(H10:H14))</f>
        <v>94</v>
      </c>
      <c r="G10" s="211" t="s">
        <v>74</v>
      </c>
      <c r="H10" s="81">
        <v>100</v>
      </c>
      <c r="I10" s="88" t="s">
        <v>75</v>
      </c>
      <c r="J10" s="8"/>
      <c r="K10" s="5"/>
    </row>
    <row r="11" spans="2:14" ht="65.099999999999994" customHeight="1">
      <c r="B11" s="14"/>
      <c r="C11" s="237"/>
      <c r="D11" s="248"/>
      <c r="E11" s="242"/>
      <c r="F11" s="290"/>
      <c r="G11" s="212" t="s">
        <v>76</v>
      </c>
      <c r="H11" s="81">
        <v>100</v>
      </c>
      <c r="I11" s="89" t="s">
        <v>77</v>
      </c>
      <c r="J11" s="8"/>
      <c r="K11" s="5"/>
      <c r="L11" s="207" t="s">
        <v>62</v>
      </c>
    </row>
    <row r="12" spans="2:14" ht="65.099999999999994" customHeight="1">
      <c r="B12" s="14"/>
      <c r="C12" s="237"/>
      <c r="D12" s="248"/>
      <c r="E12" s="242"/>
      <c r="F12" s="290"/>
      <c r="G12" s="212" t="s">
        <v>78</v>
      </c>
      <c r="H12" s="81">
        <v>80</v>
      </c>
      <c r="I12" s="89" t="s">
        <v>79</v>
      </c>
      <c r="J12" s="8"/>
      <c r="K12" s="5"/>
    </row>
    <row r="13" spans="2:14" ht="93" customHeight="1">
      <c r="B13" s="14"/>
      <c r="C13" s="237"/>
      <c r="D13" s="248"/>
      <c r="E13" s="242"/>
      <c r="F13" s="290"/>
      <c r="G13" s="212" t="s">
        <v>80</v>
      </c>
      <c r="H13" s="81">
        <v>90</v>
      </c>
      <c r="I13" s="89" t="s">
        <v>81</v>
      </c>
      <c r="J13" s="8"/>
      <c r="K13" s="5"/>
      <c r="L13" s="208" t="s">
        <v>82</v>
      </c>
    </row>
    <row r="14" spans="2:14" ht="63.75">
      <c r="B14" s="14"/>
      <c r="C14" s="237"/>
      <c r="D14" s="248"/>
      <c r="E14" s="245"/>
      <c r="F14" s="256"/>
      <c r="G14" s="213" t="s">
        <v>83</v>
      </c>
      <c r="H14" s="82">
        <v>100</v>
      </c>
      <c r="I14" s="90" t="s">
        <v>84</v>
      </c>
      <c r="J14" s="8"/>
      <c r="K14" s="5"/>
    </row>
    <row r="15" spans="2:14" ht="65.099999999999994" customHeight="1">
      <c r="B15" s="14"/>
      <c r="C15" s="237"/>
      <c r="D15" s="248"/>
      <c r="E15" s="253" t="s">
        <v>85</v>
      </c>
      <c r="F15" s="291">
        <f>IF(SUM(H15:H17)=0,"",AVERAGE(H15:H17))</f>
        <v>100</v>
      </c>
      <c r="G15" s="214" t="s">
        <v>86</v>
      </c>
      <c r="H15" s="95">
        <v>100</v>
      </c>
      <c r="I15" s="96" t="s">
        <v>87</v>
      </c>
      <c r="J15" s="8"/>
    </row>
    <row r="16" spans="2:14" ht="108" customHeight="1">
      <c r="B16" s="14"/>
      <c r="C16" s="237"/>
      <c r="D16" s="248"/>
      <c r="E16" s="254"/>
      <c r="F16" s="292"/>
      <c r="G16" s="215" t="s">
        <v>88</v>
      </c>
      <c r="H16" s="97">
        <v>100</v>
      </c>
      <c r="I16" s="98" t="s">
        <v>89</v>
      </c>
      <c r="J16" s="8"/>
      <c r="L16" s="209" t="s">
        <v>90</v>
      </c>
    </row>
    <row r="17" spans="2:10" ht="64.5" thickBot="1">
      <c r="B17" s="14"/>
      <c r="C17" s="238"/>
      <c r="D17" s="249"/>
      <c r="E17" s="255"/>
      <c r="F17" s="293"/>
      <c r="G17" s="216" t="s">
        <v>91</v>
      </c>
      <c r="H17" s="99">
        <v>100</v>
      </c>
      <c r="I17" s="100" t="s">
        <v>92</v>
      </c>
      <c r="J17" s="8"/>
    </row>
    <row r="18" spans="2:10" ht="72.75" customHeight="1">
      <c r="B18" s="14"/>
      <c r="C18" s="236" t="s">
        <v>93</v>
      </c>
      <c r="D18" s="247">
        <f>IF(SUM(H18:H36)=0,"",AVERAGE(H18:H36))</f>
        <v>100</v>
      </c>
      <c r="E18" s="239" t="s">
        <v>94</v>
      </c>
      <c r="F18" s="233">
        <f>IF(SUM(H18:H25)=0,"",AVERAGE(H18:H25))</f>
        <v>100</v>
      </c>
      <c r="G18" s="217" t="s">
        <v>95</v>
      </c>
      <c r="H18" s="87">
        <v>100</v>
      </c>
      <c r="I18" s="88" t="s">
        <v>96</v>
      </c>
      <c r="J18" s="8"/>
    </row>
    <row r="19" spans="2:10" ht="65.099999999999994" customHeight="1">
      <c r="B19" s="14"/>
      <c r="C19" s="237"/>
      <c r="D19" s="248"/>
      <c r="E19" s="240"/>
      <c r="F19" s="234"/>
      <c r="G19" s="218" t="s">
        <v>97</v>
      </c>
      <c r="H19" s="81">
        <v>100</v>
      </c>
      <c r="I19" s="89" t="s">
        <v>98</v>
      </c>
      <c r="J19" s="8"/>
    </row>
    <row r="20" spans="2:10" ht="65.099999999999994" customHeight="1">
      <c r="B20" s="14"/>
      <c r="C20" s="237"/>
      <c r="D20" s="248"/>
      <c r="E20" s="240"/>
      <c r="F20" s="234"/>
      <c r="G20" s="218" t="s">
        <v>99</v>
      </c>
      <c r="H20" s="81">
        <v>100</v>
      </c>
      <c r="I20" s="89" t="s">
        <v>100</v>
      </c>
      <c r="J20" s="8"/>
    </row>
    <row r="21" spans="2:10" ht="78" customHeight="1">
      <c r="B21" s="14"/>
      <c r="C21" s="237"/>
      <c r="D21" s="248"/>
      <c r="E21" s="240"/>
      <c r="F21" s="234"/>
      <c r="G21" s="218" t="s">
        <v>101</v>
      </c>
      <c r="H21" s="81">
        <v>100</v>
      </c>
      <c r="I21" s="89" t="s">
        <v>102</v>
      </c>
      <c r="J21" s="8"/>
    </row>
    <row r="22" spans="2:10" ht="65.099999999999994" customHeight="1">
      <c r="B22" s="14"/>
      <c r="C22" s="237"/>
      <c r="D22" s="248"/>
      <c r="E22" s="240"/>
      <c r="F22" s="234"/>
      <c r="G22" s="219" t="s">
        <v>103</v>
      </c>
      <c r="H22" s="81">
        <v>100</v>
      </c>
      <c r="I22" s="89" t="s">
        <v>104</v>
      </c>
      <c r="J22" s="8"/>
    </row>
    <row r="23" spans="2:10" ht="65.099999999999994" customHeight="1">
      <c r="B23" s="14"/>
      <c r="C23" s="237"/>
      <c r="D23" s="248"/>
      <c r="E23" s="240"/>
      <c r="F23" s="234"/>
      <c r="G23" s="218" t="s">
        <v>105</v>
      </c>
      <c r="H23" s="81">
        <v>100</v>
      </c>
      <c r="I23" s="89" t="s">
        <v>106</v>
      </c>
      <c r="J23" s="8"/>
    </row>
    <row r="24" spans="2:10" ht="65.099999999999994" customHeight="1">
      <c r="B24" s="14"/>
      <c r="C24" s="237"/>
      <c r="D24" s="248"/>
      <c r="E24" s="240"/>
      <c r="F24" s="234"/>
      <c r="G24" s="220" t="s">
        <v>107</v>
      </c>
      <c r="H24" s="81">
        <v>100</v>
      </c>
      <c r="I24" s="90" t="s">
        <v>108</v>
      </c>
      <c r="J24" s="8"/>
    </row>
    <row r="25" spans="2:10" ht="65.099999999999994" customHeight="1">
      <c r="B25" s="14"/>
      <c r="C25" s="237"/>
      <c r="D25" s="248"/>
      <c r="E25" s="241"/>
      <c r="F25" s="235"/>
      <c r="G25" s="221" t="s">
        <v>109</v>
      </c>
      <c r="H25" s="86">
        <v>100</v>
      </c>
      <c r="I25" s="91" t="s">
        <v>110</v>
      </c>
      <c r="J25" s="8"/>
    </row>
    <row r="26" spans="2:10" ht="65.099999999999994" customHeight="1">
      <c r="B26" s="14"/>
      <c r="C26" s="237"/>
      <c r="D26" s="248"/>
      <c r="E26" s="242" t="s">
        <v>111</v>
      </c>
      <c r="F26" s="256">
        <f>IF(SUM(H26:H36)=0,"",AVERAGE(H26:H36))</f>
        <v>100</v>
      </c>
      <c r="G26" s="222" t="s">
        <v>112</v>
      </c>
      <c r="H26" s="85">
        <v>100</v>
      </c>
      <c r="I26" s="92" t="s">
        <v>113</v>
      </c>
      <c r="J26" s="8"/>
    </row>
    <row r="27" spans="2:10" ht="65.099999999999994" customHeight="1">
      <c r="B27" s="14"/>
      <c r="C27" s="237"/>
      <c r="D27" s="248"/>
      <c r="E27" s="242"/>
      <c r="F27" s="234"/>
      <c r="G27" s="223" t="s">
        <v>114</v>
      </c>
      <c r="H27" s="81">
        <v>100</v>
      </c>
      <c r="I27" s="89" t="s">
        <v>115</v>
      </c>
      <c r="J27" s="8"/>
    </row>
    <row r="28" spans="2:10" ht="65.099999999999994" customHeight="1">
      <c r="B28" s="14"/>
      <c r="C28" s="237"/>
      <c r="D28" s="248"/>
      <c r="E28" s="242"/>
      <c r="F28" s="234"/>
      <c r="G28" s="223" t="s">
        <v>116</v>
      </c>
      <c r="H28" s="81">
        <v>100</v>
      </c>
      <c r="I28" s="89" t="s">
        <v>117</v>
      </c>
      <c r="J28" s="8"/>
    </row>
    <row r="29" spans="2:10" ht="75" customHeight="1">
      <c r="B29" s="14"/>
      <c r="C29" s="237"/>
      <c r="D29" s="248"/>
      <c r="E29" s="242"/>
      <c r="F29" s="234"/>
      <c r="G29" s="223" t="s">
        <v>118</v>
      </c>
      <c r="H29" s="81">
        <v>100</v>
      </c>
      <c r="I29" s="89" t="s">
        <v>119</v>
      </c>
      <c r="J29" s="8"/>
    </row>
    <row r="30" spans="2:10" ht="65.099999999999994" customHeight="1">
      <c r="B30" s="14"/>
      <c r="C30" s="237"/>
      <c r="D30" s="248"/>
      <c r="E30" s="242"/>
      <c r="F30" s="234"/>
      <c r="G30" s="223" t="s">
        <v>120</v>
      </c>
      <c r="H30" s="81">
        <v>100</v>
      </c>
      <c r="I30" s="89" t="s">
        <v>121</v>
      </c>
      <c r="J30" s="8"/>
    </row>
    <row r="31" spans="2:10" ht="65.099999999999994" customHeight="1">
      <c r="B31" s="14"/>
      <c r="C31" s="237"/>
      <c r="D31" s="248"/>
      <c r="E31" s="242"/>
      <c r="F31" s="234"/>
      <c r="G31" s="223" t="s">
        <v>122</v>
      </c>
      <c r="H31" s="81">
        <v>100</v>
      </c>
      <c r="I31" s="89" t="s">
        <v>123</v>
      </c>
      <c r="J31" s="8"/>
    </row>
    <row r="32" spans="2:10" ht="65.099999999999994" customHeight="1">
      <c r="B32" s="14"/>
      <c r="C32" s="237"/>
      <c r="D32" s="248"/>
      <c r="E32" s="242"/>
      <c r="F32" s="234"/>
      <c r="G32" s="223" t="s">
        <v>124</v>
      </c>
      <c r="H32" s="81">
        <v>100</v>
      </c>
      <c r="I32" s="89" t="s">
        <v>125</v>
      </c>
      <c r="J32" s="8"/>
    </row>
    <row r="33" spans="2:10" ht="65.099999999999994" customHeight="1">
      <c r="B33" s="14"/>
      <c r="C33" s="237"/>
      <c r="D33" s="248"/>
      <c r="E33" s="242"/>
      <c r="F33" s="234"/>
      <c r="G33" s="223" t="s">
        <v>126</v>
      </c>
      <c r="H33" s="81">
        <v>100</v>
      </c>
      <c r="I33" s="89" t="s">
        <v>127</v>
      </c>
      <c r="J33" s="8"/>
    </row>
    <row r="34" spans="2:10" ht="75" customHeight="1">
      <c r="B34" s="14"/>
      <c r="C34" s="237"/>
      <c r="D34" s="248"/>
      <c r="E34" s="242"/>
      <c r="F34" s="234"/>
      <c r="G34" s="223" t="s">
        <v>128</v>
      </c>
      <c r="H34" s="81">
        <v>100</v>
      </c>
      <c r="I34" s="89" t="s">
        <v>129</v>
      </c>
      <c r="J34" s="8"/>
    </row>
    <row r="35" spans="2:10" ht="65.099999999999994" customHeight="1">
      <c r="B35" s="14"/>
      <c r="C35" s="237"/>
      <c r="D35" s="248"/>
      <c r="E35" s="242"/>
      <c r="F35" s="234"/>
      <c r="G35" s="223" t="s">
        <v>130</v>
      </c>
      <c r="H35" s="81">
        <v>100</v>
      </c>
      <c r="I35" s="89" t="s">
        <v>131</v>
      </c>
      <c r="J35" s="8"/>
    </row>
    <row r="36" spans="2:10" ht="65.099999999999994" customHeight="1" thickBot="1">
      <c r="B36" s="14"/>
      <c r="C36" s="238"/>
      <c r="D36" s="249"/>
      <c r="E36" s="243"/>
      <c r="F36" s="257"/>
      <c r="G36" s="224" t="s">
        <v>132</v>
      </c>
      <c r="H36" s="84">
        <v>100</v>
      </c>
      <c r="I36" s="93" t="s">
        <v>133</v>
      </c>
      <c r="J36" s="8"/>
    </row>
    <row r="37" spans="2:10" ht="65.099999999999994" customHeight="1">
      <c r="B37" s="14"/>
      <c r="C37" s="237" t="s">
        <v>134</v>
      </c>
      <c r="D37" s="250">
        <f>IF(SUM(H37:H58)=0,"",AVERAGE(H37:H58))</f>
        <v>94.090909090909093</v>
      </c>
      <c r="E37" s="246" t="s">
        <v>135</v>
      </c>
      <c r="F37" s="233">
        <f>IF(SUM(H37:H46)=0,"",AVERAGE(H37:H46))</f>
        <v>100</v>
      </c>
      <c r="G37" s="225" t="s">
        <v>136</v>
      </c>
      <c r="H37" s="87">
        <v>100</v>
      </c>
      <c r="I37" s="88" t="s">
        <v>137</v>
      </c>
      <c r="J37" s="8"/>
    </row>
    <row r="38" spans="2:10" ht="65.099999999999994" customHeight="1">
      <c r="B38" s="14"/>
      <c r="C38" s="237"/>
      <c r="D38" s="251"/>
      <c r="E38" s="242"/>
      <c r="F38" s="234"/>
      <c r="G38" s="223" t="s">
        <v>138</v>
      </c>
      <c r="H38" s="81">
        <v>100</v>
      </c>
      <c r="I38" s="89" t="s">
        <v>139</v>
      </c>
      <c r="J38" s="8"/>
    </row>
    <row r="39" spans="2:10" ht="74.25" customHeight="1">
      <c r="B39" s="14"/>
      <c r="C39" s="237"/>
      <c r="D39" s="251"/>
      <c r="E39" s="242"/>
      <c r="F39" s="234"/>
      <c r="G39" s="223" t="s">
        <v>140</v>
      </c>
      <c r="H39" s="81">
        <v>100</v>
      </c>
      <c r="I39" s="89" t="s">
        <v>141</v>
      </c>
      <c r="J39" s="8"/>
    </row>
    <row r="40" spans="2:10" ht="65.099999999999994" customHeight="1">
      <c r="B40" s="14"/>
      <c r="C40" s="237"/>
      <c r="D40" s="251"/>
      <c r="E40" s="242"/>
      <c r="F40" s="234"/>
      <c r="G40" s="223" t="s">
        <v>142</v>
      </c>
      <c r="H40" s="81">
        <v>100</v>
      </c>
      <c r="I40" s="89" t="s">
        <v>141</v>
      </c>
      <c r="J40" s="8"/>
    </row>
    <row r="41" spans="2:10" ht="65.099999999999994" customHeight="1">
      <c r="B41" s="14"/>
      <c r="C41" s="237"/>
      <c r="D41" s="251"/>
      <c r="E41" s="242"/>
      <c r="F41" s="234"/>
      <c r="G41" s="223" t="s">
        <v>143</v>
      </c>
      <c r="H41" s="81">
        <v>100</v>
      </c>
      <c r="I41" s="89" t="s">
        <v>144</v>
      </c>
      <c r="J41" s="8"/>
    </row>
    <row r="42" spans="2:10" ht="72.75" customHeight="1">
      <c r="B42" s="14"/>
      <c r="C42" s="237"/>
      <c r="D42" s="251"/>
      <c r="E42" s="242"/>
      <c r="F42" s="234"/>
      <c r="G42" s="223" t="s">
        <v>145</v>
      </c>
      <c r="H42" s="81">
        <v>100</v>
      </c>
      <c r="I42" s="89" t="s">
        <v>146</v>
      </c>
      <c r="J42" s="8"/>
    </row>
    <row r="43" spans="2:10" ht="65.099999999999994" customHeight="1">
      <c r="B43" s="14"/>
      <c r="C43" s="237"/>
      <c r="D43" s="251"/>
      <c r="E43" s="242"/>
      <c r="F43" s="234"/>
      <c r="G43" s="223" t="s">
        <v>147</v>
      </c>
      <c r="H43" s="81">
        <v>100</v>
      </c>
      <c r="I43" s="89" t="s">
        <v>148</v>
      </c>
      <c r="J43" s="8"/>
    </row>
    <row r="44" spans="2:10" ht="65.099999999999994" customHeight="1">
      <c r="B44" s="14"/>
      <c r="C44" s="237"/>
      <c r="D44" s="251"/>
      <c r="E44" s="242"/>
      <c r="F44" s="234"/>
      <c r="G44" s="223" t="s">
        <v>149</v>
      </c>
      <c r="H44" s="81">
        <v>100</v>
      </c>
      <c r="I44" s="89" t="s">
        <v>150</v>
      </c>
      <c r="J44" s="8"/>
    </row>
    <row r="45" spans="2:10" ht="65.099999999999994" customHeight="1">
      <c r="B45" s="14"/>
      <c r="C45" s="237"/>
      <c r="D45" s="251"/>
      <c r="E45" s="242"/>
      <c r="F45" s="234"/>
      <c r="G45" s="223" t="s">
        <v>151</v>
      </c>
      <c r="H45" s="81">
        <v>100</v>
      </c>
      <c r="I45" s="89" t="s">
        <v>152</v>
      </c>
      <c r="J45" s="8"/>
    </row>
    <row r="46" spans="2:10" ht="65.099999999999994" customHeight="1">
      <c r="B46" s="14"/>
      <c r="C46" s="237"/>
      <c r="D46" s="251"/>
      <c r="E46" s="242"/>
      <c r="F46" s="235"/>
      <c r="G46" s="226" t="s">
        <v>153</v>
      </c>
      <c r="H46" s="81">
        <v>100</v>
      </c>
      <c r="I46" s="101" t="s">
        <v>154</v>
      </c>
      <c r="J46" s="8"/>
    </row>
    <row r="47" spans="2:10" ht="65.099999999999994" customHeight="1">
      <c r="B47" s="14"/>
      <c r="C47" s="237"/>
      <c r="D47" s="251"/>
      <c r="E47" s="244" t="s">
        <v>155</v>
      </c>
      <c r="F47" s="234">
        <f>IF(SUM(H47:H50)=0,"",AVERAGE(H47:H50))</f>
        <v>80</v>
      </c>
      <c r="G47" s="227" t="s">
        <v>156</v>
      </c>
      <c r="H47" s="85">
        <v>90</v>
      </c>
      <c r="I47" s="94" t="s">
        <v>157</v>
      </c>
      <c r="J47" s="8"/>
    </row>
    <row r="48" spans="2:10" ht="65.099999999999994" customHeight="1">
      <c r="B48" s="14"/>
      <c r="C48" s="237"/>
      <c r="D48" s="251"/>
      <c r="E48" s="242"/>
      <c r="F48" s="234"/>
      <c r="G48" s="223" t="s">
        <v>158</v>
      </c>
      <c r="H48" s="81">
        <v>100</v>
      </c>
      <c r="I48" s="89" t="s">
        <v>159</v>
      </c>
      <c r="J48" s="8"/>
    </row>
    <row r="49" spans="2:10" ht="65.099999999999994" customHeight="1" thickBot="1">
      <c r="B49" s="71"/>
      <c r="C49" s="237"/>
      <c r="D49" s="251"/>
      <c r="E49" s="242"/>
      <c r="F49" s="234"/>
      <c r="G49" s="223" t="s">
        <v>160</v>
      </c>
      <c r="H49" s="81">
        <v>50</v>
      </c>
      <c r="I49" s="89" t="s">
        <v>161</v>
      </c>
      <c r="J49" s="10"/>
    </row>
    <row r="50" spans="2:10" ht="65.099999999999994" customHeight="1">
      <c r="B50" s="71"/>
      <c r="C50" s="237"/>
      <c r="D50" s="251"/>
      <c r="E50" s="245"/>
      <c r="F50" s="234"/>
      <c r="G50" s="228" t="s">
        <v>162</v>
      </c>
      <c r="H50" s="82">
        <v>80</v>
      </c>
      <c r="I50" s="90" t="s">
        <v>163</v>
      </c>
      <c r="J50" s="8"/>
    </row>
    <row r="51" spans="2:10" ht="75.75" customHeight="1">
      <c r="B51" s="71"/>
      <c r="C51" s="237"/>
      <c r="D51" s="251"/>
      <c r="E51" s="242" t="s">
        <v>164</v>
      </c>
      <c r="F51" s="267">
        <f>IF(SUM(H51:H54)=0,"",AVERAGE(H51:H54))</f>
        <v>87.5</v>
      </c>
      <c r="G51" s="229" t="s">
        <v>165</v>
      </c>
      <c r="H51" s="83">
        <v>70</v>
      </c>
      <c r="I51" s="92" t="s">
        <v>166</v>
      </c>
      <c r="J51" s="8"/>
    </row>
    <row r="52" spans="2:10" ht="65.099999999999994" customHeight="1">
      <c r="B52" s="71"/>
      <c r="C52" s="237"/>
      <c r="D52" s="251"/>
      <c r="E52" s="242"/>
      <c r="F52" s="268"/>
      <c r="G52" s="230" t="s">
        <v>167</v>
      </c>
      <c r="H52" s="81">
        <v>80</v>
      </c>
      <c r="I52" s="89" t="s">
        <v>168</v>
      </c>
      <c r="J52" s="8"/>
    </row>
    <row r="53" spans="2:10" ht="65.099999999999994" customHeight="1">
      <c r="B53" s="71"/>
      <c r="C53" s="237"/>
      <c r="D53" s="251"/>
      <c r="E53" s="242"/>
      <c r="F53" s="268"/>
      <c r="G53" s="231" t="s">
        <v>169</v>
      </c>
      <c r="H53" s="81">
        <v>100</v>
      </c>
      <c r="I53" s="89" t="s">
        <v>170</v>
      </c>
      <c r="J53" s="8"/>
    </row>
    <row r="54" spans="2:10" ht="72.75" customHeight="1">
      <c r="B54" s="71"/>
      <c r="C54" s="237"/>
      <c r="D54" s="251"/>
      <c r="E54" s="242"/>
      <c r="F54" s="269"/>
      <c r="G54" s="232" t="s">
        <v>171</v>
      </c>
      <c r="H54" s="86">
        <v>100</v>
      </c>
      <c r="I54" s="89" t="s">
        <v>172</v>
      </c>
      <c r="J54" s="8"/>
    </row>
    <row r="55" spans="2:10" ht="65.099999999999994" customHeight="1">
      <c r="B55" s="71"/>
      <c r="C55" s="237"/>
      <c r="D55" s="251"/>
      <c r="E55" s="244" t="s">
        <v>173</v>
      </c>
      <c r="F55" s="258">
        <f>IF(SUM(H55:H58)=0,"",AVERAGE(H55:H58))</f>
        <v>100</v>
      </c>
      <c r="G55" s="227" t="s">
        <v>174</v>
      </c>
      <c r="H55" s="85">
        <v>100</v>
      </c>
      <c r="I55" s="94" t="s">
        <v>175</v>
      </c>
      <c r="J55" s="8"/>
    </row>
    <row r="56" spans="2:10" ht="65.099999999999994" customHeight="1">
      <c r="B56" s="14"/>
      <c r="C56" s="237"/>
      <c r="D56" s="251"/>
      <c r="E56" s="242"/>
      <c r="F56" s="258"/>
      <c r="G56" s="223" t="s">
        <v>176</v>
      </c>
      <c r="H56" s="81">
        <v>100</v>
      </c>
      <c r="I56" s="94" t="s">
        <v>177</v>
      </c>
      <c r="J56" s="8"/>
    </row>
    <row r="57" spans="2:10" ht="65.099999999999994" customHeight="1">
      <c r="B57" s="14"/>
      <c r="C57" s="237"/>
      <c r="D57" s="251"/>
      <c r="E57" s="242"/>
      <c r="F57" s="258"/>
      <c r="G57" s="223" t="s">
        <v>178</v>
      </c>
      <c r="H57" s="81">
        <v>100</v>
      </c>
      <c r="I57" s="89" t="s">
        <v>179</v>
      </c>
      <c r="J57" s="8"/>
    </row>
    <row r="58" spans="2:10" ht="65.099999999999994" customHeight="1" thickBot="1">
      <c r="B58" s="14"/>
      <c r="C58" s="237"/>
      <c r="D58" s="252"/>
      <c r="E58" s="245"/>
      <c r="F58" s="258"/>
      <c r="G58" s="228" t="s">
        <v>180</v>
      </c>
      <c r="H58" s="82">
        <v>100</v>
      </c>
      <c r="I58" s="90" t="s">
        <v>177</v>
      </c>
      <c r="J58" s="8"/>
    </row>
    <row r="59" spans="2:10" ht="65.099999999999994" customHeight="1">
      <c r="B59" s="14"/>
      <c r="C59" s="236" t="s">
        <v>181</v>
      </c>
      <c r="D59" s="261">
        <f>IF(SUM(H59:H65)=0,"",AVERAGE(H59:H65))</f>
        <v>100</v>
      </c>
      <c r="E59" s="246" t="s">
        <v>182</v>
      </c>
      <c r="F59" s="259">
        <f>IF(SUM(H59:H65)=0,"",AVERAGE(H59:H65))</f>
        <v>100</v>
      </c>
      <c r="G59" s="225" t="s">
        <v>183</v>
      </c>
      <c r="H59" s="87">
        <v>100</v>
      </c>
      <c r="I59" s="88" t="s">
        <v>184</v>
      </c>
      <c r="J59" s="8"/>
    </row>
    <row r="60" spans="2:10" ht="65.099999999999994" customHeight="1">
      <c r="B60" s="14"/>
      <c r="C60" s="237"/>
      <c r="D60" s="262"/>
      <c r="E60" s="242"/>
      <c r="F60" s="258"/>
      <c r="G60" s="223" t="s">
        <v>185</v>
      </c>
      <c r="H60" s="81">
        <v>100</v>
      </c>
      <c r="I60" s="89" t="s">
        <v>186</v>
      </c>
      <c r="J60" s="8"/>
    </row>
    <row r="61" spans="2:10" ht="65.099999999999994" customHeight="1">
      <c r="B61" s="14"/>
      <c r="C61" s="237"/>
      <c r="D61" s="262"/>
      <c r="E61" s="242"/>
      <c r="F61" s="258"/>
      <c r="G61" s="223" t="s">
        <v>187</v>
      </c>
      <c r="H61" s="81">
        <v>100</v>
      </c>
      <c r="I61" s="89" t="s">
        <v>188</v>
      </c>
      <c r="J61" s="8"/>
    </row>
    <row r="62" spans="2:10" ht="65.099999999999994" customHeight="1">
      <c r="B62" s="14"/>
      <c r="C62" s="237"/>
      <c r="D62" s="262"/>
      <c r="E62" s="242"/>
      <c r="F62" s="258"/>
      <c r="G62" s="223" t="s">
        <v>189</v>
      </c>
      <c r="H62" s="81">
        <v>100</v>
      </c>
      <c r="I62" s="89" t="s">
        <v>190</v>
      </c>
      <c r="J62" s="8"/>
    </row>
    <row r="63" spans="2:10" ht="65.099999999999994" customHeight="1">
      <c r="B63" s="14"/>
      <c r="C63" s="237"/>
      <c r="D63" s="262"/>
      <c r="E63" s="242"/>
      <c r="F63" s="258"/>
      <c r="G63" s="223" t="s">
        <v>191</v>
      </c>
      <c r="H63" s="81">
        <v>100</v>
      </c>
      <c r="I63" s="89" t="s">
        <v>192</v>
      </c>
      <c r="J63" s="8"/>
    </row>
    <row r="64" spans="2:10" ht="65.099999999999994" customHeight="1">
      <c r="B64" s="14"/>
      <c r="C64" s="237"/>
      <c r="D64" s="262"/>
      <c r="E64" s="242"/>
      <c r="F64" s="258"/>
      <c r="G64" s="223" t="s">
        <v>193</v>
      </c>
      <c r="H64" s="81">
        <v>100</v>
      </c>
      <c r="I64" s="89" t="s">
        <v>194</v>
      </c>
      <c r="J64" s="8"/>
    </row>
    <row r="65" spans="2:10" ht="65.099999999999994" customHeight="1" thickBot="1">
      <c r="B65" s="14"/>
      <c r="C65" s="238"/>
      <c r="D65" s="263"/>
      <c r="E65" s="243"/>
      <c r="F65" s="260"/>
      <c r="G65" s="224" t="s">
        <v>195</v>
      </c>
      <c r="H65" s="84">
        <v>100</v>
      </c>
      <c r="I65" s="93" t="s">
        <v>196</v>
      </c>
      <c r="J65" s="8"/>
    </row>
    <row r="66" spans="2:10" ht="152.25" customHeight="1">
      <c r="B66" s="14"/>
      <c r="C66" s="236" t="s">
        <v>197</v>
      </c>
      <c r="D66" s="247">
        <f>IF(SUM(H66:H77)=0,"",AVERAGE(H66:H77))</f>
        <v>99.166666666666671</v>
      </c>
      <c r="E66" s="246" t="s">
        <v>198</v>
      </c>
      <c r="F66" s="264">
        <f>IF(SUM(H66:H77)=0,"",AVERAGE(H66:H77))</f>
        <v>99.166666666666671</v>
      </c>
      <c r="G66" s="225" t="s">
        <v>199</v>
      </c>
      <c r="H66" s="87">
        <v>100</v>
      </c>
      <c r="I66" s="88" t="s">
        <v>200</v>
      </c>
      <c r="J66" s="8"/>
    </row>
    <row r="67" spans="2:10" ht="65.099999999999994" customHeight="1">
      <c r="B67" s="14"/>
      <c r="C67" s="237"/>
      <c r="D67" s="248"/>
      <c r="E67" s="242"/>
      <c r="F67" s="265"/>
      <c r="G67" s="227" t="s">
        <v>201</v>
      </c>
      <c r="H67" s="81">
        <v>100</v>
      </c>
      <c r="I67" s="94" t="s">
        <v>202</v>
      </c>
      <c r="J67" s="8"/>
    </row>
    <row r="68" spans="2:10" ht="74.25" customHeight="1">
      <c r="B68" s="14"/>
      <c r="C68" s="237"/>
      <c r="D68" s="248"/>
      <c r="E68" s="242"/>
      <c r="F68" s="265"/>
      <c r="G68" s="223" t="s">
        <v>203</v>
      </c>
      <c r="H68" s="81">
        <v>100</v>
      </c>
      <c r="I68" s="89" t="s">
        <v>200</v>
      </c>
      <c r="J68" s="8"/>
    </row>
    <row r="69" spans="2:10" ht="65.099999999999994" customHeight="1">
      <c r="B69" s="14"/>
      <c r="C69" s="237"/>
      <c r="D69" s="248"/>
      <c r="E69" s="242"/>
      <c r="F69" s="265"/>
      <c r="G69" s="223" t="s">
        <v>204</v>
      </c>
      <c r="H69" s="81">
        <v>100</v>
      </c>
      <c r="I69" s="89" t="s">
        <v>205</v>
      </c>
      <c r="J69" s="8"/>
    </row>
    <row r="70" spans="2:10" ht="65.099999999999994" customHeight="1">
      <c r="B70" s="14"/>
      <c r="C70" s="237"/>
      <c r="D70" s="248"/>
      <c r="E70" s="242"/>
      <c r="F70" s="265"/>
      <c r="G70" s="223" t="s">
        <v>206</v>
      </c>
      <c r="H70" s="81">
        <v>100</v>
      </c>
      <c r="I70" s="89" t="s">
        <v>207</v>
      </c>
      <c r="J70" s="8"/>
    </row>
    <row r="71" spans="2:10" ht="65.099999999999994" customHeight="1">
      <c r="B71" s="14"/>
      <c r="C71" s="237"/>
      <c r="D71" s="248"/>
      <c r="E71" s="242"/>
      <c r="F71" s="265"/>
      <c r="G71" s="223" t="s">
        <v>208</v>
      </c>
      <c r="H71" s="81">
        <v>100</v>
      </c>
      <c r="I71" s="89" t="s">
        <v>209</v>
      </c>
      <c r="J71" s="8"/>
    </row>
    <row r="72" spans="2:10" ht="65.099999999999994" customHeight="1">
      <c r="B72" s="14"/>
      <c r="C72" s="237"/>
      <c r="D72" s="248"/>
      <c r="E72" s="242"/>
      <c r="F72" s="265"/>
      <c r="G72" s="223" t="s">
        <v>210</v>
      </c>
      <c r="H72" s="81">
        <v>100</v>
      </c>
      <c r="I72" s="89" t="s">
        <v>211</v>
      </c>
      <c r="J72" s="8"/>
    </row>
    <row r="73" spans="2:10" ht="65.099999999999994" customHeight="1">
      <c r="B73" s="14"/>
      <c r="C73" s="237"/>
      <c r="D73" s="248"/>
      <c r="E73" s="242"/>
      <c r="F73" s="265"/>
      <c r="G73" s="223" t="s">
        <v>212</v>
      </c>
      <c r="H73" s="81">
        <v>100</v>
      </c>
      <c r="I73" s="89" t="s">
        <v>213</v>
      </c>
      <c r="J73" s="8"/>
    </row>
    <row r="74" spans="2:10" ht="65.099999999999994" customHeight="1">
      <c r="B74" s="14"/>
      <c r="C74" s="237"/>
      <c r="D74" s="248"/>
      <c r="E74" s="242"/>
      <c r="F74" s="265"/>
      <c r="G74" s="228" t="s">
        <v>214</v>
      </c>
      <c r="H74" s="81">
        <v>100</v>
      </c>
      <c r="I74" s="90" t="s">
        <v>215</v>
      </c>
      <c r="J74" s="8"/>
    </row>
    <row r="75" spans="2:10" ht="65.099999999999994" customHeight="1">
      <c r="B75" s="14"/>
      <c r="C75" s="237"/>
      <c r="D75" s="248"/>
      <c r="E75" s="242"/>
      <c r="F75" s="265"/>
      <c r="G75" s="228" t="s">
        <v>216</v>
      </c>
      <c r="H75" s="81">
        <v>100</v>
      </c>
      <c r="I75" s="90" t="s">
        <v>217</v>
      </c>
      <c r="J75" s="8"/>
    </row>
    <row r="76" spans="2:10" ht="65.099999999999994" customHeight="1">
      <c r="B76" s="14"/>
      <c r="C76" s="237"/>
      <c r="D76" s="248"/>
      <c r="E76" s="242"/>
      <c r="F76" s="265"/>
      <c r="G76" s="228" t="s">
        <v>218</v>
      </c>
      <c r="H76" s="81">
        <v>90</v>
      </c>
      <c r="I76" s="90" t="s">
        <v>219</v>
      </c>
      <c r="J76" s="8"/>
    </row>
    <row r="77" spans="2:10" ht="65.099999999999994" customHeight="1" thickBot="1">
      <c r="B77" s="14"/>
      <c r="C77" s="238"/>
      <c r="D77" s="249"/>
      <c r="E77" s="243"/>
      <c r="F77" s="266"/>
      <c r="G77" s="224" t="s">
        <v>220</v>
      </c>
      <c r="H77" s="84">
        <v>100</v>
      </c>
      <c r="I77" s="93" t="s">
        <v>221</v>
      </c>
      <c r="J77" s="8"/>
    </row>
    <row r="78" spans="2:10" ht="9" customHeight="1" thickBot="1">
      <c r="B78" s="24"/>
      <c r="C78" s="25"/>
      <c r="D78" s="64"/>
      <c r="E78" s="25"/>
      <c r="F78" s="25"/>
      <c r="G78" s="25"/>
      <c r="H78" s="25"/>
      <c r="I78" s="25"/>
      <c r="J78" s="26"/>
    </row>
    <row r="79" spans="2:10"/>
    <row r="80" spans="2:10"/>
    <row r="81"/>
  </sheetData>
  <protectedRanges>
    <protectedRange sqref="H10:I18 I19:I48 H19:H77 I54" name="Simulado"/>
    <protectedRange sqref="F47:F48 F37:F43 F10:F33" name="Actual"/>
  </protectedRanges>
  <mergeCells count="42">
    <mergeCell ref="H8:H9"/>
    <mergeCell ref="I8:I9"/>
    <mergeCell ref="E10:E14"/>
    <mergeCell ref="F10:F14"/>
    <mergeCell ref="F15:F17"/>
    <mergeCell ref="C8:C9"/>
    <mergeCell ref="D8:D9"/>
    <mergeCell ref="E8:E9"/>
    <mergeCell ref="F8:F9"/>
    <mergeCell ref="G8:G9"/>
    <mergeCell ref="C3:I3"/>
    <mergeCell ref="C5:F5"/>
    <mergeCell ref="G5:I5"/>
    <mergeCell ref="C6:F6"/>
    <mergeCell ref="G6:I6"/>
    <mergeCell ref="E66:E77"/>
    <mergeCell ref="C66:C77"/>
    <mergeCell ref="F55:F58"/>
    <mergeCell ref="C59:C65"/>
    <mergeCell ref="E59:E65"/>
    <mergeCell ref="F59:F65"/>
    <mergeCell ref="D59:D65"/>
    <mergeCell ref="F66:F77"/>
    <mergeCell ref="D66:D77"/>
    <mergeCell ref="C37:C58"/>
    <mergeCell ref="E55:E58"/>
    <mergeCell ref="F37:F46"/>
    <mergeCell ref="F47:F50"/>
    <mergeCell ref="F51:F54"/>
    <mergeCell ref="F18:F25"/>
    <mergeCell ref="C10:C17"/>
    <mergeCell ref="E18:E25"/>
    <mergeCell ref="C18:C36"/>
    <mergeCell ref="E51:E54"/>
    <mergeCell ref="E26:E36"/>
    <mergeCell ref="E47:E50"/>
    <mergeCell ref="E37:E46"/>
    <mergeCell ref="D10:D17"/>
    <mergeCell ref="D18:D36"/>
    <mergeCell ref="D37:D58"/>
    <mergeCell ref="E15:E17"/>
    <mergeCell ref="F26:F36"/>
  </mergeCells>
  <conditionalFormatting sqref="D10 D18 D37 D59 D66">
    <cfRule type="cellIs" dxfId="84" priority="21" operator="between">
      <formula>80.4</formula>
      <formula>100</formula>
    </cfRule>
    <cfRule type="cellIs" dxfId="83" priority="22" operator="between">
      <formula>60.5</formula>
      <formula>80.4</formula>
    </cfRule>
    <cfRule type="cellIs" dxfId="82" priority="23" operator="between">
      <formula>40.5</formula>
      <formula>60.4</formula>
    </cfRule>
    <cfRule type="cellIs" dxfId="81" priority="24" operator="between">
      <formula>20.5</formula>
      <formula>40.4</formula>
    </cfRule>
    <cfRule type="cellIs" dxfId="80" priority="25" operator="between">
      <formula>0</formula>
      <formula>20.4</formula>
    </cfRule>
  </conditionalFormatting>
  <conditionalFormatting sqref="F10:F15 F18 F26 F37 F47 F51 F55:F66">
    <cfRule type="cellIs" dxfId="79" priority="40" operator="between">
      <formula>40.5</formula>
      <formula>60.4</formula>
    </cfRule>
    <cfRule type="cellIs" dxfId="78" priority="39" operator="between">
      <formula>20.5</formula>
      <formula>40.4</formula>
    </cfRule>
    <cfRule type="cellIs" dxfId="77" priority="38" operator="between">
      <formula>0</formula>
      <formula>20.4</formula>
    </cfRule>
    <cfRule type="cellIs" dxfId="76" priority="37" operator="between">
      <formula>60.5</formula>
      <formula>80.4</formula>
    </cfRule>
    <cfRule type="cellIs" dxfId="75" priority="36" operator="between">
      <formula>81</formula>
      <formula>100</formula>
    </cfRule>
  </conditionalFormatting>
  <conditionalFormatting sqref="F10:F15 F18 F26 F37 F47">
    <cfRule type="cellIs" dxfId="74" priority="49" operator="between">
      <formula>21</formula>
      <formula>40.99</formula>
    </cfRule>
    <cfRule type="cellIs" dxfId="73" priority="50" operator="between">
      <formula>41</formula>
      <formula>60.99</formula>
    </cfRule>
    <cfRule type="cellIs" dxfId="72" priority="48" operator="between">
      <formula>0</formula>
      <formula>20.9</formula>
    </cfRule>
    <cfRule type="cellIs" dxfId="71" priority="47" operator="between">
      <formula>61</formula>
      <formula>80.99</formula>
    </cfRule>
    <cfRule type="cellIs" dxfId="70" priority="46" operator="between">
      <formula>81</formula>
      <formula>100</formula>
    </cfRule>
  </conditionalFormatting>
  <conditionalFormatting sqref="G6:I6">
    <cfRule type="cellIs" dxfId="69" priority="44" operator="between">
      <formula>20.5</formula>
      <formula>40.4</formula>
    </cfRule>
    <cfRule type="cellIs" dxfId="68" priority="45" operator="between">
      <formula>0</formula>
      <formula>20.4</formula>
    </cfRule>
    <cfRule type="cellIs" dxfId="67" priority="43" operator="between">
      <formula>40.5</formula>
      <formula>60.4</formula>
    </cfRule>
    <cfRule type="cellIs" dxfId="66" priority="42" operator="between">
      <formula>60.5</formula>
      <formula>80.4</formula>
    </cfRule>
    <cfRule type="cellIs" dxfId="65" priority="41" operator="between">
      <formula>80.5</formula>
      <formula>100</formula>
    </cfRule>
  </conditionalFormatting>
  <conditionalFormatting sqref="H10:H33 H37:H75">
    <cfRule type="cellIs" dxfId="64" priority="31" operator="between">
      <formula>81</formula>
      <formula>100</formula>
    </cfRule>
    <cfRule type="cellIs" dxfId="63" priority="33" operator="between">
      <formula>41</formula>
      <formula>60</formula>
    </cfRule>
    <cfRule type="cellIs" dxfId="62" priority="34" operator="between">
      <formula>21</formula>
      <formula>40</formula>
    </cfRule>
    <cfRule type="cellIs" dxfId="61" priority="35" operator="between">
      <formula>1</formula>
      <formula>20</formula>
    </cfRule>
    <cfRule type="cellIs" dxfId="60" priority="32" operator="between">
      <formula>61</formula>
      <formula>80</formula>
    </cfRule>
    <cfRule type="cellIs" dxfId="59" priority="27" operator="between">
      <formula>61</formula>
      <formula>80</formula>
    </cfRule>
    <cfRule type="cellIs" dxfId="58" priority="28" operator="between">
      <formula>41</formula>
      <formula>60</formula>
    </cfRule>
    <cfRule type="cellIs" dxfId="57" priority="29" operator="between">
      <formula>21</formula>
      <formula>40</formula>
    </cfRule>
    <cfRule type="cellIs" dxfId="56" priority="30" operator="between">
      <formula>0.1</formula>
      <formula>20</formula>
    </cfRule>
  </conditionalFormatting>
  <conditionalFormatting sqref="H10:H75">
    <cfRule type="cellIs" dxfId="55" priority="16" operator="between">
      <formula>81</formula>
      <formula>100</formula>
    </cfRule>
  </conditionalFormatting>
  <conditionalFormatting sqref="H34:H36">
    <cfRule type="cellIs" dxfId="54" priority="13" operator="between">
      <formula>41</formula>
      <formula>60</formula>
    </cfRule>
    <cfRule type="cellIs" dxfId="53" priority="19" operator="between">
      <formula>21</formula>
      <formula>40</formula>
    </cfRule>
    <cfRule type="cellIs" dxfId="52" priority="20" operator="between">
      <formula>1</formula>
      <formula>20</formula>
    </cfRule>
    <cfRule type="cellIs" dxfId="51" priority="18" operator="between">
      <formula>41</formula>
      <formula>60</formula>
    </cfRule>
    <cfRule type="cellIs" dxfId="50" priority="17" operator="between">
      <formula>61</formula>
      <formula>80</formula>
    </cfRule>
    <cfRule type="cellIs" dxfId="49" priority="15" operator="between">
      <formula>0.1</formula>
      <formula>20</formula>
    </cfRule>
    <cfRule type="cellIs" dxfId="48" priority="14" operator="between">
      <formula>21</formula>
      <formula>40</formula>
    </cfRule>
    <cfRule type="cellIs" dxfId="47" priority="12" operator="between">
      <formula>61</formula>
      <formula>80</formula>
    </cfRule>
    <cfRule type="cellIs" dxfId="46" priority="11" operator="between">
      <formula>81</formula>
      <formula>100</formula>
    </cfRule>
  </conditionalFormatting>
  <conditionalFormatting sqref="H76:H77">
    <cfRule type="cellIs" dxfId="45" priority="2" operator="between">
      <formula>61</formula>
      <formula>80</formula>
    </cfRule>
    <cfRule type="cellIs" dxfId="44" priority="3" operator="between">
      <formula>41</formula>
      <formula>60</formula>
    </cfRule>
    <cfRule type="cellIs" dxfId="43" priority="4" operator="between">
      <formula>21</formula>
      <formula>40</formula>
    </cfRule>
    <cfRule type="cellIs" dxfId="42" priority="7" operator="between">
      <formula>61</formula>
      <formula>80</formula>
    </cfRule>
    <cfRule type="cellIs" dxfId="41" priority="1" operator="between">
      <formula>81</formula>
      <formula>100</formula>
    </cfRule>
    <cfRule type="cellIs" dxfId="40" priority="10" operator="between">
      <formula>1</formula>
      <formula>20</formula>
    </cfRule>
    <cfRule type="cellIs" dxfId="39" priority="9" operator="between">
      <formula>21</formula>
      <formula>40</formula>
    </cfRule>
    <cfRule type="cellIs" dxfId="38" priority="8" operator="between">
      <formula>41</formula>
      <formula>60</formula>
    </cfRule>
    <cfRule type="cellIs" dxfId="37" priority="6" operator="between">
      <formula>81</formula>
      <formula>100</formula>
    </cfRule>
    <cfRule type="cellIs" dxfId="36" priority="5" operator="between">
      <formula>0.1</formula>
      <formula>20</formula>
    </cfRule>
  </conditionalFormatting>
  <dataValidations count="5">
    <dataValidation type="whole" operator="equal" allowBlank="1" showInputMessage="1" showErrorMessage="1" error="ERROR. NO DEBE DILIGENCIAR ESTA CELDA" sqref="G6:I6" xr:uid="{00000000-0002-0000-0200-000000000000}">
      <formula1>99999999999</formula1>
    </dataValidation>
    <dataValidation type="whole" operator="equal" allowBlank="1" showInputMessage="1" showErrorMessage="1" errorTitle="ATENCIÓN!" error="No se pueden modificar datos aquí" sqref="C5 J3:N3" xr:uid="{00000000-0002-0000-0200-000001000000}">
      <formula1>578457854578547000</formula1>
    </dataValidation>
    <dataValidation type="whole" allowBlank="1" showInputMessage="1" showErrorMessage="1" error="ERROR. DATO NO PERMITIDO" sqref="H10:H77" xr:uid="{00000000-0002-0000-0200-000002000000}">
      <formula1>0</formula1>
      <formula2>100</formula2>
    </dataValidation>
    <dataValidation type="whole" operator="equal" allowBlank="1" showInputMessage="1" showErrorMessage="1" error="ERROR. NO DEBE DILIGENCIAR ESTA CELDA" sqref="F10:F77" xr:uid="{00000000-0002-0000-0200-000003000000}">
      <formula1>7777777777777770000</formula1>
    </dataValidation>
    <dataValidation type="whole" operator="equal" showInputMessage="1" showErrorMessage="1" error="ERROR. NO DEBE DILIGENCIAR ESTA CELDA" sqref="D10:D77" xr:uid="{00000000-0002-0000-0200-000004000000}">
      <formula1>7777777777777770</formula1>
    </dataValidation>
  </dataValidations>
  <pageMargins left="0.7" right="0.7" top="0.75" bottom="0.75" header="0.3" footer="0.3"/>
  <pageSetup orientation="portrait" r:id="rId1"/>
  <ignoredErrors>
    <ignoredError sqref="F10:F77 D10:D77" formulaRange="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209"/>
  <sheetViews>
    <sheetView showGridLines="0" topLeftCell="A33" zoomScale="80" zoomScaleNormal="80" zoomScalePageLayoutView="80" workbookViewId="0">
      <selection activeCell="C29" sqref="C29"/>
    </sheetView>
  </sheetViews>
  <sheetFormatPr defaultColWidth="0" defaultRowHeight="14.25" zeroHeight="1"/>
  <cols>
    <col min="1" max="1" width="0.85546875" style="30" customWidth="1"/>
    <col min="2" max="2" width="1.7109375" style="30" customWidth="1"/>
    <col min="3" max="20" width="11.42578125" style="30" customWidth="1"/>
    <col min="21" max="21" width="1" style="30" customWidth="1"/>
    <col min="22" max="22" width="2.42578125" style="30" customWidth="1"/>
    <col min="23" max="16384" width="11.42578125" style="30" hidden="1"/>
  </cols>
  <sheetData>
    <row r="1" spans="2:21" ht="10.5" customHeight="1" thickBot="1"/>
    <row r="2" spans="2:21" ht="93" customHeight="1">
      <c r="B2" s="27"/>
      <c r="C2" s="28"/>
      <c r="D2" s="28"/>
      <c r="E2" s="28"/>
      <c r="F2" s="28"/>
      <c r="G2" s="28"/>
      <c r="H2" s="28"/>
      <c r="I2" s="28"/>
      <c r="J2" s="28"/>
      <c r="K2" s="28"/>
      <c r="L2" s="28"/>
      <c r="M2" s="28"/>
      <c r="N2" s="28"/>
      <c r="O2" s="28"/>
      <c r="P2" s="28"/>
      <c r="Q2" s="28"/>
      <c r="R2" s="28"/>
      <c r="S2" s="28"/>
      <c r="T2" s="28"/>
      <c r="U2" s="29"/>
    </row>
    <row r="3" spans="2:21" ht="30" customHeight="1">
      <c r="B3" s="31"/>
      <c r="C3" s="270" t="s">
        <v>222</v>
      </c>
      <c r="D3" s="271"/>
      <c r="E3" s="271"/>
      <c r="F3" s="271"/>
      <c r="G3" s="271"/>
      <c r="H3" s="271"/>
      <c r="I3" s="271"/>
      <c r="J3" s="271"/>
      <c r="K3" s="271"/>
      <c r="L3" s="271"/>
      <c r="M3" s="271"/>
      <c r="N3" s="271"/>
      <c r="O3" s="271"/>
      <c r="P3" s="271"/>
      <c r="Q3" s="271"/>
      <c r="R3" s="271"/>
      <c r="S3" s="271"/>
      <c r="T3" s="271"/>
      <c r="U3" s="32"/>
    </row>
    <row r="4" spans="2:21" ht="6.75" customHeight="1">
      <c r="B4" s="31"/>
      <c r="U4" s="32"/>
    </row>
    <row r="5" spans="2:21">
      <c r="B5" s="31"/>
      <c r="U5" s="32"/>
    </row>
    <row r="6" spans="2:21" ht="18" customHeight="1">
      <c r="B6" s="31"/>
      <c r="C6" s="193" t="s">
        <v>223</v>
      </c>
      <c r="D6" s="67"/>
      <c r="E6" s="67"/>
      <c r="F6" s="67"/>
      <c r="G6" s="67"/>
      <c r="H6" s="67"/>
      <c r="I6" s="67"/>
      <c r="J6" s="67"/>
      <c r="K6" s="67"/>
      <c r="L6" s="67"/>
      <c r="M6" s="67"/>
      <c r="N6" s="67"/>
      <c r="O6" s="67"/>
      <c r="P6" s="67"/>
      <c r="Q6" s="67"/>
      <c r="R6" s="67"/>
      <c r="S6" s="67"/>
      <c r="T6" s="67"/>
      <c r="U6" s="32"/>
    </row>
    <row r="7" spans="2:21">
      <c r="B7" s="31"/>
      <c r="U7" s="32"/>
    </row>
    <row r="8" spans="2:21">
      <c r="B8" s="31"/>
      <c r="U8" s="32"/>
    </row>
    <row r="9" spans="2:21">
      <c r="B9" s="31"/>
      <c r="U9" s="32"/>
    </row>
    <row r="10" spans="2:21">
      <c r="B10" s="31"/>
      <c r="U10" s="32"/>
    </row>
    <row r="11" spans="2:21">
      <c r="B11" s="31"/>
      <c r="J11" s="30" t="s">
        <v>224</v>
      </c>
      <c r="K11" s="30" t="s">
        <v>225</v>
      </c>
      <c r="U11" s="32"/>
    </row>
    <row r="12" spans="2:21">
      <c r="B12" s="31"/>
      <c r="I12" s="30" t="s">
        <v>226</v>
      </c>
      <c r="J12" s="30">
        <v>100</v>
      </c>
      <c r="K12" s="33">
        <f>+Autodiagnóstico!G6</f>
        <v>97.5</v>
      </c>
      <c r="U12" s="32"/>
    </row>
    <row r="13" spans="2:21">
      <c r="B13" s="31"/>
      <c r="U13" s="32"/>
    </row>
    <row r="14" spans="2:21">
      <c r="B14" s="31"/>
      <c r="U14" s="32"/>
    </row>
    <row r="15" spans="2:21">
      <c r="B15" s="31"/>
      <c r="U15" s="32"/>
    </row>
    <row r="16" spans="2:21">
      <c r="B16" s="31"/>
      <c r="U16" s="32"/>
    </row>
    <row r="17" spans="2:21">
      <c r="B17" s="31"/>
      <c r="U17" s="32"/>
    </row>
    <row r="18" spans="2:21">
      <c r="B18" s="31"/>
      <c r="U18" s="32"/>
    </row>
    <row r="19" spans="2:21">
      <c r="B19" s="31"/>
      <c r="U19" s="32"/>
    </row>
    <row r="20" spans="2:21">
      <c r="B20" s="31"/>
      <c r="U20" s="32"/>
    </row>
    <row r="21" spans="2:21">
      <c r="B21" s="31"/>
      <c r="U21" s="32"/>
    </row>
    <row r="22" spans="2:21">
      <c r="B22" s="31"/>
      <c r="U22" s="32"/>
    </row>
    <row r="23" spans="2:21">
      <c r="B23" s="31"/>
      <c r="U23" s="32"/>
    </row>
    <row r="24" spans="2:21">
      <c r="B24" s="31"/>
      <c r="U24" s="32"/>
    </row>
    <row r="25" spans="2:21">
      <c r="B25" s="31"/>
      <c r="U25" s="32"/>
    </row>
    <row r="26" spans="2:21">
      <c r="B26" s="31"/>
      <c r="U26" s="32"/>
    </row>
    <row r="27" spans="2:21">
      <c r="B27" s="31"/>
      <c r="U27" s="32"/>
    </row>
    <row r="28" spans="2:21">
      <c r="B28" s="31"/>
      <c r="U28" s="32"/>
    </row>
    <row r="29" spans="2:21" ht="18" customHeight="1">
      <c r="B29" s="31"/>
      <c r="C29" s="193" t="s">
        <v>227</v>
      </c>
      <c r="D29" s="67"/>
      <c r="E29" s="67"/>
      <c r="F29" s="67"/>
      <c r="G29" s="67"/>
      <c r="H29" s="67"/>
      <c r="I29" s="67"/>
      <c r="J29" s="67"/>
      <c r="K29" s="67"/>
      <c r="L29" s="67"/>
      <c r="M29" s="67"/>
      <c r="N29" s="67"/>
      <c r="O29" s="67"/>
      <c r="P29" s="67"/>
      <c r="Q29" s="67"/>
      <c r="R29" s="67"/>
      <c r="S29" s="67"/>
      <c r="T29" s="67"/>
      <c r="U29" s="32"/>
    </row>
    <row r="30" spans="2:21">
      <c r="B30" s="31"/>
      <c r="U30" s="32"/>
    </row>
    <row r="31" spans="2:21">
      <c r="B31" s="31"/>
      <c r="U31" s="32"/>
    </row>
    <row r="32" spans="2:21">
      <c r="B32" s="31"/>
      <c r="U32" s="32"/>
    </row>
    <row r="33" spans="2:21">
      <c r="B33" s="31"/>
      <c r="U33" s="32"/>
    </row>
    <row r="34" spans="2:21">
      <c r="B34" s="31"/>
      <c r="J34" s="30" t="s">
        <v>228</v>
      </c>
      <c r="K34" s="30" t="s">
        <v>229</v>
      </c>
      <c r="L34" s="30" t="s">
        <v>230</v>
      </c>
      <c r="U34" s="32"/>
    </row>
    <row r="35" spans="2:21">
      <c r="B35" s="31"/>
      <c r="J35" s="30" t="str">
        <f>+Autodiagnóstico!C10</f>
        <v>Aprestamiento institucional para promover la Rendición de Cuentas</v>
      </c>
      <c r="K35" s="30">
        <v>100</v>
      </c>
      <c r="L35" s="33">
        <f>+Autodiagnóstico!D10</f>
        <v>96.25</v>
      </c>
      <c r="U35" s="32"/>
    </row>
    <row r="36" spans="2:21">
      <c r="B36" s="31"/>
      <c r="J36" s="30" t="str">
        <f>+Autodiagnóstico!C18</f>
        <v>Diseño de la Estrategia de Rendición de Cuentas</v>
      </c>
      <c r="K36" s="30">
        <v>100</v>
      </c>
      <c r="L36" s="33">
        <f>+Autodiagnóstico!D18</f>
        <v>100</v>
      </c>
      <c r="U36" s="32"/>
    </row>
    <row r="37" spans="2:21">
      <c r="B37" s="31"/>
      <c r="J37" s="30" t="str">
        <f>+Autodiagnóstico!C37</f>
        <v>Preparación para la Rendición de Cuentas</v>
      </c>
      <c r="K37" s="30">
        <v>100</v>
      </c>
      <c r="L37" s="33">
        <f>+Autodiagnóstico!D37</f>
        <v>94.090909090909093</v>
      </c>
      <c r="U37" s="32"/>
    </row>
    <row r="38" spans="2:21">
      <c r="B38" s="31"/>
      <c r="J38" s="30" t="str">
        <f>+Autodiagnóstico!C59</f>
        <v>Ejecución de la Estrategia de Rendición de Cuentas</v>
      </c>
      <c r="K38" s="30">
        <v>100</v>
      </c>
      <c r="L38" s="33">
        <f>+Autodiagnóstico!D59</f>
        <v>100</v>
      </c>
      <c r="U38" s="32"/>
    </row>
    <row r="39" spans="2:21">
      <c r="B39" s="31"/>
      <c r="J39" s="30" t="str">
        <f>+Autodiagnóstico!C66</f>
        <v>Seguimiento y evaluación de la implementación de la Estrategia de Rendición de Cuentas</v>
      </c>
      <c r="K39" s="30">
        <v>100</v>
      </c>
      <c r="L39" s="33">
        <f>+Autodiagnóstico!D66</f>
        <v>99.166666666666671</v>
      </c>
      <c r="U39" s="32"/>
    </row>
    <row r="40" spans="2:21">
      <c r="B40" s="31"/>
      <c r="L40" s="33"/>
      <c r="U40" s="32"/>
    </row>
    <row r="41" spans="2:21">
      <c r="B41" s="31"/>
      <c r="U41" s="32"/>
    </row>
    <row r="42" spans="2:21">
      <c r="B42" s="31"/>
      <c r="U42" s="32"/>
    </row>
    <row r="43" spans="2:21">
      <c r="B43" s="31"/>
      <c r="U43" s="32"/>
    </row>
    <row r="44" spans="2:21">
      <c r="B44" s="31"/>
      <c r="U44" s="32"/>
    </row>
    <row r="45" spans="2:21">
      <c r="B45" s="31"/>
      <c r="U45" s="32"/>
    </row>
    <row r="46" spans="2:21">
      <c r="B46" s="31"/>
      <c r="U46" s="32"/>
    </row>
    <row r="47" spans="2:21">
      <c r="B47" s="31"/>
      <c r="U47" s="32"/>
    </row>
    <row r="48" spans="2:21">
      <c r="B48" s="31"/>
      <c r="U48" s="32"/>
    </row>
    <row r="49" spans="2:21">
      <c r="B49" s="31"/>
      <c r="U49" s="32"/>
    </row>
    <row r="50" spans="2:21">
      <c r="B50" s="31"/>
      <c r="U50" s="32"/>
    </row>
    <row r="51" spans="2:21">
      <c r="B51" s="31"/>
      <c r="U51" s="32"/>
    </row>
    <row r="52" spans="2:21">
      <c r="B52" s="31"/>
      <c r="U52" s="32"/>
    </row>
    <row r="53" spans="2:21" ht="18" customHeight="1">
      <c r="B53" s="31"/>
      <c r="C53" s="193" t="s">
        <v>231</v>
      </c>
      <c r="D53" s="67"/>
      <c r="E53" s="67"/>
      <c r="F53" s="67"/>
      <c r="G53" s="67"/>
      <c r="H53" s="67"/>
      <c r="I53" s="67"/>
      <c r="J53" s="67"/>
      <c r="K53" s="67"/>
      <c r="L53" s="67"/>
      <c r="M53" s="67"/>
      <c r="N53" s="67"/>
      <c r="O53" s="67"/>
      <c r="P53" s="67"/>
      <c r="Q53" s="67"/>
      <c r="R53" s="67"/>
      <c r="S53" s="67"/>
      <c r="T53" s="67"/>
      <c r="U53" s="32"/>
    </row>
    <row r="54" spans="2:21">
      <c r="B54" s="31"/>
      <c r="U54" s="32"/>
    </row>
    <row r="55" spans="2:21">
      <c r="B55" s="31"/>
      <c r="K55" s="304" t="s">
        <v>232</v>
      </c>
      <c r="L55" s="304"/>
      <c r="M55" s="304"/>
      <c r="N55" s="304"/>
      <c r="U55" s="32"/>
    </row>
    <row r="56" spans="2:21" ht="15">
      <c r="B56" s="31"/>
      <c r="I56" s="306" t="str">
        <f>+Autodiagnóstico!C10</f>
        <v>Aprestamiento institucional para promover la Rendición de Cuentas</v>
      </c>
      <c r="J56" s="306"/>
      <c r="K56" s="306"/>
      <c r="L56" s="306"/>
      <c r="M56" s="306"/>
      <c r="N56" s="306"/>
      <c r="O56" s="306"/>
      <c r="P56" s="306"/>
      <c r="U56" s="32"/>
    </row>
    <row r="57" spans="2:21">
      <c r="B57" s="31"/>
      <c r="U57" s="32"/>
    </row>
    <row r="58" spans="2:21">
      <c r="B58" s="31"/>
      <c r="U58" s="32"/>
    </row>
    <row r="59" spans="2:21">
      <c r="B59" s="31"/>
      <c r="J59" s="30" t="s">
        <v>233</v>
      </c>
      <c r="K59" s="30" t="s">
        <v>224</v>
      </c>
      <c r="L59" s="30" t="s">
        <v>225</v>
      </c>
      <c r="U59" s="32"/>
    </row>
    <row r="60" spans="2:21">
      <c r="B60" s="31"/>
      <c r="J60" s="30" t="str">
        <f>+Autodiagnóstico!E10</f>
        <v>Analizar las debilidades y fortalezas para la rendición de cuentas</v>
      </c>
      <c r="K60" s="30">
        <v>100</v>
      </c>
      <c r="L60" s="33">
        <f>+Autodiagnóstico!F10</f>
        <v>94</v>
      </c>
      <c r="U60" s="32"/>
    </row>
    <row r="61" spans="2:21">
      <c r="B61" s="31"/>
      <c r="J61" s="30" t="str">
        <f>+Autodiagnóstico!E15</f>
        <v>Identificar espacios de articulación y cooperación para la rendición de cuentas</v>
      </c>
      <c r="K61" s="30">
        <v>100</v>
      </c>
      <c r="L61" s="33">
        <f>+Autodiagnóstico!F15</f>
        <v>100</v>
      </c>
      <c r="U61" s="32"/>
    </row>
    <row r="62" spans="2:21">
      <c r="B62" s="31"/>
      <c r="U62" s="32"/>
    </row>
    <row r="63" spans="2:21">
      <c r="B63" s="31"/>
      <c r="U63" s="32"/>
    </row>
    <row r="64" spans="2:21">
      <c r="B64" s="31"/>
      <c r="U64" s="32"/>
    </row>
    <row r="65" spans="2:21">
      <c r="B65" s="31"/>
      <c r="U65" s="32"/>
    </row>
    <row r="66" spans="2:21">
      <c r="B66" s="31"/>
      <c r="U66" s="32"/>
    </row>
    <row r="67" spans="2:21">
      <c r="B67" s="31"/>
      <c r="U67" s="32"/>
    </row>
    <row r="68" spans="2:21">
      <c r="B68" s="31"/>
      <c r="U68" s="32"/>
    </row>
    <row r="69" spans="2:21">
      <c r="B69" s="31"/>
      <c r="U69" s="32"/>
    </row>
    <row r="70" spans="2:21">
      <c r="B70" s="31"/>
      <c r="U70" s="32"/>
    </row>
    <row r="71" spans="2:21">
      <c r="B71" s="31"/>
      <c r="U71" s="32"/>
    </row>
    <row r="72" spans="2:21">
      <c r="B72" s="31"/>
      <c r="U72" s="32"/>
    </row>
    <row r="73" spans="2:21">
      <c r="B73" s="31"/>
      <c r="U73" s="32"/>
    </row>
    <row r="74" spans="2:21">
      <c r="B74" s="31"/>
      <c r="U74" s="32"/>
    </row>
    <row r="75" spans="2:21">
      <c r="B75" s="31"/>
      <c r="U75" s="32"/>
    </row>
    <row r="76" spans="2:21">
      <c r="B76" s="31"/>
      <c r="U76" s="32"/>
    </row>
    <row r="77" spans="2:21">
      <c r="B77" s="31"/>
      <c r="U77" s="32"/>
    </row>
    <row r="78" spans="2:21">
      <c r="B78" s="31"/>
      <c r="U78" s="32"/>
    </row>
    <row r="79" spans="2:21">
      <c r="B79" s="31"/>
      <c r="U79" s="32"/>
    </row>
    <row r="80" spans="2:21">
      <c r="B80" s="31"/>
      <c r="K80" s="304" t="s">
        <v>234</v>
      </c>
      <c r="L80" s="304"/>
      <c r="M80" s="304"/>
      <c r="N80" s="304"/>
      <c r="U80" s="32"/>
    </row>
    <row r="81" spans="2:21" ht="15">
      <c r="B81" s="31"/>
      <c r="J81" s="306" t="str">
        <f>+Autodiagnóstico!C18</f>
        <v>Diseño de la Estrategia de Rendición de Cuentas</v>
      </c>
      <c r="K81" s="306"/>
      <c r="L81" s="306"/>
      <c r="M81" s="306"/>
      <c r="N81" s="306"/>
      <c r="O81" s="306"/>
      <c r="U81" s="32"/>
    </row>
    <row r="82" spans="2:21">
      <c r="B82" s="31"/>
      <c r="K82" s="62"/>
      <c r="L82" s="62"/>
      <c r="M82" s="62"/>
      <c r="N82" s="62"/>
      <c r="U82" s="32"/>
    </row>
    <row r="83" spans="2:21">
      <c r="B83" s="31"/>
      <c r="U83" s="32"/>
    </row>
    <row r="84" spans="2:21">
      <c r="B84" s="31"/>
      <c r="D84" s="41"/>
      <c r="J84" s="30" t="s">
        <v>235</v>
      </c>
      <c r="K84" s="30" t="s">
        <v>224</v>
      </c>
      <c r="L84" s="30" t="s">
        <v>225</v>
      </c>
      <c r="U84" s="32"/>
    </row>
    <row r="85" spans="2:21">
      <c r="B85" s="31"/>
      <c r="J85" s="30" t="s">
        <v>236</v>
      </c>
      <c r="K85" s="30">
        <v>100</v>
      </c>
      <c r="L85" s="63">
        <f>+Autodiagnóstico!F18</f>
        <v>100</v>
      </c>
      <c r="U85" s="32"/>
    </row>
    <row r="86" spans="2:21">
      <c r="B86" s="31"/>
      <c r="J86" s="30" t="s">
        <v>237</v>
      </c>
      <c r="K86" s="30">
        <v>100</v>
      </c>
      <c r="L86" s="63">
        <f>+Autodiagnóstico!F26</f>
        <v>100</v>
      </c>
      <c r="U86" s="32"/>
    </row>
    <row r="87" spans="2:21">
      <c r="B87" s="31"/>
      <c r="U87" s="32"/>
    </row>
    <row r="88" spans="2:21">
      <c r="B88" s="31"/>
      <c r="U88" s="32"/>
    </row>
    <row r="89" spans="2:21">
      <c r="B89" s="31"/>
      <c r="U89" s="32"/>
    </row>
    <row r="90" spans="2:21">
      <c r="B90" s="31"/>
      <c r="U90" s="32"/>
    </row>
    <row r="91" spans="2:21">
      <c r="B91" s="31"/>
      <c r="U91" s="32"/>
    </row>
    <row r="92" spans="2:21">
      <c r="B92" s="31"/>
      <c r="U92" s="32"/>
    </row>
    <row r="93" spans="2:21">
      <c r="B93" s="31"/>
      <c r="U93" s="32"/>
    </row>
    <row r="94" spans="2:21">
      <c r="B94" s="31"/>
      <c r="U94" s="32"/>
    </row>
    <row r="95" spans="2:21">
      <c r="B95" s="31"/>
      <c r="U95" s="32"/>
    </row>
    <row r="96" spans="2:21">
      <c r="B96" s="31"/>
      <c r="U96" s="32"/>
    </row>
    <row r="97" spans="2:21">
      <c r="B97" s="31"/>
      <c r="U97" s="32"/>
    </row>
    <row r="98" spans="2:21">
      <c r="B98" s="31"/>
      <c r="U98" s="32"/>
    </row>
    <row r="99" spans="2:21">
      <c r="B99" s="31"/>
      <c r="U99" s="32"/>
    </row>
    <row r="100" spans="2:21">
      <c r="B100" s="31"/>
      <c r="U100" s="32"/>
    </row>
    <row r="101" spans="2:21">
      <c r="B101" s="31"/>
      <c r="U101" s="32"/>
    </row>
    <row r="102" spans="2:21">
      <c r="B102" s="31"/>
      <c r="U102" s="32"/>
    </row>
    <row r="103" spans="2:21">
      <c r="B103" s="31"/>
      <c r="U103" s="32"/>
    </row>
    <row r="104" spans="2:21">
      <c r="B104" s="31"/>
      <c r="U104" s="32"/>
    </row>
    <row r="105" spans="2:21">
      <c r="B105" s="31"/>
      <c r="U105" s="32"/>
    </row>
    <row r="106" spans="2:21">
      <c r="B106" s="31"/>
      <c r="K106" s="304" t="s">
        <v>238</v>
      </c>
      <c r="L106" s="304"/>
      <c r="M106" s="304"/>
      <c r="N106" s="304"/>
      <c r="U106" s="32"/>
    </row>
    <row r="107" spans="2:21" ht="15">
      <c r="B107" s="31"/>
      <c r="J107" s="306" t="str">
        <f>+Autodiagnóstico!C37</f>
        <v>Preparación para la Rendición de Cuentas</v>
      </c>
      <c r="K107" s="306"/>
      <c r="L107" s="306"/>
      <c r="M107" s="306"/>
      <c r="N107" s="306"/>
      <c r="O107" s="306"/>
      <c r="U107" s="32"/>
    </row>
    <row r="108" spans="2:21" ht="15">
      <c r="B108" s="31"/>
      <c r="J108" s="80"/>
      <c r="K108" s="80"/>
      <c r="L108" s="80"/>
      <c r="M108" s="80"/>
      <c r="N108" s="80"/>
      <c r="O108" s="80"/>
      <c r="U108" s="32"/>
    </row>
    <row r="109" spans="2:21" ht="15">
      <c r="B109" s="31"/>
      <c r="J109" s="80"/>
      <c r="K109" s="80"/>
      <c r="L109" s="80"/>
      <c r="M109" s="80"/>
      <c r="N109" s="80"/>
      <c r="O109" s="80"/>
      <c r="U109" s="32"/>
    </row>
    <row r="110" spans="2:21" ht="15">
      <c r="B110" s="31"/>
      <c r="J110" s="80"/>
      <c r="K110" s="80"/>
      <c r="L110" s="80"/>
      <c r="M110" s="80"/>
      <c r="N110" s="80"/>
      <c r="O110" s="80"/>
      <c r="U110" s="32"/>
    </row>
    <row r="111" spans="2:21" ht="15">
      <c r="B111" s="31"/>
      <c r="I111" s="30" t="s">
        <v>235</v>
      </c>
      <c r="J111" s="30" t="s">
        <v>224</v>
      </c>
      <c r="K111" s="30" t="s">
        <v>225</v>
      </c>
      <c r="L111" s="80"/>
      <c r="M111" s="80"/>
      <c r="N111" s="80"/>
      <c r="O111" s="80"/>
      <c r="U111" s="32"/>
    </row>
    <row r="112" spans="2:21" ht="15">
      <c r="B112" s="31"/>
      <c r="I112" s="30" t="str">
        <f>+Autodiagnóstico!E37</f>
        <v xml:space="preserve">Generación y análisis de la información para el diálogo en la rendición de cuentas en lenguaje claro </v>
      </c>
      <c r="J112" s="30">
        <v>100</v>
      </c>
      <c r="K112" s="63">
        <f>+Autodiagnóstico!F37</f>
        <v>100</v>
      </c>
      <c r="L112" s="80"/>
      <c r="M112" s="80"/>
      <c r="N112" s="80"/>
      <c r="O112" s="80"/>
      <c r="U112" s="32"/>
    </row>
    <row r="113" spans="2:21" ht="15">
      <c r="B113" s="31"/>
      <c r="I113" s="30" t="str">
        <f>+Autodiagnóstico!E47</f>
        <v xml:space="preserve">Publicación de la información 
 a través de los diferentes canales de comunicación </v>
      </c>
      <c r="J113" s="30">
        <v>100</v>
      </c>
      <c r="K113" s="63">
        <f>+Autodiagnóstico!F47</f>
        <v>80</v>
      </c>
      <c r="L113" s="80"/>
      <c r="M113" s="80"/>
      <c r="N113" s="80"/>
      <c r="O113" s="80"/>
      <c r="U113" s="32"/>
    </row>
    <row r="114" spans="2:21" ht="15">
      <c r="B114" s="31"/>
      <c r="I114" s="30" t="str">
        <f>+Autodiagnóstico!E51</f>
        <v>Preparar los espacios de diálogo</v>
      </c>
      <c r="J114" s="30">
        <v>100</v>
      </c>
      <c r="K114" s="102">
        <f>+Autodiagnóstico!F51</f>
        <v>87.5</v>
      </c>
      <c r="L114" s="80"/>
      <c r="M114" s="80"/>
      <c r="N114" s="80"/>
      <c r="O114" s="80"/>
      <c r="U114" s="32"/>
    </row>
    <row r="115" spans="2:21" ht="15">
      <c r="B115" s="31"/>
      <c r="I115" s="30" t="str">
        <f>+Autodiagnóstico!E55</f>
        <v>Convocar a los ciudadanos y grupos de interés para participar en los espacios de diálogo para la rendición de cuentas</v>
      </c>
      <c r="J115" s="30">
        <v>100</v>
      </c>
      <c r="K115" s="63">
        <f>+Autodiagnóstico!F55</f>
        <v>100</v>
      </c>
      <c r="L115" s="80"/>
      <c r="M115" s="80"/>
      <c r="N115" s="80"/>
      <c r="O115" s="80"/>
      <c r="U115" s="32"/>
    </row>
    <row r="116" spans="2:21" ht="15">
      <c r="B116" s="31"/>
      <c r="L116" s="80"/>
      <c r="M116" s="80"/>
      <c r="N116" s="80"/>
      <c r="O116" s="80"/>
      <c r="U116" s="32"/>
    </row>
    <row r="117" spans="2:21" ht="15">
      <c r="B117" s="31"/>
      <c r="L117" s="80"/>
      <c r="M117" s="80"/>
      <c r="N117" s="80"/>
      <c r="O117" s="80"/>
      <c r="U117" s="32"/>
    </row>
    <row r="118" spans="2:21" ht="15">
      <c r="B118" s="31"/>
      <c r="J118" s="80"/>
      <c r="K118" s="80"/>
      <c r="L118" s="80"/>
      <c r="M118" s="80"/>
      <c r="N118" s="80"/>
      <c r="O118" s="80"/>
      <c r="U118" s="32"/>
    </row>
    <row r="119" spans="2:21" ht="15">
      <c r="B119" s="31"/>
      <c r="J119" s="80"/>
      <c r="K119" s="80"/>
      <c r="L119" s="80"/>
      <c r="M119" s="80"/>
      <c r="N119" s="80"/>
      <c r="O119" s="80"/>
      <c r="U119" s="32"/>
    </row>
    <row r="120" spans="2:21" ht="15">
      <c r="B120" s="31"/>
      <c r="J120" s="80"/>
      <c r="K120" s="80"/>
      <c r="L120" s="80"/>
      <c r="M120" s="80"/>
      <c r="N120" s="80"/>
      <c r="O120" s="80"/>
      <c r="U120" s="32"/>
    </row>
    <row r="121" spans="2:21" ht="15">
      <c r="B121" s="31"/>
      <c r="J121" s="80"/>
      <c r="K121" s="80"/>
      <c r="L121" s="80"/>
      <c r="M121" s="80"/>
      <c r="N121" s="80"/>
      <c r="O121" s="80"/>
      <c r="U121" s="32"/>
    </row>
    <row r="122" spans="2:21" ht="15">
      <c r="B122" s="31"/>
      <c r="J122" s="80"/>
      <c r="K122" s="80"/>
      <c r="L122" s="80"/>
      <c r="M122" s="80"/>
      <c r="N122" s="80"/>
      <c r="O122" s="80"/>
      <c r="U122" s="32"/>
    </row>
    <row r="123" spans="2:21" ht="15">
      <c r="B123" s="31"/>
      <c r="J123" s="80"/>
      <c r="K123" s="80"/>
      <c r="L123" s="80"/>
      <c r="M123" s="80"/>
      <c r="N123" s="80"/>
      <c r="O123" s="80"/>
      <c r="U123" s="32"/>
    </row>
    <row r="124" spans="2:21" ht="15">
      <c r="B124" s="31"/>
      <c r="J124" s="80"/>
      <c r="K124" s="80"/>
      <c r="L124" s="80"/>
      <c r="M124" s="80"/>
      <c r="N124" s="80"/>
      <c r="O124" s="80"/>
      <c r="U124" s="32"/>
    </row>
    <row r="125" spans="2:21" ht="15">
      <c r="B125" s="31"/>
      <c r="J125" s="80"/>
      <c r="K125" s="80"/>
      <c r="L125" s="80"/>
      <c r="M125" s="80"/>
      <c r="N125" s="80"/>
      <c r="O125" s="80"/>
      <c r="U125" s="32"/>
    </row>
    <row r="126" spans="2:21" ht="15">
      <c r="B126" s="31"/>
      <c r="J126" s="80"/>
      <c r="K126" s="80"/>
      <c r="L126" s="80"/>
      <c r="M126" s="80"/>
      <c r="N126" s="80"/>
      <c r="O126" s="80"/>
      <c r="U126" s="32"/>
    </row>
    <row r="127" spans="2:21" ht="15">
      <c r="B127" s="31"/>
      <c r="J127" s="80"/>
      <c r="K127" s="80"/>
      <c r="L127" s="80"/>
      <c r="M127" s="80"/>
      <c r="N127" s="80"/>
      <c r="O127" s="80"/>
      <c r="U127" s="32"/>
    </row>
    <row r="128" spans="2:21">
      <c r="B128" s="31"/>
      <c r="U128" s="32"/>
    </row>
    <row r="129" spans="2:21">
      <c r="B129" s="31"/>
      <c r="U129" s="32"/>
    </row>
    <row r="130" spans="2:21">
      <c r="B130" s="31"/>
      <c r="U130" s="32"/>
    </row>
    <row r="131" spans="2:21">
      <c r="B131" s="31"/>
      <c r="K131" s="304" t="s">
        <v>239</v>
      </c>
      <c r="L131" s="304"/>
      <c r="M131" s="304"/>
      <c r="N131" s="304"/>
      <c r="U131" s="32"/>
    </row>
    <row r="132" spans="2:21" ht="15">
      <c r="B132" s="31"/>
      <c r="J132" s="306" t="str">
        <f>+Autodiagnóstico!C59</f>
        <v>Ejecución de la Estrategia de Rendición de Cuentas</v>
      </c>
      <c r="K132" s="306"/>
      <c r="L132" s="306"/>
      <c r="M132" s="306"/>
      <c r="N132" s="306"/>
      <c r="O132" s="306"/>
      <c r="U132" s="32"/>
    </row>
    <row r="133" spans="2:21">
      <c r="B133" s="31"/>
      <c r="U133" s="32"/>
    </row>
    <row r="134" spans="2:21">
      <c r="B134" s="31"/>
      <c r="U134" s="32"/>
    </row>
    <row r="135" spans="2:21">
      <c r="B135" s="31"/>
      <c r="I135" s="30" t="s">
        <v>235</v>
      </c>
      <c r="J135" s="30" t="s">
        <v>224</v>
      </c>
      <c r="K135" s="30" t="s">
        <v>225</v>
      </c>
      <c r="U135" s="32"/>
    </row>
    <row r="136" spans="2:21">
      <c r="B136" s="31"/>
      <c r="I136" s="30" t="str">
        <f>+Autodiagnóstico!E59</f>
        <v>Realizar espacios de diálogo  de rendición de cuentas</v>
      </c>
      <c r="J136" s="30">
        <v>100</v>
      </c>
      <c r="K136" s="63">
        <f>+Autodiagnóstico!F59</f>
        <v>100</v>
      </c>
      <c r="U136" s="32"/>
    </row>
    <row r="137" spans="2:21">
      <c r="B137" s="31"/>
      <c r="K137" s="63"/>
      <c r="U137" s="32"/>
    </row>
    <row r="138" spans="2:21">
      <c r="B138" s="31"/>
      <c r="K138" s="102"/>
      <c r="U138" s="32"/>
    </row>
    <row r="139" spans="2:21">
      <c r="B139" s="31"/>
      <c r="K139" s="63"/>
      <c r="U139" s="32"/>
    </row>
    <row r="140" spans="2:21">
      <c r="B140" s="31"/>
      <c r="U140" s="32"/>
    </row>
    <row r="141" spans="2:21">
      <c r="B141" s="31"/>
      <c r="U141" s="32"/>
    </row>
    <row r="142" spans="2:21">
      <c r="B142" s="31"/>
      <c r="U142" s="32"/>
    </row>
    <row r="143" spans="2:21">
      <c r="B143" s="31"/>
      <c r="U143" s="32"/>
    </row>
    <row r="144" spans="2:21">
      <c r="B144" s="31"/>
      <c r="U144" s="32"/>
    </row>
    <row r="145" spans="2:21">
      <c r="B145" s="31"/>
      <c r="U145" s="32"/>
    </row>
    <row r="146" spans="2:21">
      <c r="B146" s="31"/>
      <c r="U146" s="32"/>
    </row>
    <row r="147" spans="2:21">
      <c r="B147" s="31"/>
      <c r="U147" s="32"/>
    </row>
    <row r="148" spans="2:21">
      <c r="B148" s="31"/>
      <c r="U148" s="32"/>
    </row>
    <row r="149" spans="2:21">
      <c r="B149" s="31"/>
      <c r="U149" s="32"/>
    </row>
    <row r="150" spans="2:21">
      <c r="B150" s="31"/>
      <c r="U150" s="32"/>
    </row>
    <row r="151" spans="2:21">
      <c r="B151" s="31"/>
      <c r="U151" s="32"/>
    </row>
    <row r="152" spans="2:21">
      <c r="B152" s="31"/>
      <c r="U152" s="32"/>
    </row>
    <row r="153" spans="2:21">
      <c r="B153" s="31"/>
      <c r="U153" s="32"/>
    </row>
    <row r="154" spans="2:21">
      <c r="B154" s="31"/>
      <c r="U154" s="32"/>
    </row>
    <row r="155" spans="2:21">
      <c r="B155" s="31"/>
      <c r="K155" s="304" t="s">
        <v>240</v>
      </c>
      <c r="L155" s="304"/>
      <c r="M155" s="304"/>
      <c r="N155" s="304"/>
      <c r="U155" s="32"/>
    </row>
    <row r="156" spans="2:21">
      <c r="B156" s="31"/>
      <c r="J156" s="307" t="str">
        <f>+Autodiagnóstico!C66</f>
        <v>Seguimiento y evaluación de la implementación de la Estrategia de Rendición de Cuentas</v>
      </c>
      <c r="K156" s="307"/>
      <c r="L156" s="307"/>
      <c r="M156" s="307"/>
      <c r="N156" s="307"/>
      <c r="O156" s="307"/>
      <c r="U156" s="32"/>
    </row>
    <row r="157" spans="2:21">
      <c r="B157" s="31"/>
      <c r="J157" s="308"/>
      <c r="K157" s="308"/>
      <c r="L157" s="308"/>
      <c r="M157" s="308"/>
      <c r="N157" s="308"/>
      <c r="O157" s="308"/>
      <c r="U157" s="32"/>
    </row>
    <row r="158" spans="2:21">
      <c r="B158" s="31"/>
      <c r="U158" s="32"/>
    </row>
    <row r="159" spans="2:21">
      <c r="B159" s="31"/>
      <c r="U159" s="32"/>
    </row>
    <row r="160" spans="2:21">
      <c r="B160" s="31"/>
      <c r="U160" s="32"/>
    </row>
    <row r="161" spans="2:21">
      <c r="B161" s="31"/>
      <c r="J161" s="30" t="s">
        <v>235</v>
      </c>
      <c r="K161" s="30" t="s">
        <v>224</v>
      </c>
      <c r="L161" s="30" t="s">
        <v>225</v>
      </c>
      <c r="U161" s="32"/>
    </row>
    <row r="162" spans="2:21">
      <c r="B162" s="31"/>
      <c r="J162" s="30" t="str">
        <f>+Autodiagnóstico!E66</f>
        <v>Cuantificar el impacto de las acciones de rendición de cuentas para divulgarlos a la ciudadanía</v>
      </c>
      <c r="K162" s="30">
        <v>100</v>
      </c>
      <c r="L162" s="63">
        <f>+Autodiagnóstico!F66</f>
        <v>99.166666666666671</v>
      </c>
      <c r="U162" s="32"/>
    </row>
    <row r="163" spans="2:21">
      <c r="B163" s="31"/>
      <c r="U163" s="32"/>
    </row>
    <row r="164" spans="2:21">
      <c r="B164" s="31"/>
      <c r="U164" s="32"/>
    </row>
    <row r="165" spans="2:21">
      <c r="B165" s="31"/>
      <c r="U165" s="32"/>
    </row>
    <row r="166" spans="2:21">
      <c r="B166" s="31"/>
      <c r="U166" s="32"/>
    </row>
    <row r="167" spans="2:21">
      <c r="B167" s="31"/>
      <c r="U167" s="32"/>
    </row>
    <row r="168" spans="2:21">
      <c r="B168" s="31"/>
      <c r="U168" s="32"/>
    </row>
    <row r="169" spans="2:21">
      <c r="B169" s="31"/>
      <c r="U169" s="32"/>
    </row>
    <row r="170" spans="2:21">
      <c r="B170" s="31"/>
      <c r="U170" s="32"/>
    </row>
    <row r="171" spans="2:21">
      <c r="B171" s="31"/>
      <c r="U171" s="32"/>
    </row>
    <row r="172" spans="2:21">
      <c r="B172" s="31"/>
      <c r="U172" s="32"/>
    </row>
    <row r="173" spans="2:21">
      <c r="B173" s="31"/>
      <c r="U173" s="32"/>
    </row>
    <row r="174" spans="2:21">
      <c r="B174" s="31"/>
      <c r="U174" s="32"/>
    </row>
    <row r="175" spans="2:21">
      <c r="B175" s="31"/>
      <c r="U175" s="32"/>
    </row>
    <row r="176" spans="2:21">
      <c r="B176" s="31"/>
      <c r="U176" s="32"/>
    </row>
    <row r="177" spans="2:21">
      <c r="B177" s="31"/>
      <c r="U177" s="32"/>
    </row>
    <row r="178" spans="2:21">
      <c r="B178" s="31"/>
      <c r="U178" s="32"/>
    </row>
    <row r="179" spans="2:21" ht="15" thickBot="1">
      <c r="B179" s="34"/>
      <c r="C179" s="35"/>
      <c r="D179" s="35"/>
      <c r="E179" s="35"/>
      <c r="F179" s="35"/>
      <c r="G179" s="35"/>
      <c r="H179" s="35"/>
      <c r="I179" s="35"/>
      <c r="J179" s="35"/>
      <c r="K179" s="35"/>
      <c r="L179" s="35"/>
      <c r="M179" s="35"/>
      <c r="N179" s="35"/>
      <c r="O179" s="35"/>
      <c r="P179" s="35"/>
      <c r="Q179" s="35"/>
      <c r="R179" s="35"/>
      <c r="S179" s="35"/>
      <c r="T179" s="35"/>
      <c r="U179" s="36"/>
    </row>
    <row r="180" spans="2:21"/>
    <row r="181" spans="2:21"/>
    <row r="182" spans="2:21"/>
    <row r="183" spans="2:21">
      <c r="C183" s="37"/>
      <c r="D183" s="38"/>
      <c r="E183" s="38"/>
      <c r="F183" s="38"/>
      <c r="O183" s="39"/>
      <c r="P183" s="40"/>
    </row>
    <row r="184" spans="2:21">
      <c r="O184" s="39"/>
      <c r="P184" s="40"/>
    </row>
    <row r="185" spans="2:21">
      <c r="O185" s="39"/>
      <c r="P185" s="40"/>
    </row>
    <row r="186" spans="2:21"/>
    <row r="187" spans="2:21" ht="18">
      <c r="K187" s="305" t="s">
        <v>62</v>
      </c>
      <c r="L187" s="305"/>
      <c r="N187" s="309" t="s">
        <v>90</v>
      </c>
      <c r="O187" s="309"/>
    </row>
    <row r="188" spans="2:21">
      <c r="N188" s="370"/>
      <c r="O188" s="370"/>
    </row>
    <row r="207"/>
    <row r="208"/>
    <row r="209"/>
  </sheetData>
  <mergeCells count="13">
    <mergeCell ref="K155:N155"/>
    <mergeCell ref="K187:L187"/>
    <mergeCell ref="J81:O81"/>
    <mergeCell ref="C3:T3"/>
    <mergeCell ref="K55:N55"/>
    <mergeCell ref="K80:N80"/>
    <mergeCell ref="I56:P56"/>
    <mergeCell ref="K106:N106"/>
    <mergeCell ref="J107:O107"/>
    <mergeCell ref="K131:N131"/>
    <mergeCell ref="J132:O132"/>
    <mergeCell ref="J156:O157"/>
    <mergeCell ref="N187:O188"/>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17"/>
  <sheetViews>
    <sheetView showGridLines="0" showZeros="0" zoomScale="90" zoomScaleNormal="90" workbookViewId="0">
      <selection activeCell="D6" sqref="D6"/>
    </sheetView>
  </sheetViews>
  <sheetFormatPr defaultColWidth="0" defaultRowHeight="15" zeroHeight="1"/>
  <cols>
    <col min="1" max="1" width="2.140625" customWidth="1"/>
    <col min="2" max="2" width="1.85546875" customWidth="1"/>
    <col min="3" max="3" width="51.28515625" customWidth="1"/>
    <col min="4" max="4" width="39.28515625" customWidth="1"/>
    <col min="5" max="5" width="3.7109375" customWidth="1"/>
    <col min="6" max="6" width="4.5703125" customWidth="1"/>
    <col min="7" max="8" width="11.42578125" customWidth="1"/>
    <col min="9" max="9" width="0" hidden="1" customWidth="1"/>
    <col min="10" max="16384" width="11.42578125" hidden="1"/>
  </cols>
  <sheetData>
    <row r="1" spans="2:9" ht="9" customHeight="1" thickBot="1"/>
    <row r="2" spans="2:9" s="1" customFormat="1" ht="93" customHeight="1">
      <c r="B2" s="11"/>
      <c r="C2" s="12"/>
      <c r="D2" s="6"/>
      <c r="E2" s="7"/>
    </row>
    <row r="3" spans="2:9" s="197" customFormat="1" ht="30.75" customHeight="1">
      <c r="B3" s="198"/>
      <c r="C3" s="310" t="s">
        <v>63</v>
      </c>
      <c r="D3" s="311"/>
      <c r="E3" s="199"/>
      <c r="F3" s="1"/>
      <c r="G3" s="60" t="s">
        <v>62</v>
      </c>
      <c r="H3" s="1"/>
      <c r="I3" s="1"/>
    </row>
    <row r="4" spans="2:9" s="1" customFormat="1" ht="11.25" customHeight="1" thickBot="1">
      <c r="B4" s="14"/>
      <c r="C4" s="2"/>
      <c r="E4" s="8"/>
      <c r="F4" s="5"/>
      <c r="G4" s="60"/>
    </row>
    <row r="5" spans="2:9" s="1" customFormat="1" ht="18">
      <c r="B5" s="14"/>
      <c r="C5" s="203" t="s">
        <v>64</v>
      </c>
      <c r="D5" s="204" t="s">
        <v>65</v>
      </c>
      <c r="E5" s="8"/>
      <c r="F5" s="5"/>
      <c r="G5" s="60"/>
    </row>
    <row r="6" spans="2:9" s="1" customFormat="1" ht="18.75" thickBot="1">
      <c r="B6" s="14"/>
      <c r="C6" s="196">
        <f>Autodiagnóstico!C6</f>
        <v>0</v>
      </c>
      <c r="D6" s="202">
        <f>Autodiagnóstico!G6</f>
        <v>97.5</v>
      </c>
      <c r="E6" s="8"/>
      <c r="F6" s="5"/>
      <c r="G6" s="60"/>
    </row>
    <row r="7" spans="2:9" s="1" customFormat="1" ht="24.75" customHeight="1" thickBot="1">
      <c r="B7" s="14"/>
      <c r="C7" s="2"/>
      <c r="D7" s="201" t="str">
        <f>IF(D6="","",IF(D6&lt;=50,"Nivel Inicial",IF(D6&lt;=80,"Nivel consolidación","Nivel perfeccionamiento")))</f>
        <v>Nivel perfeccionamiento</v>
      </c>
      <c r="E7" s="8"/>
      <c r="F7" s="5"/>
    </row>
    <row r="8" spans="2:9" s="1" customFormat="1" ht="18">
      <c r="B8" s="14"/>
      <c r="E8" s="8"/>
      <c r="F8" s="5"/>
      <c r="G8" s="61" t="s">
        <v>82</v>
      </c>
    </row>
    <row r="9" spans="2:9" s="1" customFormat="1" ht="18">
      <c r="B9" s="14"/>
      <c r="C9" s="205" t="s">
        <v>241</v>
      </c>
      <c r="E9" s="8"/>
      <c r="F9" s="5"/>
      <c r="G9" s="61"/>
    </row>
    <row r="10" spans="2:9" s="1" customFormat="1" ht="10.5" customHeight="1">
      <c r="B10" s="14"/>
      <c r="C10" s="205"/>
      <c r="E10" s="8"/>
      <c r="F10" s="5"/>
      <c r="G10" s="61"/>
    </row>
    <row r="11" spans="2:9" s="1" customFormat="1" ht="15.75">
      <c r="B11" s="14"/>
      <c r="C11" s="206" t="s">
        <v>242</v>
      </c>
      <c r="E11" s="8"/>
      <c r="F11"/>
      <c r="G11"/>
      <c r="H11"/>
    </row>
    <row r="12" spans="2:9" s="1" customFormat="1" ht="15.75">
      <c r="B12" s="14"/>
      <c r="C12" s="206" t="s">
        <v>243</v>
      </c>
      <c r="E12" s="8"/>
      <c r="F12"/>
      <c r="G12"/>
      <c r="H12"/>
    </row>
    <row r="13" spans="2:9" s="1" customFormat="1" ht="15.75">
      <c r="B13" s="14"/>
      <c r="C13" s="206" t="s">
        <v>244</v>
      </c>
      <c r="E13" s="8"/>
      <c r="F13"/>
      <c r="G13"/>
      <c r="H13"/>
    </row>
    <row r="14" spans="2:9" s="1" customFormat="1">
      <c r="B14" s="14"/>
      <c r="C14" s="206"/>
      <c r="E14" s="8"/>
      <c r="F14"/>
      <c r="G14"/>
      <c r="H14"/>
    </row>
    <row r="15" spans="2:9" s="1" customFormat="1" ht="18.75" thickBot="1">
      <c r="B15" s="16"/>
      <c r="C15" s="200"/>
      <c r="D15" s="9"/>
      <c r="E15" s="10"/>
      <c r="F15"/>
      <c r="G15" s="61" t="s">
        <v>245</v>
      </c>
      <c r="H15"/>
      <c r="I15"/>
    </row>
    <row r="16" spans="2:9"/>
    <row r="17"/>
  </sheetData>
  <mergeCells count="1">
    <mergeCell ref="C3:D3"/>
  </mergeCells>
  <conditionalFormatting sqref="D7">
    <cfRule type="containsText" dxfId="35" priority="1" operator="containsText" text="Nivel perfeccionamiento">
      <formula>NOT(ISERROR(SEARCH("Nivel perfeccionamiento",D7)))</formula>
    </cfRule>
    <cfRule type="containsText" dxfId="34" priority="2" operator="containsText" text="Nivel consolidación">
      <formula>NOT(ISERROR(SEARCH("Nivel consolidación",D7)))</formula>
    </cfRule>
    <cfRule type="containsText" dxfId="33" priority="3" operator="containsText" text="Nivel inicial">
      <formula>NOT(ISERROR(SEARCH("Nivel inicial",D7)))</formula>
    </cfRule>
  </conditionalFormatting>
  <dataValidations count="2">
    <dataValidation type="whole" operator="equal" allowBlank="1" showInputMessage="1" showErrorMessage="1" errorTitle="ATENCIÓN!" error="No se pueden modificar datos aquí" sqref="C5 E3" xr:uid="{00000000-0002-0000-0400-000000000000}">
      <formula1>578457854578547000</formula1>
    </dataValidation>
    <dataValidation operator="equal" allowBlank="1" showInputMessage="1" showErrorMessage="1" error="ERROR. NO DEBE DILIGENCIAR ESTA CELDA" sqref="C6:D7 D11:D29 E6:E29 C9:C28" xr:uid="{00000000-0002-0000-0400-000001000000}"/>
  </dataValidations>
  <pageMargins left="0.7" right="0.7" top="0.75" bottom="0.75" header="0.3" footer="0.3"/>
  <pageSetup orientation="portrait" horizontalDpi="4294967294" verticalDpi="0"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2"/>
  <dimension ref="A1:AM90"/>
  <sheetViews>
    <sheetView showGridLines="0" topLeftCell="A51" zoomScale="80" zoomScaleNormal="80" zoomScalePageLayoutView="80" workbookViewId="0">
      <selection activeCell="K14" sqref="K14"/>
    </sheetView>
  </sheetViews>
  <sheetFormatPr defaultColWidth="0" defaultRowHeight="14.25" zeroHeight="1"/>
  <cols>
    <col min="1" max="1" width="1.7109375" style="1" customWidth="1"/>
    <col min="2" max="2" width="1.42578125" style="1" customWidth="1"/>
    <col min="3" max="3" width="21" style="1" customWidth="1"/>
    <col min="4" max="4" width="26.28515625" style="1" customWidth="1"/>
    <col min="5" max="5" width="65.85546875" style="1" customWidth="1"/>
    <col min="6" max="6" width="11.85546875" style="3" customWidth="1"/>
    <col min="7" max="7" width="32.5703125" style="1" customWidth="1"/>
    <col min="8" max="8" width="22.140625" style="1" hidden="1" customWidth="1"/>
    <col min="9" max="9" width="24" style="1" customWidth="1"/>
    <col min="10" max="10" width="21" style="1" customWidth="1"/>
    <col min="11" max="11" width="19.140625" style="1" customWidth="1"/>
    <col min="12" max="15" width="12.7109375" style="3" customWidth="1"/>
    <col min="16" max="18" width="13.5703125" style="1" customWidth="1"/>
    <col min="19" max="20" width="20.7109375" style="1" customWidth="1"/>
    <col min="21" max="21" width="1.42578125" style="1" customWidth="1"/>
    <col min="22" max="22" width="12.85546875" style="1" customWidth="1"/>
    <col min="23" max="23" width="6.7109375" style="1" customWidth="1"/>
    <col min="24" max="39" width="0" style="1" hidden="1" customWidth="1"/>
    <col min="40" max="16384" width="11.42578125" style="1" hidden="1"/>
  </cols>
  <sheetData>
    <row r="1" spans="1:26" ht="9" customHeight="1" thickBot="1"/>
    <row r="2" spans="1:26" ht="93" customHeight="1">
      <c r="B2" s="17"/>
      <c r="C2" s="18"/>
      <c r="D2" s="18"/>
      <c r="E2" s="18"/>
      <c r="F2" s="19"/>
      <c r="G2" s="18"/>
      <c r="H2" s="18"/>
      <c r="I2" s="18"/>
      <c r="J2" s="18"/>
      <c r="K2" s="18"/>
      <c r="L2" s="19"/>
      <c r="M2" s="19"/>
      <c r="N2" s="19"/>
      <c r="O2" s="19"/>
      <c r="P2" s="18"/>
      <c r="Q2" s="18"/>
      <c r="R2" s="18"/>
      <c r="S2" s="18"/>
      <c r="T2" s="18"/>
      <c r="U2" s="20"/>
    </row>
    <row r="3" spans="1:26" ht="25.5">
      <c r="B3" s="21"/>
      <c r="C3" s="270"/>
      <c r="D3" s="271"/>
      <c r="E3" s="271"/>
      <c r="F3" s="271"/>
      <c r="G3" s="271"/>
      <c r="H3" s="271"/>
      <c r="I3" s="271"/>
      <c r="J3" s="271"/>
      <c r="K3" s="271"/>
      <c r="L3" s="271"/>
      <c r="M3" s="271"/>
      <c r="N3" s="271"/>
      <c r="O3" s="271"/>
      <c r="P3" s="271"/>
      <c r="Q3" s="271"/>
      <c r="R3" s="271"/>
      <c r="S3" s="271"/>
      <c r="T3" s="271"/>
      <c r="U3" s="22"/>
    </row>
    <row r="4" spans="1:26" ht="19.5" customHeight="1" thickBot="1">
      <c r="B4" s="21"/>
      <c r="L4" s="332" t="s">
        <v>246</v>
      </c>
      <c r="M4" s="333"/>
      <c r="N4" s="334"/>
      <c r="O4" s="334"/>
      <c r="U4" s="22"/>
    </row>
    <row r="5" spans="1:26" s="103" customFormat="1" ht="38.25" customHeight="1" thickBot="1">
      <c r="A5" s="1"/>
      <c r="B5" s="21"/>
      <c r="C5" s="145" t="s">
        <v>247</v>
      </c>
      <c r="D5" s="145" t="s">
        <v>248</v>
      </c>
      <c r="E5" s="145" t="s">
        <v>249</v>
      </c>
      <c r="F5" s="312" t="s">
        <v>250</v>
      </c>
      <c r="G5" s="312"/>
      <c r="H5" s="312" t="s">
        <v>251</v>
      </c>
      <c r="I5" s="312"/>
      <c r="J5" s="312"/>
      <c r="K5" s="326"/>
      <c r="L5" s="312" t="s">
        <v>252</v>
      </c>
      <c r="M5" s="326"/>
      <c r="N5" s="312" t="s">
        <v>253</v>
      </c>
      <c r="O5" s="326"/>
      <c r="U5" s="22"/>
      <c r="V5" s="1"/>
      <c r="Y5" s="22"/>
      <c r="Z5" s="1"/>
    </row>
    <row r="6" spans="1:26" s="103" customFormat="1" ht="15">
      <c r="A6" s="1"/>
      <c r="B6" s="21"/>
      <c r="C6" s="313"/>
      <c r="D6" s="316"/>
      <c r="E6" s="319"/>
      <c r="F6" s="322"/>
      <c r="G6" s="323"/>
      <c r="H6" s="327"/>
      <c r="I6" s="328"/>
      <c r="J6" s="328"/>
      <c r="K6" s="329"/>
      <c r="L6" s="363"/>
      <c r="M6" s="364"/>
      <c r="N6" s="322"/>
      <c r="O6" s="330"/>
      <c r="U6" s="22"/>
      <c r="V6" s="1"/>
      <c r="Y6" s="22"/>
      <c r="Z6" s="1"/>
    </row>
    <row r="7" spans="1:26" s="103" customFormat="1" ht="15">
      <c r="A7" s="1"/>
      <c r="B7" s="21"/>
      <c r="C7" s="314"/>
      <c r="D7" s="317"/>
      <c r="E7" s="320"/>
      <c r="F7" s="322"/>
      <c r="G7" s="323"/>
      <c r="H7" s="335"/>
      <c r="I7" s="336"/>
      <c r="J7" s="336"/>
      <c r="K7" s="337"/>
      <c r="L7" s="363"/>
      <c r="M7" s="364"/>
      <c r="N7" s="322"/>
      <c r="O7" s="330"/>
      <c r="U7" s="22"/>
      <c r="V7" s="1"/>
      <c r="Y7" s="22"/>
      <c r="Z7" s="1"/>
    </row>
    <row r="8" spans="1:26" s="103" customFormat="1" ht="15">
      <c r="A8" s="1"/>
      <c r="B8" s="21"/>
      <c r="C8" s="314"/>
      <c r="D8" s="317"/>
      <c r="E8" s="320"/>
      <c r="F8" s="322"/>
      <c r="G8" s="323"/>
      <c r="H8" s="335"/>
      <c r="I8" s="336"/>
      <c r="J8" s="336"/>
      <c r="K8" s="337"/>
      <c r="L8" s="363"/>
      <c r="M8" s="364"/>
      <c r="N8" s="322"/>
      <c r="O8" s="330"/>
      <c r="U8" s="22"/>
      <c r="V8" s="1"/>
      <c r="Y8" s="22"/>
      <c r="Z8" s="1"/>
    </row>
    <row r="9" spans="1:26" s="103" customFormat="1" ht="15">
      <c r="A9" s="1"/>
      <c r="B9" s="21"/>
      <c r="C9" s="314"/>
      <c r="D9" s="317"/>
      <c r="E9" s="320"/>
      <c r="F9" s="322"/>
      <c r="G9" s="323"/>
      <c r="H9" s="335"/>
      <c r="I9" s="336"/>
      <c r="J9" s="336"/>
      <c r="K9" s="337"/>
      <c r="L9" s="363"/>
      <c r="M9" s="364"/>
      <c r="N9" s="322"/>
      <c r="O9" s="330"/>
      <c r="U9" s="22"/>
      <c r="V9" s="1"/>
      <c r="Y9" s="22"/>
      <c r="Z9" s="1"/>
    </row>
    <row r="10" spans="1:26" s="103" customFormat="1" ht="15.75" thickBot="1">
      <c r="A10" s="1"/>
      <c r="B10" s="21"/>
      <c r="C10" s="315"/>
      <c r="D10" s="318"/>
      <c r="E10" s="321"/>
      <c r="F10" s="324"/>
      <c r="G10" s="325"/>
      <c r="H10" s="338"/>
      <c r="I10" s="339"/>
      <c r="J10" s="339"/>
      <c r="K10" s="340"/>
      <c r="L10" s="365"/>
      <c r="M10" s="366"/>
      <c r="N10" s="324"/>
      <c r="O10" s="331"/>
      <c r="U10" s="22"/>
      <c r="V10" s="1"/>
      <c r="Y10" s="22"/>
      <c r="Z10" s="1"/>
    </row>
    <row r="11" spans="1:26" s="103" customFormat="1" ht="15.75" thickBot="1">
      <c r="A11" s="1"/>
      <c r="B11" s="21"/>
      <c r="U11" s="22"/>
      <c r="V11" s="1"/>
    </row>
    <row r="12" spans="1:26" ht="32.25" customHeight="1" thickTop="1">
      <c r="B12" s="21"/>
      <c r="C12" s="368" t="s">
        <v>66</v>
      </c>
      <c r="D12" s="285" t="s">
        <v>68</v>
      </c>
      <c r="E12" s="283" t="s">
        <v>69</v>
      </c>
      <c r="F12" s="359" t="s">
        <v>254</v>
      </c>
      <c r="G12" s="361" t="s">
        <v>255</v>
      </c>
      <c r="H12" s="361" t="s">
        <v>256</v>
      </c>
      <c r="I12" s="361" t="s">
        <v>257</v>
      </c>
      <c r="J12" s="353" t="s">
        <v>258</v>
      </c>
      <c r="K12" s="355" t="s">
        <v>259</v>
      </c>
      <c r="L12" s="357" t="s">
        <v>260</v>
      </c>
      <c r="M12" s="357"/>
      <c r="N12" s="357"/>
      <c r="O12" s="357"/>
      <c r="P12" s="357" t="s">
        <v>261</v>
      </c>
      <c r="Q12" s="357"/>
      <c r="R12" s="357"/>
      <c r="S12" s="357" t="s">
        <v>262</v>
      </c>
      <c r="T12" s="341" t="s">
        <v>263</v>
      </c>
      <c r="U12" s="22"/>
    </row>
    <row r="13" spans="1:26" ht="36" customHeight="1" thickBot="1">
      <c r="B13" s="23"/>
      <c r="C13" s="369"/>
      <c r="D13" s="286"/>
      <c r="E13" s="284"/>
      <c r="F13" s="360"/>
      <c r="G13" s="362"/>
      <c r="H13" s="362"/>
      <c r="I13" s="362"/>
      <c r="J13" s="354"/>
      <c r="K13" s="356"/>
      <c r="L13" s="194" t="s">
        <v>264</v>
      </c>
      <c r="M13" s="194" t="s">
        <v>265</v>
      </c>
      <c r="N13" s="194" t="s">
        <v>266</v>
      </c>
      <c r="O13" s="194" t="s">
        <v>267</v>
      </c>
      <c r="P13" s="195" t="s">
        <v>268</v>
      </c>
      <c r="Q13" s="195" t="s">
        <v>269</v>
      </c>
      <c r="R13" s="195" t="s">
        <v>270</v>
      </c>
      <c r="S13" s="358"/>
      <c r="T13" s="342"/>
      <c r="U13" s="22"/>
    </row>
    <row r="14" spans="1:26" ht="93.75" customHeight="1" thickTop="1">
      <c r="B14" s="343"/>
      <c r="C14" s="236" t="s">
        <v>271</v>
      </c>
      <c r="D14" s="344" t="s">
        <v>73</v>
      </c>
      <c r="E14" s="146" t="s">
        <v>74</v>
      </c>
      <c r="F14" s="85">
        <f>+Autodiagnóstico!H10</f>
        <v>100</v>
      </c>
      <c r="G14" s="147" t="s">
        <v>272</v>
      </c>
      <c r="H14" s="148"/>
      <c r="I14" s="148" t="s">
        <v>273</v>
      </c>
      <c r="J14" s="149"/>
      <c r="K14" s="104"/>
      <c r="L14" s="104"/>
      <c r="M14" s="104"/>
      <c r="N14" s="104"/>
      <c r="O14" s="104"/>
      <c r="P14" s="123"/>
      <c r="Q14" s="124"/>
      <c r="R14" s="124"/>
      <c r="S14" s="125"/>
      <c r="T14" s="125"/>
      <c r="U14" s="22"/>
    </row>
    <row r="15" spans="1:26" ht="79.5" customHeight="1">
      <c r="B15" s="343"/>
      <c r="C15" s="237"/>
      <c r="D15" s="345"/>
      <c r="E15" s="118" t="s">
        <v>274</v>
      </c>
      <c r="F15" s="81">
        <f>+Autodiagnóstico!H11</f>
        <v>100</v>
      </c>
      <c r="G15" s="150" t="s">
        <v>275</v>
      </c>
      <c r="H15" s="151"/>
      <c r="I15" s="151" t="s">
        <v>276</v>
      </c>
      <c r="J15" s="152"/>
      <c r="K15" s="104"/>
      <c r="L15" s="104"/>
      <c r="M15" s="104"/>
      <c r="N15" s="104"/>
      <c r="O15" s="104"/>
      <c r="P15" s="123"/>
      <c r="Q15" s="126"/>
      <c r="R15" s="126"/>
      <c r="S15" s="127"/>
      <c r="T15" s="127"/>
      <c r="U15" s="22"/>
    </row>
    <row r="16" spans="1:26" ht="69.75" customHeight="1">
      <c r="B16" s="343"/>
      <c r="C16" s="237"/>
      <c r="D16" s="345"/>
      <c r="E16" s="118" t="s">
        <v>277</v>
      </c>
      <c r="F16" s="81">
        <f>+Autodiagnóstico!H12</f>
        <v>80</v>
      </c>
      <c r="G16" s="150" t="s">
        <v>278</v>
      </c>
      <c r="H16" s="151"/>
      <c r="I16" s="151" t="s">
        <v>279</v>
      </c>
      <c r="J16" s="152"/>
      <c r="K16" s="104"/>
      <c r="L16" s="104"/>
      <c r="M16" s="104"/>
      <c r="N16" s="104"/>
      <c r="O16" s="104"/>
      <c r="P16" s="123"/>
      <c r="Q16" s="126"/>
      <c r="R16" s="126"/>
      <c r="S16" s="127"/>
      <c r="T16" s="127"/>
      <c r="U16" s="22"/>
    </row>
    <row r="17" spans="2:21" ht="86.25" customHeight="1">
      <c r="B17" s="343"/>
      <c r="C17" s="237"/>
      <c r="D17" s="345"/>
      <c r="E17" s="118" t="s">
        <v>280</v>
      </c>
      <c r="F17" s="81">
        <f>+Autodiagnóstico!H13</f>
        <v>90</v>
      </c>
      <c r="G17" s="150" t="s">
        <v>281</v>
      </c>
      <c r="H17" s="151"/>
      <c r="I17" s="151" t="s">
        <v>282</v>
      </c>
      <c r="J17" s="152"/>
      <c r="K17" s="104"/>
      <c r="L17" s="104"/>
      <c r="M17" s="104"/>
      <c r="N17" s="104"/>
      <c r="O17" s="104"/>
      <c r="P17" s="123"/>
      <c r="Q17" s="126"/>
      <c r="R17" s="126"/>
      <c r="S17" s="127"/>
      <c r="T17" s="127"/>
      <c r="U17" s="22"/>
    </row>
    <row r="18" spans="2:21" ht="30" customHeight="1">
      <c r="B18" s="343"/>
      <c r="C18" s="237"/>
      <c r="D18" s="345"/>
      <c r="E18" s="166" t="s">
        <v>283</v>
      </c>
      <c r="F18" s="86">
        <f>+Autodiagnóstico!H14</f>
        <v>100</v>
      </c>
      <c r="G18" s="167" t="s">
        <v>284</v>
      </c>
      <c r="H18" s="159"/>
      <c r="I18" s="159" t="s">
        <v>285</v>
      </c>
      <c r="J18" s="168"/>
      <c r="K18" s="140"/>
      <c r="L18" s="140"/>
      <c r="M18" s="140"/>
      <c r="N18" s="140"/>
      <c r="O18" s="140"/>
      <c r="P18" s="141"/>
      <c r="Q18" s="142"/>
      <c r="R18" s="142"/>
      <c r="S18" s="143"/>
      <c r="T18" s="143"/>
      <c r="U18" s="22"/>
    </row>
    <row r="19" spans="2:21" ht="82.5" customHeight="1">
      <c r="B19" s="343"/>
      <c r="C19" s="237"/>
      <c r="D19" s="346" t="s">
        <v>85</v>
      </c>
      <c r="E19" s="161" t="s">
        <v>286</v>
      </c>
      <c r="F19" s="162">
        <f>+Autodiagnóstico!H15</f>
        <v>100</v>
      </c>
      <c r="G19" s="163" t="s">
        <v>287</v>
      </c>
      <c r="H19" s="164"/>
      <c r="I19" s="164" t="s">
        <v>288</v>
      </c>
      <c r="J19" s="165"/>
      <c r="K19" s="128"/>
      <c r="L19" s="128"/>
      <c r="M19" s="128"/>
      <c r="N19" s="128"/>
      <c r="O19" s="128"/>
      <c r="P19" s="129"/>
      <c r="Q19" s="130"/>
      <c r="R19" s="130"/>
      <c r="S19" s="131"/>
      <c r="T19" s="131"/>
      <c r="U19" s="22"/>
    </row>
    <row r="20" spans="2:21" ht="90.75" customHeight="1">
      <c r="B20" s="343"/>
      <c r="C20" s="237"/>
      <c r="D20" s="347"/>
      <c r="E20" s="105" t="s">
        <v>88</v>
      </c>
      <c r="F20" s="97">
        <f>+Autodiagnóstico!H16</f>
        <v>100</v>
      </c>
      <c r="G20" s="150" t="s">
        <v>287</v>
      </c>
      <c r="H20" s="151"/>
      <c r="I20" s="151" t="s">
        <v>288</v>
      </c>
      <c r="J20" s="152"/>
      <c r="K20" s="104"/>
      <c r="L20" s="104"/>
      <c r="M20" s="104"/>
      <c r="N20" s="104"/>
      <c r="O20" s="104"/>
      <c r="P20" s="123"/>
      <c r="Q20" s="126"/>
      <c r="R20" s="126"/>
      <c r="S20" s="127"/>
      <c r="T20" s="127"/>
      <c r="U20" s="22"/>
    </row>
    <row r="21" spans="2:21" ht="81" customHeight="1" thickBot="1">
      <c r="B21" s="343"/>
      <c r="C21" s="238"/>
      <c r="D21" s="348"/>
      <c r="E21" s="106" t="s">
        <v>289</v>
      </c>
      <c r="F21" s="99">
        <f>+Autodiagnóstico!H17</f>
        <v>100</v>
      </c>
      <c r="G21" s="169" t="s">
        <v>272</v>
      </c>
      <c r="H21" s="170"/>
      <c r="I21" s="170" t="s">
        <v>290</v>
      </c>
      <c r="J21" s="171" t="s">
        <v>291</v>
      </c>
      <c r="K21" s="132"/>
      <c r="L21" s="132"/>
      <c r="M21" s="132"/>
      <c r="N21" s="132"/>
      <c r="O21" s="132"/>
      <c r="P21" s="133"/>
      <c r="Q21" s="134"/>
      <c r="R21" s="134"/>
      <c r="S21" s="135"/>
      <c r="T21" s="135"/>
      <c r="U21" s="22"/>
    </row>
    <row r="22" spans="2:21" ht="67.5" customHeight="1">
      <c r="B22" s="343"/>
      <c r="C22" s="236" t="s">
        <v>93</v>
      </c>
      <c r="D22" s="349" t="s">
        <v>94</v>
      </c>
      <c r="E22" s="107" t="s">
        <v>95</v>
      </c>
      <c r="F22" s="87">
        <f>+Autodiagnóstico!H18</f>
        <v>100</v>
      </c>
      <c r="G22" s="172" t="s">
        <v>292</v>
      </c>
      <c r="H22" s="173"/>
      <c r="I22" s="173" t="s">
        <v>288</v>
      </c>
      <c r="J22" s="174"/>
      <c r="K22" s="136"/>
      <c r="L22" s="136"/>
      <c r="M22" s="136"/>
      <c r="N22" s="136"/>
      <c r="O22" s="136"/>
      <c r="P22" s="137"/>
      <c r="Q22" s="138"/>
      <c r="R22" s="138"/>
      <c r="S22" s="139"/>
      <c r="T22" s="139"/>
      <c r="U22" s="22"/>
    </row>
    <row r="23" spans="2:21" ht="64.5" customHeight="1">
      <c r="B23" s="343"/>
      <c r="C23" s="237"/>
      <c r="D23" s="350"/>
      <c r="E23" s="108" t="s">
        <v>97</v>
      </c>
      <c r="F23" s="81">
        <f>+Autodiagnóstico!H19</f>
        <v>100</v>
      </c>
      <c r="G23" s="150" t="s">
        <v>287</v>
      </c>
      <c r="H23" s="151"/>
      <c r="I23" s="151" t="s">
        <v>288</v>
      </c>
      <c r="J23" s="152"/>
      <c r="K23" s="104"/>
      <c r="L23" s="104"/>
      <c r="M23" s="104"/>
      <c r="N23" s="104"/>
      <c r="O23" s="104"/>
      <c r="P23" s="123"/>
      <c r="Q23" s="126"/>
      <c r="R23" s="126"/>
      <c r="S23" s="127"/>
      <c r="T23" s="127"/>
      <c r="U23" s="22"/>
    </row>
    <row r="24" spans="2:21" ht="54" customHeight="1">
      <c r="B24" s="343"/>
      <c r="C24" s="237"/>
      <c r="D24" s="350"/>
      <c r="E24" s="108" t="s">
        <v>293</v>
      </c>
      <c r="F24" s="81">
        <f>+Autodiagnóstico!H20</f>
        <v>100</v>
      </c>
      <c r="G24" s="150" t="s">
        <v>287</v>
      </c>
      <c r="H24" s="151"/>
      <c r="I24" s="151" t="s">
        <v>288</v>
      </c>
      <c r="J24" s="152"/>
      <c r="K24" s="104"/>
      <c r="L24" s="104"/>
      <c r="M24" s="104"/>
      <c r="N24" s="104"/>
      <c r="O24" s="104"/>
      <c r="P24" s="123"/>
      <c r="Q24" s="126"/>
      <c r="R24" s="126"/>
      <c r="S24" s="127"/>
      <c r="T24" s="127"/>
      <c r="U24" s="22"/>
    </row>
    <row r="25" spans="2:21" ht="68.25" customHeight="1">
      <c r="B25" s="343"/>
      <c r="C25" s="237"/>
      <c r="D25" s="350"/>
      <c r="E25" s="108" t="s">
        <v>294</v>
      </c>
      <c r="F25" s="81">
        <f>+Autodiagnóstico!H21</f>
        <v>100</v>
      </c>
      <c r="G25" s="150" t="s">
        <v>287</v>
      </c>
      <c r="H25" s="151"/>
      <c r="I25" s="151" t="s">
        <v>288</v>
      </c>
      <c r="J25" s="152"/>
      <c r="K25" s="104"/>
      <c r="L25" s="104"/>
      <c r="M25" s="104"/>
      <c r="N25" s="104"/>
      <c r="O25" s="104"/>
      <c r="P25" s="123"/>
      <c r="Q25" s="126"/>
      <c r="R25" s="126"/>
      <c r="S25" s="127"/>
      <c r="T25" s="127"/>
      <c r="U25" s="22"/>
    </row>
    <row r="26" spans="2:21" ht="37.5" customHeight="1">
      <c r="B26" s="343"/>
      <c r="C26" s="237"/>
      <c r="D26" s="350"/>
      <c r="E26" s="109" t="s">
        <v>103</v>
      </c>
      <c r="F26" s="81">
        <f>+Autodiagnóstico!H22</f>
        <v>100</v>
      </c>
      <c r="G26" s="150" t="s">
        <v>287</v>
      </c>
      <c r="H26" s="151"/>
      <c r="I26" s="151" t="s">
        <v>288</v>
      </c>
      <c r="J26" s="152"/>
      <c r="K26" s="104"/>
      <c r="L26" s="104"/>
      <c r="M26" s="104"/>
      <c r="N26" s="104"/>
      <c r="O26" s="104"/>
      <c r="P26" s="123"/>
      <c r="Q26" s="126"/>
      <c r="R26" s="126"/>
      <c r="S26" s="127"/>
      <c r="T26" s="127"/>
      <c r="U26" s="22"/>
    </row>
    <row r="27" spans="2:21" ht="53.25" customHeight="1">
      <c r="B27" s="343"/>
      <c r="C27" s="237"/>
      <c r="D27" s="350"/>
      <c r="E27" s="108" t="s">
        <v>105</v>
      </c>
      <c r="F27" s="81">
        <f>+Autodiagnóstico!H23</f>
        <v>100</v>
      </c>
      <c r="G27" s="150" t="s">
        <v>278</v>
      </c>
      <c r="H27" s="151"/>
      <c r="I27" s="151" t="s">
        <v>273</v>
      </c>
      <c r="J27" s="152"/>
      <c r="K27" s="104"/>
      <c r="L27" s="104"/>
      <c r="M27" s="104"/>
      <c r="N27" s="104"/>
      <c r="O27" s="104"/>
      <c r="P27" s="123"/>
      <c r="Q27" s="126"/>
      <c r="R27" s="126"/>
      <c r="S27" s="127"/>
      <c r="T27" s="127"/>
      <c r="U27" s="22"/>
    </row>
    <row r="28" spans="2:21" ht="53.25" customHeight="1">
      <c r="B28" s="343"/>
      <c r="C28" s="237"/>
      <c r="D28" s="350"/>
      <c r="E28" s="110" t="s">
        <v>107</v>
      </c>
      <c r="F28" s="81">
        <f>+Autodiagnóstico!H24</f>
        <v>100</v>
      </c>
      <c r="G28" s="150" t="s">
        <v>278</v>
      </c>
      <c r="H28" s="151"/>
      <c r="I28" s="151" t="s">
        <v>273</v>
      </c>
      <c r="J28" s="152"/>
      <c r="K28" s="104"/>
      <c r="L28" s="104"/>
      <c r="M28" s="104"/>
      <c r="N28" s="104"/>
      <c r="O28" s="104"/>
      <c r="P28" s="123"/>
      <c r="Q28" s="126"/>
      <c r="R28" s="126"/>
      <c r="S28" s="127"/>
      <c r="T28" s="127"/>
      <c r="U28" s="22"/>
    </row>
    <row r="29" spans="2:21" ht="37.5" customHeight="1">
      <c r="B29" s="343"/>
      <c r="C29" s="237"/>
      <c r="D29" s="351"/>
      <c r="E29" s="210" t="s">
        <v>109</v>
      </c>
      <c r="F29" s="86">
        <f>+Autodiagnóstico!H25</f>
        <v>100</v>
      </c>
      <c r="G29" s="167"/>
      <c r="H29" s="159"/>
      <c r="I29" s="159"/>
      <c r="J29" s="168"/>
      <c r="K29" s="140"/>
      <c r="L29" s="140"/>
      <c r="M29" s="140"/>
      <c r="N29" s="140"/>
      <c r="O29" s="140"/>
      <c r="P29" s="141"/>
      <c r="Q29" s="142"/>
      <c r="R29" s="142"/>
      <c r="S29" s="143"/>
      <c r="T29" s="143"/>
      <c r="U29" s="22"/>
    </row>
    <row r="30" spans="2:21" ht="59.25" customHeight="1">
      <c r="B30" s="343"/>
      <c r="C30" s="237"/>
      <c r="D30" s="351" t="s">
        <v>111</v>
      </c>
      <c r="E30" s="114" t="s">
        <v>112</v>
      </c>
      <c r="F30" s="85">
        <f>+Autodiagnóstico!H26</f>
        <v>100</v>
      </c>
      <c r="G30" s="163" t="s">
        <v>287</v>
      </c>
      <c r="H30" s="164"/>
      <c r="I30" s="164" t="s">
        <v>288</v>
      </c>
      <c r="J30" s="165"/>
      <c r="K30" s="128"/>
      <c r="L30" s="128"/>
      <c r="M30" s="128"/>
      <c r="N30" s="128"/>
      <c r="O30" s="128"/>
      <c r="P30" s="129"/>
      <c r="Q30" s="130"/>
      <c r="R30" s="130"/>
      <c r="S30" s="131"/>
      <c r="T30" s="131"/>
      <c r="U30" s="22"/>
    </row>
    <row r="31" spans="2:21" ht="33.75" customHeight="1">
      <c r="B31" s="343"/>
      <c r="C31" s="237"/>
      <c r="D31" s="345"/>
      <c r="E31" s="112" t="s">
        <v>114</v>
      </c>
      <c r="F31" s="81">
        <f>+Autodiagnóstico!H27</f>
        <v>100</v>
      </c>
      <c r="G31" s="150" t="s">
        <v>287</v>
      </c>
      <c r="H31" s="151"/>
      <c r="I31" s="151" t="s">
        <v>295</v>
      </c>
      <c r="J31" s="152"/>
      <c r="K31" s="104"/>
      <c r="L31" s="104"/>
      <c r="M31" s="104"/>
      <c r="N31" s="104"/>
      <c r="O31" s="104"/>
      <c r="P31" s="123"/>
      <c r="Q31" s="126"/>
      <c r="R31" s="126"/>
      <c r="S31" s="127"/>
      <c r="T31" s="127"/>
      <c r="U31" s="22"/>
    </row>
    <row r="32" spans="2:21" ht="76.5">
      <c r="B32" s="122"/>
      <c r="C32" s="237"/>
      <c r="D32" s="345"/>
      <c r="E32" s="112" t="s">
        <v>116</v>
      </c>
      <c r="F32" s="81">
        <f>+Autodiagnóstico!H28</f>
        <v>100</v>
      </c>
      <c r="G32" s="150" t="s">
        <v>287</v>
      </c>
      <c r="H32" s="151"/>
      <c r="I32" s="151" t="s">
        <v>296</v>
      </c>
      <c r="J32" s="152"/>
      <c r="K32" s="104"/>
      <c r="L32" s="104"/>
      <c r="M32" s="104"/>
      <c r="N32" s="104"/>
      <c r="O32" s="104"/>
      <c r="P32" s="123"/>
      <c r="Q32" s="126"/>
      <c r="R32" s="126"/>
      <c r="S32" s="127"/>
      <c r="T32" s="127"/>
      <c r="U32" s="22"/>
    </row>
    <row r="33" spans="2:21" ht="76.5">
      <c r="B33" s="122"/>
      <c r="C33" s="237"/>
      <c r="D33" s="345"/>
      <c r="E33" s="112" t="s">
        <v>118</v>
      </c>
      <c r="F33" s="81">
        <f>+Autodiagnóstico!H29</f>
        <v>100</v>
      </c>
      <c r="G33" s="150" t="s">
        <v>287</v>
      </c>
      <c r="H33" s="151"/>
      <c r="I33" s="151" t="s">
        <v>297</v>
      </c>
      <c r="J33" s="152"/>
      <c r="K33" s="104"/>
      <c r="L33" s="104"/>
      <c r="M33" s="104"/>
      <c r="N33" s="104"/>
      <c r="O33" s="104"/>
      <c r="P33" s="123"/>
      <c r="Q33" s="126"/>
      <c r="R33" s="126"/>
      <c r="S33" s="127"/>
      <c r="T33" s="127"/>
      <c r="U33" s="22"/>
    </row>
    <row r="34" spans="2:21" ht="63.75">
      <c r="B34" s="122"/>
      <c r="C34" s="237"/>
      <c r="D34" s="345"/>
      <c r="E34" s="112" t="s">
        <v>120</v>
      </c>
      <c r="F34" s="81">
        <f>+Autodiagnóstico!H30</f>
        <v>100</v>
      </c>
      <c r="G34" s="150" t="s">
        <v>284</v>
      </c>
      <c r="H34" s="151"/>
      <c r="I34" s="151" t="s">
        <v>298</v>
      </c>
      <c r="J34" s="152"/>
      <c r="K34" s="104"/>
      <c r="L34" s="104"/>
      <c r="M34" s="104"/>
      <c r="N34" s="104"/>
      <c r="O34" s="104"/>
      <c r="P34" s="123"/>
      <c r="Q34" s="126"/>
      <c r="R34" s="126"/>
      <c r="S34" s="127"/>
      <c r="T34" s="127"/>
      <c r="U34" s="22"/>
    </row>
    <row r="35" spans="2:21" ht="76.5">
      <c r="B35" s="122"/>
      <c r="C35" s="237"/>
      <c r="D35" s="345"/>
      <c r="E35" s="112" t="s">
        <v>122</v>
      </c>
      <c r="F35" s="81">
        <f>+Autodiagnóstico!H31</f>
        <v>100</v>
      </c>
      <c r="G35" s="150" t="s">
        <v>287</v>
      </c>
      <c r="H35" s="151"/>
      <c r="I35" s="151" t="s">
        <v>288</v>
      </c>
      <c r="J35" s="152"/>
      <c r="K35" s="104"/>
      <c r="L35" s="104"/>
      <c r="M35" s="104"/>
      <c r="N35" s="104"/>
      <c r="O35" s="104"/>
      <c r="P35" s="123"/>
      <c r="Q35" s="126"/>
      <c r="R35" s="126"/>
      <c r="S35" s="127"/>
      <c r="T35" s="127"/>
      <c r="U35" s="22"/>
    </row>
    <row r="36" spans="2:21" ht="121.5" customHeight="1">
      <c r="B36" s="122"/>
      <c r="C36" s="237"/>
      <c r="D36" s="345"/>
      <c r="E36" s="112" t="s">
        <v>124</v>
      </c>
      <c r="F36" s="81">
        <f>+Autodiagnóstico!H32</f>
        <v>100</v>
      </c>
      <c r="G36" s="150" t="s">
        <v>299</v>
      </c>
      <c r="H36" s="151"/>
      <c r="I36" s="151" t="s">
        <v>300</v>
      </c>
      <c r="J36" s="152" t="s">
        <v>301</v>
      </c>
      <c r="K36" s="104"/>
      <c r="L36" s="104"/>
      <c r="M36" s="104"/>
      <c r="N36" s="104"/>
      <c r="O36" s="104"/>
      <c r="P36" s="123"/>
      <c r="Q36" s="126"/>
      <c r="R36" s="126"/>
      <c r="S36" s="127"/>
      <c r="T36" s="127"/>
      <c r="U36" s="22"/>
    </row>
    <row r="37" spans="2:21" ht="25.5">
      <c r="B37" s="122"/>
      <c r="C37" s="237"/>
      <c r="D37" s="345"/>
      <c r="E37" s="112" t="s">
        <v>126</v>
      </c>
      <c r="F37" s="81">
        <f>+Autodiagnóstico!H33</f>
        <v>100</v>
      </c>
      <c r="G37" s="150"/>
      <c r="H37" s="151"/>
      <c r="I37" s="151"/>
      <c r="J37" s="152"/>
      <c r="K37" s="104"/>
      <c r="L37" s="104"/>
      <c r="M37" s="104"/>
      <c r="N37" s="104"/>
      <c r="O37" s="104"/>
      <c r="P37" s="123"/>
      <c r="Q37" s="126"/>
      <c r="R37" s="126"/>
      <c r="S37" s="127"/>
      <c r="T37" s="127"/>
      <c r="U37" s="22"/>
    </row>
    <row r="38" spans="2:21" ht="58.5" customHeight="1">
      <c r="B38" s="122"/>
      <c r="C38" s="237"/>
      <c r="D38" s="345"/>
      <c r="E38" s="112" t="s">
        <v>128</v>
      </c>
      <c r="F38" s="81">
        <f>+Autodiagnóstico!H34</f>
        <v>100</v>
      </c>
      <c r="G38" s="150" t="s">
        <v>287</v>
      </c>
      <c r="H38" s="151"/>
      <c r="I38" s="151" t="s">
        <v>295</v>
      </c>
      <c r="J38" s="152"/>
      <c r="K38" s="104"/>
      <c r="L38" s="104"/>
      <c r="M38" s="104"/>
      <c r="N38" s="104"/>
      <c r="O38" s="104"/>
      <c r="P38" s="123"/>
      <c r="Q38" s="126"/>
      <c r="R38" s="126"/>
      <c r="S38" s="127"/>
      <c r="T38" s="127"/>
      <c r="U38" s="22"/>
    </row>
    <row r="39" spans="2:21" ht="21.75" customHeight="1">
      <c r="B39" s="122"/>
      <c r="C39" s="237"/>
      <c r="D39" s="345"/>
      <c r="E39" s="112" t="s">
        <v>130</v>
      </c>
      <c r="F39" s="81">
        <f>+Autodiagnóstico!H35</f>
        <v>100</v>
      </c>
      <c r="G39" s="150"/>
      <c r="H39" s="151"/>
      <c r="I39" s="151"/>
      <c r="J39" s="152"/>
      <c r="K39" s="104"/>
      <c r="L39" s="104"/>
      <c r="M39" s="104"/>
      <c r="N39" s="104"/>
      <c r="O39" s="104"/>
      <c r="P39" s="123"/>
      <c r="Q39" s="126"/>
      <c r="R39" s="126"/>
      <c r="S39" s="127"/>
      <c r="T39" s="127"/>
      <c r="U39" s="22"/>
    </row>
    <row r="40" spans="2:21" ht="36.75" customHeight="1" thickBot="1">
      <c r="B40" s="122"/>
      <c r="C40" s="238"/>
      <c r="D40" s="352"/>
      <c r="E40" s="113" t="s">
        <v>132</v>
      </c>
      <c r="F40" s="84">
        <f>+Autodiagnóstico!H36</f>
        <v>100</v>
      </c>
      <c r="G40" s="169"/>
      <c r="H40" s="170"/>
      <c r="I40" s="170"/>
      <c r="J40" s="171"/>
      <c r="K40" s="132"/>
      <c r="L40" s="132"/>
      <c r="M40" s="132"/>
      <c r="N40" s="132"/>
      <c r="O40" s="132"/>
      <c r="P40" s="133"/>
      <c r="Q40" s="134"/>
      <c r="R40" s="134"/>
      <c r="S40" s="135"/>
      <c r="T40" s="135"/>
      <c r="U40" s="22"/>
    </row>
    <row r="41" spans="2:21" ht="86.25" customHeight="1">
      <c r="B41" s="122"/>
      <c r="C41" s="236" t="s">
        <v>302</v>
      </c>
      <c r="D41" s="344" t="s">
        <v>135</v>
      </c>
      <c r="E41" s="121" t="s">
        <v>136</v>
      </c>
      <c r="F41" s="87">
        <f>+Autodiagnóstico!H37</f>
        <v>100</v>
      </c>
      <c r="G41" s="172" t="s">
        <v>284</v>
      </c>
      <c r="H41" s="173"/>
      <c r="I41" s="173" t="s">
        <v>298</v>
      </c>
      <c r="J41" s="174"/>
      <c r="K41" s="136"/>
      <c r="L41" s="136"/>
      <c r="M41" s="136"/>
      <c r="N41" s="136"/>
      <c r="O41" s="136"/>
      <c r="P41" s="137"/>
      <c r="Q41" s="138"/>
      <c r="R41" s="138"/>
      <c r="S41" s="139"/>
      <c r="T41" s="139"/>
      <c r="U41" s="22"/>
    </row>
    <row r="42" spans="2:21" ht="85.5" customHeight="1">
      <c r="B42" s="122"/>
      <c r="C42" s="237"/>
      <c r="D42" s="345"/>
      <c r="E42" s="112" t="s">
        <v>138</v>
      </c>
      <c r="F42" s="81">
        <f>+Autodiagnóstico!H38</f>
        <v>100</v>
      </c>
      <c r="G42" s="150" t="s">
        <v>287</v>
      </c>
      <c r="H42" s="151"/>
      <c r="I42" s="151" t="s">
        <v>288</v>
      </c>
      <c r="J42" s="152"/>
      <c r="K42" s="104"/>
      <c r="L42" s="104"/>
      <c r="M42" s="104"/>
      <c r="N42" s="104"/>
      <c r="O42" s="104"/>
      <c r="P42" s="123"/>
      <c r="Q42" s="126"/>
      <c r="R42" s="126"/>
      <c r="S42" s="127"/>
      <c r="T42" s="127"/>
      <c r="U42" s="22"/>
    </row>
    <row r="43" spans="2:21" ht="63.75">
      <c r="B43" s="122"/>
      <c r="C43" s="237"/>
      <c r="D43" s="345"/>
      <c r="E43" s="112" t="s">
        <v>140</v>
      </c>
      <c r="F43" s="81">
        <f>+Autodiagnóstico!H39</f>
        <v>100</v>
      </c>
      <c r="G43" s="150" t="s">
        <v>284</v>
      </c>
      <c r="H43" s="151"/>
      <c r="I43" s="151" t="s">
        <v>298</v>
      </c>
      <c r="J43" s="152"/>
      <c r="K43" s="104"/>
      <c r="L43" s="104"/>
      <c r="M43" s="104"/>
      <c r="N43" s="104"/>
      <c r="O43" s="104"/>
      <c r="P43" s="123"/>
      <c r="Q43" s="126"/>
      <c r="R43" s="126"/>
      <c r="S43" s="127"/>
      <c r="T43" s="127"/>
      <c r="U43" s="22"/>
    </row>
    <row r="44" spans="2:21" ht="63.75">
      <c r="B44" s="122"/>
      <c r="C44" s="237"/>
      <c r="D44" s="345"/>
      <c r="E44" s="112" t="s">
        <v>142</v>
      </c>
      <c r="F44" s="81">
        <f>+Autodiagnóstico!H40</f>
        <v>100</v>
      </c>
      <c r="G44" s="150" t="s">
        <v>284</v>
      </c>
      <c r="H44" s="151"/>
      <c r="I44" s="151" t="s">
        <v>298</v>
      </c>
      <c r="J44" s="152"/>
      <c r="K44" s="104"/>
      <c r="L44" s="104"/>
      <c r="M44" s="104"/>
      <c r="N44" s="104"/>
      <c r="O44" s="104"/>
      <c r="P44" s="123"/>
      <c r="Q44" s="126"/>
      <c r="R44" s="126"/>
      <c r="S44" s="127"/>
      <c r="T44" s="127"/>
      <c r="U44" s="22"/>
    </row>
    <row r="45" spans="2:21" ht="63.75">
      <c r="B45" s="122"/>
      <c r="C45" s="237"/>
      <c r="D45" s="345"/>
      <c r="E45" s="112" t="s">
        <v>143</v>
      </c>
      <c r="F45" s="81">
        <f>+Autodiagnóstico!H41</f>
        <v>100</v>
      </c>
      <c r="G45" s="150" t="s">
        <v>284</v>
      </c>
      <c r="H45" s="151"/>
      <c r="I45" s="151" t="s">
        <v>298</v>
      </c>
      <c r="J45" s="152"/>
      <c r="K45" s="104"/>
      <c r="L45" s="104"/>
      <c r="M45" s="104"/>
      <c r="N45" s="104"/>
      <c r="O45" s="104"/>
      <c r="P45" s="123"/>
      <c r="Q45" s="126"/>
      <c r="R45" s="126"/>
      <c r="S45" s="127"/>
      <c r="T45" s="127"/>
      <c r="U45" s="22"/>
    </row>
    <row r="46" spans="2:21" ht="127.5">
      <c r="B46" s="122"/>
      <c r="C46" s="237"/>
      <c r="D46" s="345"/>
      <c r="E46" s="112" t="s">
        <v>145</v>
      </c>
      <c r="F46" s="81">
        <f>+Autodiagnóstico!H42</f>
        <v>100</v>
      </c>
      <c r="G46" s="150" t="s">
        <v>303</v>
      </c>
      <c r="H46" s="151"/>
      <c r="I46" s="151" t="s">
        <v>298</v>
      </c>
      <c r="J46" s="152"/>
      <c r="K46" s="104"/>
      <c r="L46" s="104"/>
      <c r="M46" s="104"/>
      <c r="N46" s="104"/>
      <c r="O46" s="104"/>
      <c r="P46" s="123"/>
      <c r="Q46" s="126"/>
      <c r="R46" s="126"/>
      <c r="S46" s="127"/>
      <c r="T46" s="127"/>
      <c r="U46" s="22"/>
    </row>
    <row r="47" spans="2:21" ht="63.75">
      <c r="B47" s="122"/>
      <c r="C47" s="237"/>
      <c r="D47" s="345"/>
      <c r="E47" s="112" t="s">
        <v>147</v>
      </c>
      <c r="F47" s="81">
        <f>+Autodiagnóstico!H43</f>
        <v>100</v>
      </c>
      <c r="G47" s="150" t="s">
        <v>284</v>
      </c>
      <c r="H47" s="151"/>
      <c r="I47" s="151" t="s">
        <v>298</v>
      </c>
      <c r="J47" s="152"/>
      <c r="K47" s="104"/>
      <c r="L47" s="104"/>
      <c r="M47" s="104"/>
      <c r="N47" s="104"/>
      <c r="O47" s="104"/>
      <c r="P47" s="123"/>
      <c r="Q47" s="126"/>
      <c r="R47" s="126"/>
      <c r="S47" s="127"/>
      <c r="T47" s="127"/>
      <c r="U47" s="22"/>
    </row>
    <row r="48" spans="2:21" ht="63.75">
      <c r="B48" s="122"/>
      <c r="C48" s="237"/>
      <c r="D48" s="345"/>
      <c r="E48" s="112" t="s">
        <v>149</v>
      </c>
      <c r="F48" s="81">
        <f>+Autodiagnóstico!H44</f>
        <v>100</v>
      </c>
      <c r="G48" s="150" t="s">
        <v>284</v>
      </c>
      <c r="H48" s="151"/>
      <c r="I48" s="151" t="s">
        <v>298</v>
      </c>
      <c r="J48" s="152"/>
      <c r="K48" s="104"/>
      <c r="L48" s="104"/>
      <c r="M48" s="104"/>
      <c r="N48" s="104"/>
      <c r="O48" s="104"/>
      <c r="P48" s="123"/>
      <c r="Q48" s="126"/>
      <c r="R48" s="126"/>
      <c r="S48" s="127"/>
      <c r="T48" s="127"/>
      <c r="U48" s="22"/>
    </row>
    <row r="49" spans="2:21" ht="38.25">
      <c r="B49" s="122"/>
      <c r="C49" s="237"/>
      <c r="D49" s="345"/>
      <c r="E49" s="112" t="s">
        <v>151</v>
      </c>
      <c r="F49" s="81">
        <f>+Autodiagnóstico!H45</f>
        <v>100</v>
      </c>
      <c r="G49" s="153"/>
      <c r="H49" s="151"/>
      <c r="I49" s="151"/>
      <c r="J49" s="152"/>
      <c r="K49" s="104"/>
      <c r="L49" s="104"/>
      <c r="M49" s="104"/>
      <c r="N49" s="104"/>
      <c r="O49" s="104"/>
      <c r="P49" s="123"/>
      <c r="Q49" s="126"/>
      <c r="R49" s="126"/>
      <c r="S49" s="127"/>
      <c r="T49" s="127"/>
      <c r="U49" s="22"/>
    </row>
    <row r="50" spans="2:21" ht="25.5">
      <c r="B50" s="122"/>
      <c r="C50" s="237"/>
      <c r="D50" s="345"/>
      <c r="E50" s="115" t="s">
        <v>153</v>
      </c>
      <c r="F50" s="86">
        <f>+Autodiagnóstico!H46</f>
        <v>100</v>
      </c>
      <c r="G50" s="158"/>
      <c r="H50" s="159"/>
      <c r="I50" s="159"/>
      <c r="J50" s="168"/>
      <c r="K50" s="140"/>
      <c r="L50" s="140"/>
      <c r="M50" s="140"/>
      <c r="N50" s="140"/>
      <c r="O50" s="140"/>
      <c r="P50" s="141"/>
      <c r="Q50" s="142"/>
      <c r="R50" s="142"/>
      <c r="S50" s="143"/>
      <c r="T50" s="143"/>
      <c r="U50" s="22"/>
    </row>
    <row r="51" spans="2:21" ht="63.75">
      <c r="B51" s="122"/>
      <c r="C51" s="237"/>
      <c r="D51" s="345" t="s">
        <v>155</v>
      </c>
      <c r="E51" s="111" t="s">
        <v>156</v>
      </c>
      <c r="F51" s="83">
        <f>+Autodiagnóstico!H47</f>
        <v>90</v>
      </c>
      <c r="G51" s="184" t="s">
        <v>284</v>
      </c>
      <c r="H51" s="185"/>
      <c r="I51" s="185" t="s">
        <v>298</v>
      </c>
      <c r="J51" s="186"/>
      <c r="K51" s="187"/>
      <c r="L51" s="187"/>
      <c r="M51" s="187"/>
      <c r="N51" s="187"/>
      <c r="O51" s="187"/>
      <c r="P51" s="188"/>
      <c r="Q51" s="189"/>
      <c r="R51" s="189"/>
      <c r="S51" s="190"/>
      <c r="T51" s="190"/>
      <c r="U51" s="22"/>
    </row>
    <row r="52" spans="2:21" ht="89.25">
      <c r="B52" s="122"/>
      <c r="C52" s="237"/>
      <c r="D52" s="345"/>
      <c r="E52" s="112" t="s">
        <v>158</v>
      </c>
      <c r="F52" s="81">
        <f>+Autodiagnóstico!H48</f>
        <v>100</v>
      </c>
      <c r="G52" s="153" t="s">
        <v>304</v>
      </c>
      <c r="H52" s="151"/>
      <c r="I52" s="151" t="s">
        <v>288</v>
      </c>
      <c r="J52" s="152"/>
      <c r="K52" s="104"/>
      <c r="L52" s="104"/>
      <c r="M52" s="104"/>
      <c r="N52" s="104"/>
      <c r="O52" s="104"/>
      <c r="P52" s="123"/>
      <c r="Q52" s="126"/>
      <c r="R52" s="126"/>
      <c r="S52" s="127"/>
      <c r="T52" s="127"/>
      <c r="U52" s="22"/>
    </row>
    <row r="53" spans="2:21" ht="89.25">
      <c r="B53" s="122"/>
      <c r="C53" s="237"/>
      <c r="D53" s="345"/>
      <c r="E53" s="112" t="s">
        <v>160</v>
      </c>
      <c r="F53" s="81">
        <f>+Autodiagnóstico!H49</f>
        <v>50</v>
      </c>
      <c r="G53" s="153" t="s">
        <v>304</v>
      </c>
      <c r="H53" s="151"/>
      <c r="I53" s="151" t="s">
        <v>295</v>
      </c>
      <c r="J53" s="152"/>
      <c r="K53" s="104"/>
      <c r="L53" s="104"/>
      <c r="M53" s="104"/>
      <c r="N53" s="104"/>
      <c r="O53" s="104"/>
      <c r="P53" s="123"/>
      <c r="Q53" s="126"/>
      <c r="R53" s="126"/>
      <c r="S53" s="127"/>
      <c r="T53" s="127"/>
      <c r="U53" s="22"/>
    </row>
    <row r="54" spans="2:21" ht="38.25">
      <c r="B54" s="122"/>
      <c r="C54" s="237"/>
      <c r="D54" s="345"/>
      <c r="E54" s="115" t="s">
        <v>162</v>
      </c>
      <c r="F54" s="86">
        <f>+Autodiagnóstico!H50</f>
        <v>80</v>
      </c>
      <c r="G54" s="158"/>
      <c r="H54" s="159"/>
      <c r="I54" s="159"/>
      <c r="J54" s="168"/>
      <c r="K54" s="140"/>
      <c r="L54" s="140"/>
      <c r="M54" s="140"/>
      <c r="N54" s="140"/>
      <c r="O54" s="140"/>
      <c r="P54" s="141"/>
      <c r="Q54" s="142"/>
      <c r="R54" s="142"/>
      <c r="S54" s="143"/>
      <c r="T54" s="143"/>
      <c r="U54" s="22"/>
    </row>
    <row r="55" spans="2:21" ht="51.75" thickBot="1">
      <c r="B55" s="24"/>
      <c r="C55" s="237"/>
      <c r="D55" s="345" t="s">
        <v>164</v>
      </c>
      <c r="E55" s="117" t="s">
        <v>165</v>
      </c>
      <c r="F55" s="83">
        <f>+Autodiagnóstico!H51</f>
        <v>70</v>
      </c>
      <c r="G55" s="191"/>
      <c r="H55" s="185"/>
      <c r="I55" s="185"/>
      <c r="J55" s="186"/>
      <c r="K55" s="187"/>
      <c r="L55" s="187"/>
      <c r="M55" s="187"/>
      <c r="N55" s="187"/>
      <c r="O55" s="187"/>
      <c r="P55" s="188"/>
      <c r="Q55" s="189"/>
      <c r="R55" s="189"/>
      <c r="S55" s="190"/>
      <c r="T55" s="190"/>
      <c r="U55" s="22"/>
    </row>
    <row r="56" spans="2:21" ht="51">
      <c r="B56" s="21"/>
      <c r="C56" s="237"/>
      <c r="D56" s="345"/>
      <c r="E56" s="118" t="s">
        <v>167</v>
      </c>
      <c r="F56" s="81">
        <f>+Autodiagnóstico!H52</f>
        <v>80</v>
      </c>
      <c r="G56" s="150"/>
      <c r="H56" s="151"/>
      <c r="I56" s="151"/>
      <c r="J56" s="152"/>
      <c r="K56" s="104"/>
      <c r="L56" s="104"/>
      <c r="M56" s="104"/>
      <c r="N56" s="104"/>
      <c r="O56" s="104"/>
      <c r="P56" s="123"/>
      <c r="Q56" s="126"/>
      <c r="R56" s="126"/>
      <c r="S56" s="127"/>
      <c r="T56" s="127"/>
      <c r="U56" s="22"/>
    </row>
    <row r="57" spans="2:21" ht="25.5">
      <c r="B57" s="21"/>
      <c r="C57" s="237"/>
      <c r="D57" s="345"/>
      <c r="E57" s="119" t="s">
        <v>169</v>
      </c>
      <c r="F57" s="81">
        <f>+Autodiagnóstico!H53</f>
        <v>100</v>
      </c>
      <c r="G57" s="153"/>
      <c r="H57" s="151"/>
      <c r="I57" s="151"/>
      <c r="J57" s="152"/>
      <c r="K57" s="104"/>
      <c r="L57" s="104"/>
      <c r="M57" s="104"/>
      <c r="N57" s="104"/>
      <c r="O57" s="104"/>
      <c r="P57" s="123"/>
      <c r="Q57" s="126"/>
      <c r="R57" s="126"/>
      <c r="S57" s="127"/>
      <c r="T57" s="127"/>
      <c r="U57" s="22"/>
    </row>
    <row r="58" spans="2:21" ht="51">
      <c r="B58" s="21"/>
      <c r="C58" s="237"/>
      <c r="D58" s="345"/>
      <c r="E58" s="120" t="s">
        <v>171</v>
      </c>
      <c r="F58" s="86">
        <f>+Autodiagnóstico!H54</f>
        <v>100</v>
      </c>
      <c r="G58" s="158"/>
      <c r="H58" s="159"/>
      <c r="I58" s="159"/>
      <c r="J58" s="192"/>
      <c r="K58" s="140"/>
      <c r="L58" s="140"/>
      <c r="M58" s="140"/>
      <c r="N58" s="140"/>
      <c r="O58" s="140"/>
      <c r="P58" s="141"/>
      <c r="Q58" s="142"/>
      <c r="R58" s="142"/>
      <c r="S58" s="143"/>
      <c r="T58" s="143"/>
      <c r="U58" s="22"/>
    </row>
    <row r="59" spans="2:21" ht="89.25">
      <c r="B59" s="21"/>
      <c r="C59" s="237"/>
      <c r="D59" s="351" t="s">
        <v>173</v>
      </c>
      <c r="E59" s="114" t="s">
        <v>174</v>
      </c>
      <c r="F59" s="85">
        <f>+Autodiagnóstico!H55</f>
        <v>100</v>
      </c>
      <c r="G59" s="183" t="s">
        <v>304</v>
      </c>
      <c r="H59" s="164"/>
      <c r="I59" s="164" t="s">
        <v>296</v>
      </c>
      <c r="J59" s="175"/>
      <c r="K59" s="128"/>
      <c r="L59" s="128"/>
      <c r="M59" s="128"/>
      <c r="N59" s="128"/>
      <c r="O59" s="128"/>
      <c r="P59" s="129"/>
      <c r="Q59" s="130"/>
      <c r="R59" s="130"/>
      <c r="S59" s="131"/>
      <c r="T59" s="131"/>
      <c r="U59" s="22"/>
    </row>
    <row r="60" spans="2:21" ht="89.25">
      <c r="B60" s="21"/>
      <c r="C60" s="237"/>
      <c r="D60" s="345"/>
      <c r="E60" s="112" t="s">
        <v>176</v>
      </c>
      <c r="F60" s="81">
        <f>+Autodiagnóstico!H56</f>
        <v>100</v>
      </c>
      <c r="G60" s="153" t="s">
        <v>304</v>
      </c>
      <c r="H60" s="151"/>
      <c r="I60" s="151" t="s">
        <v>297</v>
      </c>
      <c r="J60" s="154"/>
      <c r="K60" s="104"/>
      <c r="L60" s="104"/>
      <c r="M60" s="104"/>
      <c r="N60" s="104"/>
      <c r="O60" s="104"/>
      <c r="P60" s="123"/>
      <c r="Q60" s="126"/>
      <c r="R60" s="126"/>
      <c r="S60" s="127"/>
      <c r="T60" s="127"/>
      <c r="U60" s="22"/>
    </row>
    <row r="61" spans="2:21" ht="89.25">
      <c r="B61" s="21"/>
      <c r="C61" s="237"/>
      <c r="D61" s="345"/>
      <c r="E61" s="112" t="s">
        <v>178</v>
      </c>
      <c r="F61" s="81">
        <f>+Autodiagnóstico!H57</f>
        <v>100</v>
      </c>
      <c r="G61" s="153" t="s">
        <v>304</v>
      </c>
      <c r="H61" s="151"/>
      <c r="I61" s="151" t="s">
        <v>305</v>
      </c>
      <c r="J61" s="154"/>
      <c r="K61" s="104"/>
      <c r="L61" s="104"/>
      <c r="M61" s="104"/>
      <c r="N61" s="104"/>
      <c r="O61" s="104"/>
      <c r="P61" s="123"/>
      <c r="Q61" s="126"/>
      <c r="R61" s="126"/>
      <c r="S61" s="127"/>
      <c r="T61" s="127"/>
      <c r="U61" s="22"/>
    </row>
    <row r="62" spans="2:21" ht="90" thickBot="1">
      <c r="B62" s="21"/>
      <c r="C62" s="238"/>
      <c r="D62" s="352"/>
      <c r="E62" s="113" t="s">
        <v>180</v>
      </c>
      <c r="F62" s="84">
        <f>+Autodiagnóstico!H58</f>
        <v>100</v>
      </c>
      <c r="G62" s="176" t="s">
        <v>304</v>
      </c>
      <c r="H62" s="170"/>
      <c r="I62" s="170" t="s">
        <v>306</v>
      </c>
      <c r="J62" s="177"/>
      <c r="K62" s="132"/>
      <c r="L62" s="132"/>
      <c r="M62" s="132"/>
      <c r="N62" s="132"/>
      <c r="O62" s="132"/>
      <c r="P62" s="133"/>
      <c r="Q62" s="134"/>
      <c r="R62" s="134"/>
      <c r="S62" s="135"/>
      <c r="T62" s="135"/>
      <c r="U62" s="22"/>
    </row>
    <row r="63" spans="2:21" ht="63.75">
      <c r="B63" s="21"/>
      <c r="C63" s="236" t="s">
        <v>307</v>
      </c>
      <c r="D63" s="344" t="s">
        <v>182</v>
      </c>
      <c r="E63" s="121" t="s">
        <v>183</v>
      </c>
      <c r="F63" s="87">
        <f>+Autodiagnóstico!H59</f>
        <v>100</v>
      </c>
      <c r="G63" s="172" t="s">
        <v>284</v>
      </c>
      <c r="H63" s="173"/>
      <c r="I63" s="173" t="s">
        <v>298</v>
      </c>
      <c r="J63" s="180"/>
      <c r="K63" s="136"/>
      <c r="L63" s="136"/>
      <c r="M63" s="136"/>
      <c r="N63" s="136"/>
      <c r="O63" s="136"/>
      <c r="P63" s="137"/>
      <c r="Q63" s="138"/>
      <c r="R63" s="138"/>
      <c r="S63" s="139"/>
      <c r="T63" s="139"/>
      <c r="U63" s="22"/>
    </row>
    <row r="64" spans="2:21" ht="63.75">
      <c r="B64" s="21"/>
      <c r="C64" s="237"/>
      <c r="D64" s="345"/>
      <c r="E64" s="112" t="s">
        <v>185</v>
      </c>
      <c r="F64" s="81">
        <f>+Autodiagnóstico!H60</f>
        <v>100</v>
      </c>
      <c r="G64" s="150" t="s">
        <v>284</v>
      </c>
      <c r="H64" s="155"/>
      <c r="I64" s="156" t="s">
        <v>298</v>
      </c>
      <c r="J64" s="154"/>
      <c r="K64" s="104"/>
      <c r="L64" s="104"/>
      <c r="M64" s="104"/>
      <c r="N64" s="104"/>
      <c r="O64" s="104"/>
      <c r="P64" s="123"/>
      <c r="Q64" s="126"/>
      <c r="R64" s="126"/>
      <c r="S64" s="127"/>
      <c r="T64" s="127"/>
      <c r="U64" s="22"/>
    </row>
    <row r="65" spans="2:21" ht="216.75">
      <c r="B65" s="21"/>
      <c r="C65" s="237"/>
      <c r="D65" s="345"/>
      <c r="E65" s="112" t="s">
        <v>187</v>
      </c>
      <c r="F65" s="81">
        <f>+Autodiagnóstico!H61</f>
        <v>100</v>
      </c>
      <c r="G65" s="150" t="s">
        <v>304</v>
      </c>
      <c r="H65" s="155"/>
      <c r="I65" s="156" t="s">
        <v>308</v>
      </c>
      <c r="J65" s="154" t="s">
        <v>291</v>
      </c>
      <c r="K65" s="104"/>
      <c r="L65" s="104"/>
      <c r="M65" s="104"/>
      <c r="N65" s="104"/>
      <c r="O65" s="104"/>
      <c r="P65" s="123"/>
      <c r="Q65" s="126"/>
      <c r="R65" s="126"/>
      <c r="S65" s="127"/>
      <c r="T65" s="127"/>
      <c r="U65" s="22"/>
    </row>
    <row r="66" spans="2:21" ht="89.25">
      <c r="B66" s="21"/>
      <c r="C66" s="237"/>
      <c r="D66" s="345"/>
      <c r="E66" s="112" t="s">
        <v>189</v>
      </c>
      <c r="F66" s="81">
        <f>+Autodiagnóstico!H62</f>
        <v>100</v>
      </c>
      <c r="G66" s="150" t="s">
        <v>304</v>
      </c>
      <c r="H66" s="155"/>
      <c r="I66" s="156" t="s">
        <v>309</v>
      </c>
      <c r="J66" s="154"/>
      <c r="K66" s="104"/>
      <c r="L66" s="104"/>
      <c r="M66" s="104"/>
      <c r="N66" s="104"/>
      <c r="O66" s="104"/>
      <c r="P66" s="123"/>
      <c r="Q66" s="126"/>
      <c r="R66" s="126"/>
      <c r="S66" s="127"/>
      <c r="T66" s="127"/>
      <c r="U66" s="22"/>
    </row>
    <row r="67" spans="2:21" ht="89.25">
      <c r="B67" s="21"/>
      <c r="C67" s="237"/>
      <c r="D67" s="345"/>
      <c r="E67" s="112" t="s">
        <v>191</v>
      </c>
      <c r="F67" s="81">
        <f>+Autodiagnóstico!H63</f>
        <v>100</v>
      </c>
      <c r="G67" s="150" t="s">
        <v>304</v>
      </c>
      <c r="H67" s="155"/>
      <c r="I67" s="156" t="s">
        <v>310</v>
      </c>
      <c r="J67" s="154"/>
      <c r="K67" s="104"/>
      <c r="L67" s="104"/>
      <c r="M67" s="104"/>
      <c r="N67" s="104"/>
      <c r="O67" s="104"/>
      <c r="P67" s="123"/>
      <c r="Q67" s="126"/>
      <c r="R67" s="126"/>
      <c r="S67" s="127"/>
      <c r="T67" s="127"/>
      <c r="U67" s="22"/>
    </row>
    <row r="68" spans="2:21" ht="89.25">
      <c r="B68" s="21"/>
      <c r="C68" s="237"/>
      <c r="D68" s="345"/>
      <c r="E68" s="112" t="s">
        <v>193</v>
      </c>
      <c r="F68" s="81">
        <f>+Autodiagnóstico!H64</f>
        <v>100</v>
      </c>
      <c r="G68" s="150" t="s">
        <v>304</v>
      </c>
      <c r="H68" s="155"/>
      <c r="I68" s="156" t="s">
        <v>311</v>
      </c>
      <c r="J68" s="154"/>
      <c r="K68" s="104"/>
      <c r="L68" s="104"/>
      <c r="M68" s="104"/>
      <c r="N68" s="104"/>
      <c r="O68" s="104"/>
      <c r="P68" s="123"/>
      <c r="Q68" s="126"/>
      <c r="R68" s="126"/>
      <c r="S68" s="127"/>
      <c r="T68" s="127"/>
      <c r="U68" s="22"/>
    </row>
    <row r="69" spans="2:21" ht="90" thickBot="1">
      <c r="B69" s="21"/>
      <c r="C69" s="238"/>
      <c r="D69" s="352"/>
      <c r="E69" s="113" t="s">
        <v>195</v>
      </c>
      <c r="F69" s="84">
        <f>+Autodiagnóstico!H65</f>
        <v>100</v>
      </c>
      <c r="G69" s="169" t="s">
        <v>304</v>
      </c>
      <c r="H69" s="181"/>
      <c r="I69" s="182" t="s">
        <v>312</v>
      </c>
      <c r="J69" s="177"/>
      <c r="K69" s="132"/>
      <c r="L69" s="132"/>
      <c r="M69" s="132"/>
      <c r="N69" s="132"/>
      <c r="O69" s="132"/>
      <c r="P69" s="133"/>
      <c r="Q69" s="134"/>
      <c r="R69" s="134"/>
      <c r="S69" s="135"/>
      <c r="T69" s="135"/>
      <c r="U69" s="22"/>
    </row>
    <row r="70" spans="2:21" ht="117.75" customHeight="1">
      <c r="B70" s="21"/>
      <c r="C70" s="237" t="s">
        <v>313</v>
      </c>
      <c r="D70" s="351" t="s">
        <v>198</v>
      </c>
      <c r="E70" s="114" t="s">
        <v>199</v>
      </c>
      <c r="F70" s="85">
        <f>+Autodiagnóstico!H66</f>
        <v>100</v>
      </c>
      <c r="G70" s="163" t="s">
        <v>304</v>
      </c>
      <c r="H70" s="178"/>
      <c r="I70" s="179" t="s">
        <v>288</v>
      </c>
      <c r="J70" s="175"/>
      <c r="K70" s="128"/>
      <c r="L70" s="128"/>
      <c r="M70" s="128"/>
      <c r="N70" s="128"/>
      <c r="O70" s="128"/>
      <c r="P70" s="129"/>
      <c r="Q70" s="130"/>
      <c r="R70" s="130"/>
      <c r="S70" s="131"/>
      <c r="T70" s="131"/>
      <c r="U70" s="22"/>
    </row>
    <row r="71" spans="2:21" ht="46.5" customHeight="1">
      <c r="B71" s="21"/>
      <c r="C71" s="237"/>
      <c r="D71" s="345"/>
      <c r="E71" s="114" t="s">
        <v>201</v>
      </c>
      <c r="F71" s="81">
        <f>+Autodiagnóstico!H67</f>
        <v>100</v>
      </c>
      <c r="G71" s="150"/>
      <c r="H71" s="155"/>
      <c r="I71" s="156"/>
      <c r="J71" s="154"/>
      <c r="K71" s="104"/>
      <c r="L71" s="104"/>
      <c r="M71" s="104"/>
      <c r="N71" s="104"/>
      <c r="O71" s="104"/>
      <c r="P71" s="123"/>
      <c r="Q71" s="126"/>
      <c r="R71" s="126"/>
      <c r="S71" s="127"/>
      <c r="T71" s="127"/>
      <c r="U71" s="22"/>
    </row>
    <row r="72" spans="2:21" ht="81" customHeight="1">
      <c r="B72" s="21"/>
      <c r="C72" s="237"/>
      <c r="D72" s="345"/>
      <c r="E72" s="112" t="s">
        <v>203</v>
      </c>
      <c r="F72" s="81">
        <f>+Autodiagnóstico!H68</f>
        <v>100</v>
      </c>
      <c r="G72" s="150" t="s">
        <v>284</v>
      </c>
      <c r="H72" s="155"/>
      <c r="I72" s="156" t="s">
        <v>298</v>
      </c>
      <c r="J72" s="154"/>
      <c r="K72" s="104"/>
      <c r="L72" s="104"/>
      <c r="M72" s="104"/>
      <c r="N72" s="104"/>
      <c r="O72" s="104"/>
      <c r="P72" s="123"/>
      <c r="Q72" s="126"/>
      <c r="R72" s="126"/>
      <c r="S72" s="127"/>
      <c r="T72" s="127"/>
      <c r="U72" s="22"/>
    </row>
    <row r="73" spans="2:21" ht="216.75">
      <c r="B73" s="21"/>
      <c r="C73" s="237"/>
      <c r="D73" s="345"/>
      <c r="E73" s="112" t="s">
        <v>204</v>
      </c>
      <c r="F73" s="81">
        <f>+Autodiagnóstico!H69</f>
        <v>100</v>
      </c>
      <c r="G73" s="150" t="s">
        <v>314</v>
      </c>
      <c r="H73" s="155"/>
      <c r="I73" s="156" t="s">
        <v>315</v>
      </c>
      <c r="J73" s="154" t="s">
        <v>301</v>
      </c>
      <c r="K73" s="104"/>
      <c r="L73" s="104"/>
      <c r="M73" s="104"/>
      <c r="N73" s="104"/>
      <c r="O73" s="104"/>
      <c r="P73" s="123"/>
      <c r="Q73" s="126"/>
      <c r="R73" s="126"/>
      <c r="S73" s="127"/>
      <c r="T73" s="127"/>
      <c r="U73" s="22"/>
    </row>
    <row r="74" spans="2:21" ht="59.25" customHeight="1">
      <c r="B74" s="21"/>
      <c r="C74" s="237"/>
      <c r="D74" s="345"/>
      <c r="E74" s="112" t="s">
        <v>206</v>
      </c>
      <c r="F74" s="81">
        <f>+Autodiagnóstico!H70</f>
        <v>100</v>
      </c>
      <c r="G74" s="150"/>
      <c r="H74" s="156"/>
      <c r="I74" s="156"/>
      <c r="J74" s="154"/>
      <c r="K74" s="104"/>
      <c r="L74" s="104"/>
      <c r="M74" s="104"/>
      <c r="N74" s="104"/>
      <c r="O74" s="104"/>
      <c r="P74" s="123"/>
      <c r="Q74" s="126"/>
      <c r="R74" s="126"/>
      <c r="S74" s="127"/>
      <c r="T74" s="127"/>
      <c r="U74" s="22"/>
    </row>
    <row r="75" spans="2:21" ht="42" customHeight="1">
      <c r="B75" s="21"/>
      <c r="C75" s="237"/>
      <c r="D75" s="345"/>
      <c r="E75" s="112" t="s">
        <v>208</v>
      </c>
      <c r="F75" s="81">
        <f>+Autodiagnóstico!H71</f>
        <v>100</v>
      </c>
      <c r="G75" s="150"/>
      <c r="H75" s="156"/>
      <c r="I75" s="156"/>
      <c r="J75" s="154"/>
      <c r="K75" s="104"/>
      <c r="L75" s="104"/>
      <c r="M75" s="104"/>
      <c r="N75" s="104"/>
      <c r="O75" s="104"/>
      <c r="P75" s="123"/>
      <c r="Q75" s="126"/>
      <c r="R75" s="126"/>
      <c r="S75" s="127"/>
      <c r="T75" s="127"/>
      <c r="U75" s="22"/>
    </row>
    <row r="76" spans="2:21" ht="45.75" customHeight="1">
      <c r="B76" s="21"/>
      <c r="C76" s="237"/>
      <c r="D76" s="345"/>
      <c r="E76" s="112" t="s">
        <v>210</v>
      </c>
      <c r="F76" s="81">
        <f>+Autodiagnóstico!H72</f>
        <v>100</v>
      </c>
      <c r="G76" s="150"/>
      <c r="H76" s="156"/>
      <c r="I76" s="156"/>
      <c r="J76" s="154"/>
      <c r="K76" s="104"/>
      <c r="L76" s="104"/>
      <c r="M76" s="104"/>
      <c r="N76" s="104"/>
      <c r="O76" s="104"/>
      <c r="P76" s="123"/>
      <c r="Q76" s="126"/>
      <c r="R76" s="126"/>
      <c r="S76" s="127"/>
      <c r="T76" s="127"/>
      <c r="U76" s="22"/>
    </row>
    <row r="77" spans="2:21" ht="45" customHeight="1">
      <c r="B77" s="21"/>
      <c r="C77" s="237"/>
      <c r="D77" s="345"/>
      <c r="E77" s="112" t="s">
        <v>212</v>
      </c>
      <c r="F77" s="81">
        <f>+Autodiagnóstico!H73</f>
        <v>100</v>
      </c>
      <c r="G77" s="150"/>
      <c r="H77" s="156"/>
      <c r="I77" s="156"/>
      <c r="J77" s="154"/>
      <c r="K77" s="104"/>
      <c r="L77" s="104"/>
      <c r="M77" s="104"/>
      <c r="N77" s="104"/>
      <c r="O77" s="104"/>
      <c r="P77" s="123"/>
      <c r="Q77" s="126"/>
      <c r="R77" s="126"/>
      <c r="S77" s="127"/>
      <c r="T77" s="127"/>
      <c r="U77" s="22"/>
    </row>
    <row r="78" spans="2:21" ht="40.5" customHeight="1">
      <c r="B78" s="21"/>
      <c r="C78" s="237"/>
      <c r="D78" s="345"/>
      <c r="E78" s="116" t="s">
        <v>214</v>
      </c>
      <c r="F78" s="81">
        <f>+Autodiagnóstico!H74</f>
        <v>100</v>
      </c>
      <c r="G78" s="150"/>
      <c r="H78" s="156"/>
      <c r="I78" s="156"/>
      <c r="J78" s="154"/>
      <c r="K78" s="104"/>
      <c r="L78" s="104"/>
      <c r="M78" s="104"/>
      <c r="N78" s="104"/>
      <c r="O78" s="104"/>
      <c r="P78" s="123"/>
      <c r="Q78" s="126"/>
      <c r="R78" s="126"/>
      <c r="S78" s="127"/>
      <c r="T78" s="127"/>
      <c r="U78" s="22"/>
    </row>
    <row r="79" spans="2:21" ht="48.75" customHeight="1">
      <c r="B79" s="21"/>
      <c r="C79" s="237"/>
      <c r="D79" s="345"/>
      <c r="E79" s="116" t="s">
        <v>216</v>
      </c>
      <c r="F79" s="81">
        <f>+Autodiagnóstico!H75</f>
        <v>100</v>
      </c>
      <c r="G79" s="153"/>
      <c r="H79" s="151"/>
      <c r="I79" s="151"/>
      <c r="J79" s="157"/>
      <c r="K79" s="104"/>
      <c r="L79" s="104"/>
      <c r="M79" s="104"/>
      <c r="N79" s="104"/>
      <c r="O79" s="104"/>
      <c r="P79" s="123"/>
      <c r="Q79" s="126"/>
      <c r="R79" s="126"/>
      <c r="S79" s="127"/>
      <c r="T79" s="127"/>
      <c r="U79" s="22"/>
    </row>
    <row r="80" spans="2:21" ht="46.5" customHeight="1">
      <c r="B80" s="21"/>
      <c r="C80" s="237"/>
      <c r="D80" s="345"/>
      <c r="E80" s="116" t="s">
        <v>218</v>
      </c>
      <c r="F80" s="81">
        <f>+Autodiagnóstico!H76</f>
        <v>90</v>
      </c>
      <c r="G80" s="153"/>
      <c r="H80" s="151"/>
      <c r="I80" s="151"/>
      <c r="J80" s="157"/>
      <c r="K80" s="104"/>
      <c r="L80" s="104"/>
      <c r="M80" s="104"/>
      <c r="N80" s="104"/>
      <c r="O80" s="104"/>
      <c r="P80" s="123"/>
      <c r="Q80" s="126"/>
      <c r="R80" s="126"/>
      <c r="S80" s="127"/>
      <c r="T80" s="127"/>
      <c r="U80" s="22"/>
    </row>
    <row r="81" spans="1:21" ht="38.25">
      <c r="B81" s="21"/>
      <c r="C81" s="367"/>
      <c r="D81" s="345"/>
      <c r="E81" s="115" t="s">
        <v>220</v>
      </c>
      <c r="F81" s="86">
        <f>+Autodiagnóstico!H77</f>
        <v>100</v>
      </c>
      <c r="G81" s="158"/>
      <c r="H81" s="159"/>
      <c r="I81" s="159"/>
      <c r="J81" s="160"/>
      <c r="K81" s="140"/>
      <c r="L81" s="140"/>
      <c r="M81" s="140"/>
      <c r="N81" s="140"/>
      <c r="O81" s="140"/>
      <c r="P81" s="141"/>
      <c r="Q81" s="142"/>
      <c r="R81" s="142"/>
      <c r="S81" s="143"/>
      <c r="T81" s="143"/>
      <c r="U81" s="22"/>
    </row>
    <row r="82" spans="1:21" ht="8.25" customHeight="1" thickBot="1">
      <c r="A82" s="22"/>
      <c r="B82" s="24"/>
      <c r="C82" s="25"/>
      <c r="D82" s="25"/>
      <c r="E82" s="25"/>
      <c r="F82" s="25"/>
      <c r="G82" s="25"/>
      <c r="H82" s="25"/>
      <c r="I82" s="25"/>
      <c r="J82" s="25"/>
      <c r="K82" s="25"/>
      <c r="L82" s="25"/>
      <c r="M82" s="25"/>
      <c r="N82" s="25"/>
      <c r="O82" s="25"/>
      <c r="P82" s="25"/>
      <c r="Q82" s="25"/>
      <c r="R82" s="25"/>
      <c r="S82" s="25"/>
      <c r="T82" s="25"/>
      <c r="U82" s="26"/>
    </row>
    <row r="83" spans="1:21">
      <c r="F83" s="1"/>
      <c r="L83" s="1"/>
      <c r="M83" s="1"/>
      <c r="N83" s="1"/>
      <c r="O83" s="1"/>
    </row>
    <row r="84" spans="1:21">
      <c r="F84" s="1"/>
      <c r="L84" s="1"/>
      <c r="M84" s="1"/>
      <c r="N84" s="1"/>
      <c r="O84" s="1"/>
    </row>
    <row r="85" spans="1:21">
      <c r="F85" s="1"/>
      <c r="L85" s="1"/>
      <c r="M85" s="1"/>
      <c r="N85" s="1"/>
      <c r="O85" s="1"/>
    </row>
    <row r="86" spans="1:21">
      <c r="F86" s="1"/>
      <c r="L86" s="1"/>
      <c r="M86" s="1"/>
      <c r="N86" s="1"/>
      <c r="O86" s="1"/>
    </row>
    <row r="87" spans="1:21">
      <c r="F87" s="1"/>
      <c r="L87" s="1"/>
      <c r="M87" s="1"/>
      <c r="N87" s="1"/>
      <c r="O87" s="1"/>
    </row>
    <row r="88" spans="1:21">
      <c r="F88" s="1"/>
      <c r="L88" s="1"/>
      <c r="M88" s="1"/>
      <c r="N88" s="1"/>
      <c r="O88" s="1"/>
    </row>
    <row r="89" spans="1:21" ht="15.75">
      <c r="F89" s="144" t="s">
        <v>62</v>
      </c>
      <c r="L89" s="1"/>
      <c r="M89" s="1"/>
      <c r="N89" s="1"/>
      <c r="O89" s="1"/>
    </row>
    <row r="90" spans="1:21">
      <c r="F90" s="1"/>
      <c r="L90" s="1"/>
      <c r="M90" s="1"/>
      <c r="N90" s="1"/>
      <c r="O90" s="1"/>
    </row>
  </sheetData>
  <protectedRanges>
    <protectedRange sqref="I14:R81" name="Planeacion_1"/>
  </protectedRanges>
  <mergeCells count="46">
    <mergeCell ref="L6:M10"/>
    <mergeCell ref="C70:C81"/>
    <mergeCell ref="D70:D81"/>
    <mergeCell ref="D51:D54"/>
    <mergeCell ref="D55:D58"/>
    <mergeCell ref="D59:D62"/>
    <mergeCell ref="C63:C69"/>
    <mergeCell ref="D63:D69"/>
    <mergeCell ref="I12:I13"/>
    <mergeCell ref="C12:C13"/>
    <mergeCell ref="D12:D13"/>
    <mergeCell ref="C41:C62"/>
    <mergeCell ref="D41:D50"/>
    <mergeCell ref="H12:H13"/>
    <mergeCell ref="T12:T13"/>
    <mergeCell ref="B14:B31"/>
    <mergeCell ref="C14:C21"/>
    <mergeCell ref="D14:D18"/>
    <mergeCell ref="D19:D21"/>
    <mergeCell ref="C22:C40"/>
    <mergeCell ref="D22:D29"/>
    <mergeCell ref="D30:D40"/>
    <mergeCell ref="J12:J13"/>
    <mergeCell ref="K12:K13"/>
    <mergeCell ref="L12:O12"/>
    <mergeCell ref="P12:R12"/>
    <mergeCell ref="S12:S13"/>
    <mergeCell ref="E12:E13"/>
    <mergeCell ref="F12:F13"/>
    <mergeCell ref="G12:G13"/>
    <mergeCell ref="C3:T3"/>
    <mergeCell ref="F5:G5"/>
    <mergeCell ref="C6:C10"/>
    <mergeCell ref="D6:D10"/>
    <mergeCell ref="E6:E10"/>
    <mergeCell ref="F6:G10"/>
    <mergeCell ref="H5:K5"/>
    <mergeCell ref="H6:K6"/>
    <mergeCell ref="N6:O10"/>
    <mergeCell ref="N5:O5"/>
    <mergeCell ref="L4:O4"/>
    <mergeCell ref="H7:K7"/>
    <mergeCell ref="H8:K8"/>
    <mergeCell ref="H9:K9"/>
    <mergeCell ref="H10:K10"/>
    <mergeCell ref="L5:M5"/>
  </mergeCells>
  <conditionalFormatting sqref="F14:F37 F41:F79">
    <cfRule type="cellIs" dxfId="32" priority="22" operator="between">
      <formula>61</formula>
      <formula>80</formula>
    </cfRule>
    <cfRule type="cellIs" dxfId="31" priority="23" operator="between">
      <formula>41</formula>
      <formula>60</formula>
    </cfRule>
    <cfRule type="cellIs" dxfId="30" priority="24" operator="between">
      <formula>21</formula>
      <formula>40</formula>
    </cfRule>
    <cfRule type="cellIs" dxfId="29" priority="25" operator="between">
      <formula>0.1</formula>
      <formula>20</formula>
    </cfRule>
    <cfRule type="cellIs" dxfId="28" priority="26" operator="between">
      <formula>81</formula>
      <formula>100</formula>
    </cfRule>
    <cfRule type="cellIs" dxfId="27" priority="27" operator="between">
      <formula>61</formula>
      <formula>80</formula>
    </cfRule>
    <cfRule type="cellIs" dxfId="26" priority="28" operator="between">
      <formula>41</formula>
      <formula>60</formula>
    </cfRule>
    <cfRule type="cellIs" dxfId="25" priority="29" operator="between">
      <formula>21</formula>
      <formula>40</formula>
    </cfRule>
    <cfRule type="cellIs" dxfId="24" priority="30" operator="between">
      <formula>1</formula>
      <formula>20</formula>
    </cfRule>
  </conditionalFormatting>
  <conditionalFormatting sqref="F14:F79">
    <cfRule type="cellIs" dxfId="23" priority="16" operator="between">
      <formula>81</formula>
      <formula>100</formula>
    </cfRule>
  </conditionalFormatting>
  <conditionalFormatting sqref="F38:F40">
    <cfRule type="cellIs" dxfId="22" priority="17" operator="between">
      <formula>61</formula>
      <formula>80</formula>
    </cfRule>
    <cfRule type="cellIs" dxfId="21" priority="14" operator="between">
      <formula>21</formula>
      <formula>40</formula>
    </cfRule>
    <cfRule type="cellIs" dxfId="20" priority="15" operator="between">
      <formula>0.1</formula>
      <formula>20</formula>
    </cfRule>
    <cfRule type="cellIs" dxfId="19" priority="11" operator="between">
      <formula>81</formula>
      <formula>100</formula>
    </cfRule>
    <cfRule type="cellIs" dxfId="18" priority="12" operator="between">
      <formula>61</formula>
      <formula>80</formula>
    </cfRule>
    <cfRule type="cellIs" dxfId="17" priority="13" operator="between">
      <formula>41</formula>
      <formula>60</formula>
    </cfRule>
    <cfRule type="cellIs" dxfId="16" priority="18" operator="between">
      <formula>41</formula>
      <formula>60</formula>
    </cfRule>
    <cfRule type="cellIs" dxfId="15" priority="19" operator="between">
      <formula>21</formula>
      <formula>40</formula>
    </cfRule>
    <cfRule type="cellIs" dxfId="14" priority="20" operator="between">
      <formula>1</formula>
      <formula>20</formula>
    </cfRule>
  </conditionalFormatting>
  <conditionalFormatting sqref="F80:F81">
    <cfRule type="cellIs" dxfId="13" priority="4" operator="between">
      <formula>21</formula>
      <formula>40</formula>
    </cfRule>
    <cfRule type="cellIs" dxfId="12" priority="5" operator="between">
      <formula>0.1</formula>
      <formula>20</formula>
    </cfRule>
    <cfRule type="cellIs" dxfId="11" priority="6" operator="between">
      <formula>81</formula>
      <formula>100</formula>
    </cfRule>
    <cfRule type="cellIs" dxfId="10" priority="7" operator="between">
      <formula>61</formula>
      <formula>80</formula>
    </cfRule>
    <cfRule type="cellIs" dxfId="9" priority="8" operator="between">
      <formula>41</formula>
      <formula>60</formula>
    </cfRule>
    <cfRule type="cellIs" dxfId="8" priority="9" operator="between">
      <formula>21</formula>
      <formula>40</formula>
    </cfRule>
    <cfRule type="cellIs" dxfId="7" priority="10" operator="between">
      <formula>1</formula>
      <formula>20</formula>
    </cfRule>
    <cfRule type="cellIs" dxfId="6" priority="1" operator="between">
      <formula>81</formula>
      <formula>100</formula>
    </cfRule>
    <cfRule type="cellIs" dxfId="5" priority="2" operator="between">
      <formula>61</formula>
      <formula>80</formula>
    </cfRule>
    <cfRule type="cellIs" dxfId="4" priority="3" operator="between">
      <formula>41</formula>
      <formula>60</formula>
    </cfRule>
  </conditionalFormatting>
  <conditionalFormatting sqref="K14:R14">
    <cfRule type="expression" dxfId="3" priority="33" stopIfTrue="1">
      <formula>#REF!=""</formula>
    </cfRule>
    <cfRule type="expression" dxfId="2" priority="34">
      <formula>#REF!&gt;0</formula>
    </cfRule>
  </conditionalFormatting>
  <conditionalFormatting sqref="K15:R81">
    <cfRule type="expression" dxfId="1" priority="31" stopIfTrue="1">
      <formula>#REF!=""</formula>
    </cfRule>
    <cfRule type="expression" dxfId="0" priority="32">
      <formula>#REF!&gt;0</formula>
    </cfRule>
  </conditionalFormatting>
  <dataValidations disablePrompts="1" count="2">
    <dataValidation type="list" allowBlank="1" showInputMessage="1" showErrorMessage="1" sqref="N6:N10" xr:uid="{00000000-0002-0000-0500-000000000000}">
      <formula1>Hasta</formula1>
    </dataValidation>
    <dataValidation type="list" allowBlank="1" showInputMessage="1" showErrorMessage="1" sqref="L6:L10" xr:uid="{00000000-0002-0000-0500-000001000000}">
      <formula1>Desde</formula1>
    </dataValidation>
  </dataValidations>
  <pageMargins left="0.7" right="0.7" top="0.75" bottom="0.75" header="0.3" footer="0.3"/>
  <pageSetup orientation="portrait" horizontalDpi="4294967294" verticalDpi="300"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14"/>
  <sheetViews>
    <sheetView workbookViewId="0">
      <selection activeCell="B1" sqref="B1:B14"/>
    </sheetView>
  </sheetViews>
  <sheetFormatPr defaultColWidth="11.42578125" defaultRowHeight="15"/>
  <sheetData>
    <row r="1" spans="1:2">
      <c r="A1" t="s">
        <v>252</v>
      </c>
      <c r="B1" t="s">
        <v>253</v>
      </c>
    </row>
    <row r="2" spans="1:2">
      <c r="A2" t="s">
        <v>316</v>
      </c>
      <c r="B2" t="s">
        <v>317</v>
      </c>
    </row>
    <row r="3" spans="1:2">
      <c r="A3" t="s">
        <v>318</v>
      </c>
      <c r="B3" t="s">
        <v>319</v>
      </c>
    </row>
    <row r="4" spans="1:2">
      <c r="A4" t="s">
        <v>320</v>
      </c>
      <c r="B4" t="s">
        <v>321</v>
      </c>
    </row>
    <row r="5" spans="1:2">
      <c r="A5" t="s">
        <v>322</v>
      </c>
      <c r="B5" t="s">
        <v>323</v>
      </c>
    </row>
    <row r="6" spans="1:2">
      <c r="A6" t="s">
        <v>324</v>
      </c>
      <c r="B6" t="s">
        <v>325</v>
      </c>
    </row>
    <row r="7" spans="1:2">
      <c r="A7" t="s">
        <v>326</v>
      </c>
      <c r="B7" t="s">
        <v>327</v>
      </c>
    </row>
    <row r="8" spans="1:2">
      <c r="A8" t="s">
        <v>328</v>
      </c>
      <c r="B8" t="s">
        <v>329</v>
      </c>
    </row>
    <row r="9" spans="1:2">
      <c r="A9" t="s">
        <v>330</v>
      </c>
      <c r="B9" t="s">
        <v>331</v>
      </c>
    </row>
    <row r="10" spans="1:2">
      <c r="A10" t="s">
        <v>332</v>
      </c>
      <c r="B10" t="s">
        <v>333</v>
      </c>
    </row>
    <row r="11" spans="1:2">
      <c r="A11" t="s">
        <v>334</v>
      </c>
      <c r="B11" t="s">
        <v>335</v>
      </c>
    </row>
    <row r="12" spans="1:2">
      <c r="A12" t="s">
        <v>336</v>
      </c>
      <c r="B12" t="s">
        <v>337</v>
      </c>
    </row>
    <row r="13" spans="1:2">
      <c r="A13" t="s">
        <v>338</v>
      </c>
      <c r="B13" t="s">
        <v>339</v>
      </c>
    </row>
    <row r="14" spans="1:2">
      <c r="A14" t="s">
        <v>340</v>
      </c>
      <c r="B14" t="s">
        <v>341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Hewlett-Packard Company</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Lorena López</dc:creator>
  <cp:keywords/>
  <dc:description/>
  <cp:lastModifiedBy/>
  <cp:revision/>
  <dcterms:created xsi:type="dcterms:W3CDTF">2016-12-25T14:51:07Z</dcterms:created>
  <dcterms:modified xsi:type="dcterms:W3CDTF">2026-07-31T00:48:03Z</dcterms:modified>
  <cp:category/>
  <cp:contentStatus/>
</cp:coreProperties>
</file>