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6/"/>
    </mc:Choice>
  </mc:AlternateContent>
  <xr:revisionPtr revIDLastSave="15" documentId="8_{05F42105-3891-44EE-92B0-BC43F13E5248}" xr6:coauthVersionLast="47" xr6:coauthVersionMax="47" xr10:uidLastSave="{52DBC1B7-4341-4474-A3AF-0B065088F605}"/>
  <bookViews>
    <workbookView xWindow="-120" yWindow="-120" windowWidth="29040" windowHeight="1572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G75" i="1"/>
  <c r="J75" i="1" s="1"/>
  <c r="I75" i="1" l="1"/>
  <c r="H75" i="1"/>
  <c r="G182" i="1" l="1"/>
  <c r="F182" i="1"/>
  <c r="F56" i="1" l="1"/>
  <c r="G56" i="1"/>
  <c r="H56" i="1" s="1"/>
  <c r="F49" i="1"/>
  <c r="G49" i="1"/>
  <c r="I49" i="1" s="1"/>
  <c r="F50" i="1"/>
  <c r="G50" i="1"/>
  <c r="H50" i="1" s="1"/>
  <c r="F81" i="1"/>
  <c r="G81" i="1"/>
  <c r="J81" i="1" s="1"/>
  <c r="F65" i="1"/>
  <c r="G65" i="1"/>
  <c r="J65" i="1" s="1"/>
  <c r="F76" i="1"/>
  <c r="G76" i="1"/>
  <c r="J76" i="1" s="1"/>
  <c r="F110" i="1"/>
  <c r="G110" i="1"/>
  <c r="I110" i="1" s="1"/>
  <c r="G177" i="1"/>
  <c r="J177" i="1" s="1"/>
  <c r="F177" i="1"/>
  <c r="G176" i="1"/>
  <c r="J176" i="1" s="1"/>
  <c r="F176" i="1"/>
  <c r="G175" i="1"/>
  <c r="J175" i="1" s="1"/>
  <c r="F175" i="1"/>
  <c r="G174" i="1"/>
  <c r="J174" i="1" s="1"/>
  <c r="F174" i="1"/>
  <c r="G173" i="1"/>
  <c r="J173" i="1" s="1"/>
  <c r="F173" i="1"/>
  <c r="G117" i="1"/>
  <c r="J117" i="1" s="1"/>
  <c r="F117" i="1"/>
  <c r="G199" i="1"/>
  <c r="H199" i="1" s="1"/>
  <c r="F199" i="1"/>
  <c r="G219" i="1"/>
  <c r="J219" i="1" s="1"/>
  <c r="F219" i="1"/>
  <c r="G107" i="1"/>
  <c r="H107" i="1" s="1"/>
  <c r="F107" i="1"/>
  <c r="G172" i="1"/>
  <c r="I172" i="1" s="1"/>
  <c r="F172" i="1"/>
  <c r="G171" i="1"/>
  <c r="J171" i="1" s="1"/>
  <c r="F171" i="1"/>
  <c r="G170" i="1"/>
  <c r="J170" i="1" s="1"/>
  <c r="F170" i="1"/>
  <c r="G218" i="1"/>
  <c r="J218" i="1" s="1"/>
  <c r="F218" i="1"/>
  <c r="G169" i="1"/>
  <c r="J169" i="1" s="1"/>
  <c r="F169" i="1"/>
  <c r="G168" i="1"/>
  <c r="H168" i="1" s="1"/>
  <c r="F168" i="1"/>
  <c r="J182" i="1"/>
  <c r="G198" i="1"/>
  <c r="H198" i="1" s="1"/>
  <c r="F198" i="1"/>
  <c r="G167" i="1"/>
  <c r="I167" i="1" s="1"/>
  <c r="F167" i="1"/>
  <c r="G166" i="1"/>
  <c r="J166" i="1" s="1"/>
  <c r="F166" i="1"/>
  <c r="G197" i="1"/>
  <c r="J197" i="1" s="1"/>
  <c r="F197" i="1"/>
  <c r="G165" i="1"/>
  <c r="J165" i="1" s="1"/>
  <c r="F165" i="1"/>
  <c r="G164" i="1"/>
  <c r="J164" i="1" s="1"/>
  <c r="F164" i="1"/>
  <c r="G163" i="1"/>
  <c r="H163" i="1" s="1"/>
  <c r="F163" i="1"/>
  <c r="G162" i="1"/>
  <c r="I162" i="1" s="1"/>
  <c r="F162" i="1"/>
  <c r="G161" i="1"/>
  <c r="H161" i="1" s="1"/>
  <c r="F161" i="1"/>
  <c r="G160" i="1"/>
  <c r="I160" i="1" s="1"/>
  <c r="F160" i="1"/>
  <c r="G241" i="1"/>
  <c r="J241" i="1" s="1"/>
  <c r="F241" i="1"/>
  <c r="G159" i="1"/>
  <c r="I159" i="1" s="1"/>
  <c r="F159" i="1"/>
  <c r="G227" i="1"/>
  <c r="J227" i="1" s="1"/>
  <c r="F227" i="1"/>
  <c r="G217" i="1"/>
  <c r="H217" i="1" s="1"/>
  <c r="F217" i="1"/>
  <c r="G202" i="1"/>
  <c r="I202" i="1" s="1"/>
  <c r="F202" i="1"/>
  <c r="G220" i="1"/>
  <c r="J220" i="1" s="1"/>
  <c r="F220" i="1"/>
  <c r="G212" i="1"/>
  <c r="H212" i="1" s="1"/>
  <c r="F212" i="1"/>
  <c r="G106" i="1"/>
  <c r="I106" i="1" s="1"/>
  <c r="F106" i="1"/>
  <c r="G47" i="1"/>
  <c r="J47" i="1" s="1"/>
  <c r="F47" i="1"/>
  <c r="G223" i="1"/>
  <c r="I223" i="1" s="1"/>
  <c r="F223" i="1"/>
  <c r="G240" i="1"/>
  <c r="J240" i="1" s="1"/>
  <c r="F240" i="1"/>
  <c r="G211" i="1"/>
  <c r="J211" i="1" s="1"/>
  <c r="F211" i="1"/>
  <c r="G101" i="1"/>
  <c r="I101" i="1" s="1"/>
  <c r="F101" i="1"/>
  <c r="G94" i="1"/>
  <c r="H94" i="1" s="1"/>
  <c r="F94" i="1"/>
  <c r="G239" i="1"/>
  <c r="H239" i="1" s="1"/>
  <c r="F239" i="1"/>
  <c r="G216" i="1"/>
  <c r="I216" i="1" s="1"/>
  <c r="F216" i="1"/>
  <c r="G222" i="1"/>
  <c r="F222" i="1"/>
  <c r="G11" i="1"/>
  <c r="I11" i="1" s="1"/>
  <c r="F11" i="1"/>
  <c r="G99" i="1"/>
  <c r="J99" i="1" s="1"/>
  <c r="F99" i="1"/>
  <c r="G98" i="1"/>
  <c r="J98" i="1" s="1"/>
  <c r="F98" i="1"/>
  <c r="G158" i="1"/>
  <c r="H158" i="1" s="1"/>
  <c r="F158" i="1"/>
  <c r="G238" i="1"/>
  <c r="I238" i="1" s="1"/>
  <c r="F238" i="1"/>
  <c r="G196" i="1"/>
  <c r="H196" i="1" s="1"/>
  <c r="F196" i="1"/>
  <c r="G157" i="1"/>
  <c r="I157" i="1" s="1"/>
  <c r="F157" i="1"/>
  <c r="G156" i="1"/>
  <c r="F156" i="1"/>
  <c r="G46" i="1"/>
  <c r="I46" i="1" s="1"/>
  <c r="F46" i="1"/>
  <c r="G72" i="1"/>
  <c r="J72" i="1" s="1"/>
  <c r="F72" i="1"/>
  <c r="G155" i="1"/>
  <c r="J155" i="1" s="1"/>
  <c r="F155" i="1"/>
  <c r="G45" i="1"/>
  <c r="J45" i="1" s="1"/>
  <c r="F45" i="1"/>
  <c r="G71" i="1"/>
  <c r="I71" i="1" s="1"/>
  <c r="F71" i="1"/>
  <c r="G154" i="1"/>
  <c r="J154" i="1" s="1"/>
  <c r="F154" i="1"/>
  <c r="G44" i="1"/>
  <c r="F44" i="1"/>
  <c r="G210" i="1"/>
  <c r="F210" i="1"/>
  <c r="G14" i="1"/>
  <c r="I14" i="1" s="1"/>
  <c r="F14" i="1"/>
  <c r="G26" i="1"/>
  <c r="J26" i="1" s="1"/>
  <c r="F26" i="1"/>
  <c r="G34" i="1"/>
  <c r="H34" i="1" s="1"/>
  <c r="F34" i="1"/>
  <c r="G16" i="1"/>
  <c r="H16" i="1" s="1"/>
  <c r="F16" i="1"/>
  <c r="G43" i="1"/>
  <c r="J43" i="1" s="1"/>
  <c r="F43" i="1"/>
  <c r="G70" i="1"/>
  <c r="H70" i="1" s="1"/>
  <c r="F70" i="1"/>
  <c r="G42" i="1"/>
  <c r="F42" i="1"/>
  <c r="G69" i="1"/>
  <c r="J69" i="1" s="1"/>
  <c r="F69" i="1"/>
  <c r="G209" i="1"/>
  <c r="I209" i="1" s="1"/>
  <c r="F209" i="1"/>
  <c r="G25" i="1"/>
  <c r="J25" i="1" s="1"/>
  <c r="F25" i="1"/>
  <c r="G24" i="1"/>
  <c r="J24" i="1" s="1"/>
  <c r="F24" i="1"/>
  <c r="G61" i="1"/>
  <c r="I61" i="1" s="1"/>
  <c r="F61" i="1"/>
  <c r="G82" i="1"/>
  <c r="F82" i="1"/>
  <c r="G84" i="1"/>
  <c r="H84" i="1" s="1"/>
  <c r="F84" i="1"/>
  <c r="G27" i="1"/>
  <c r="F27" i="1"/>
  <c r="G41" i="1"/>
  <c r="F41" i="1"/>
  <c r="G68" i="1"/>
  <c r="I68" i="1" s="1"/>
  <c r="F68" i="1"/>
  <c r="G17" i="1"/>
  <c r="J17" i="1" s="1"/>
  <c r="F17" i="1"/>
  <c r="G23" i="1"/>
  <c r="J23" i="1" s="1"/>
  <c r="F23" i="1"/>
  <c r="G67" i="1"/>
  <c r="H67" i="1" s="1"/>
  <c r="F67" i="1"/>
  <c r="G66" i="1"/>
  <c r="J66" i="1" s="1"/>
  <c r="F66" i="1"/>
  <c r="G15" i="1"/>
  <c r="I161" i="1" l="1"/>
  <c r="H117" i="1"/>
  <c r="I65" i="1"/>
  <c r="H76" i="1"/>
  <c r="H65" i="1"/>
  <c r="H81" i="1"/>
  <c r="J49" i="1"/>
  <c r="I81" i="1"/>
  <c r="J216" i="1"/>
  <c r="H49" i="1"/>
  <c r="H110" i="1"/>
  <c r="I76" i="1"/>
  <c r="J50" i="1"/>
  <c r="I50" i="1"/>
  <c r="J56" i="1"/>
  <c r="J110" i="1"/>
  <c r="I56" i="1"/>
  <c r="I94" i="1"/>
  <c r="J94" i="1"/>
  <c r="J159" i="1"/>
  <c r="H160" i="1"/>
  <c r="I239" i="1"/>
  <c r="H182" i="1"/>
  <c r="I107" i="1"/>
  <c r="I182" i="1"/>
  <c r="H162" i="1"/>
  <c r="I198" i="1"/>
  <c r="H219" i="1"/>
  <c r="I196" i="1"/>
  <c r="H216" i="1"/>
  <c r="J162" i="1"/>
  <c r="J198" i="1"/>
  <c r="I154" i="1"/>
  <c r="H157" i="1"/>
  <c r="I66" i="1"/>
  <c r="J157" i="1"/>
  <c r="J239" i="1"/>
  <c r="I47" i="1"/>
  <c r="H41" i="1"/>
  <c r="J41" i="1"/>
  <c r="I41" i="1"/>
  <c r="J27" i="1"/>
  <c r="I27" i="1"/>
  <c r="H27" i="1"/>
  <c r="H43" i="1"/>
  <c r="H66" i="1"/>
  <c r="I43" i="1"/>
  <c r="I42" i="1"/>
  <c r="J42" i="1"/>
  <c r="H42" i="1"/>
  <c r="J210" i="1"/>
  <c r="I210" i="1"/>
  <c r="J71" i="1"/>
  <c r="H71" i="1"/>
  <c r="J156" i="1"/>
  <c r="I156" i="1"/>
  <c r="J238" i="1"/>
  <c r="H238" i="1"/>
  <c r="J222" i="1"/>
  <c r="I222" i="1"/>
  <c r="J82" i="1"/>
  <c r="I82" i="1"/>
  <c r="I44" i="1"/>
  <c r="J44" i="1"/>
  <c r="H82" i="1"/>
  <c r="H44" i="1"/>
  <c r="J172" i="1"/>
  <c r="J107" i="1"/>
  <c r="I219" i="1"/>
  <c r="I199" i="1"/>
  <c r="H106" i="1"/>
  <c r="I212" i="1"/>
  <c r="H220" i="1"/>
  <c r="J167" i="1"/>
  <c r="J68" i="1"/>
  <c r="J106" i="1"/>
  <c r="J212" i="1"/>
  <c r="I220" i="1"/>
  <c r="J209" i="1"/>
  <c r="J223" i="1"/>
  <c r="I241" i="1"/>
  <c r="J160" i="1"/>
  <c r="J161" i="1"/>
  <c r="I69" i="1"/>
  <c r="J14" i="1"/>
  <c r="J46" i="1"/>
  <c r="J11" i="1"/>
  <c r="H45" i="1"/>
  <c r="J196" i="1"/>
  <c r="H202" i="1"/>
  <c r="I67" i="1"/>
  <c r="H23" i="1"/>
  <c r="I158" i="1"/>
  <c r="H98" i="1"/>
  <c r="I168" i="1"/>
  <c r="H169" i="1"/>
  <c r="I70" i="1"/>
  <c r="H61" i="1"/>
  <c r="J70" i="1"/>
  <c r="H101" i="1"/>
  <c r="I45" i="1"/>
  <c r="H155" i="1"/>
  <c r="I163" i="1"/>
  <c r="H164" i="1"/>
  <c r="J67" i="1"/>
  <c r="I23" i="1"/>
  <c r="H17" i="1"/>
  <c r="J61" i="1"/>
  <c r="I24" i="1"/>
  <c r="H25" i="1"/>
  <c r="J16" i="1"/>
  <c r="I34" i="1"/>
  <c r="H26" i="1"/>
  <c r="I155" i="1"/>
  <c r="H72" i="1"/>
  <c r="J158" i="1"/>
  <c r="I98" i="1"/>
  <c r="H99" i="1"/>
  <c r="J101" i="1"/>
  <c r="I211" i="1"/>
  <c r="H240" i="1"/>
  <c r="J202" i="1"/>
  <c r="I217" i="1"/>
  <c r="H227" i="1"/>
  <c r="J163" i="1"/>
  <c r="I164" i="1"/>
  <c r="H165" i="1"/>
  <c r="J168" i="1"/>
  <c r="I169" i="1"/>
  <c r="H218" i="1"/>
  <c r="J199" i="1"/>
  <c r="I117" i="1"/>
  <c r="H173" i="1"/>
  <c r="J84" i="1"/>
  <c r="H24" i="1"/>
  <c r="H211" i="1"/>
  <c r="I17" i="1"/>
  <c r="H68" i="1"/>
  <c r="I25" i="1"/>
  <c r="H209" i="1"/>
  <c r="J34" i="1"/>
  <c r="I26" i="1"/>
  <c r="H14" i="1"/>
  <c r="I72" i="1"/>
  <c r="H46" i="1"/>
  <c r="I99" i="1"/>
  <c r="H11" i="1"/>
  <c r="I240" i="1"/>
  <c r="H223" i="1"/>
  <c r="J217" i="1"/>
  <c r="I227" i="1"/>
  <c r="H159" i="1"/>
  <c r="I165" i="1"/>
  <c r="H197" i="1"/>
  <c r="I218" i="1"/>
  <c r="H170" i="1"/>
  <c r="I173" i="1"/>
  <c r="H174" i="1"/>
  <c r="I84" i="1"/>
  <c r="I16" i="1"/>
  <c r="H69" i="1"/>
  <c r="H210" i="1"/>
  <c r="H156" i="1"/>
  <c r="H222" i="1"/>
  <c r="H47" i="1"/>
  <c r="H241" i="1"/>
  <c r="I197" i="1"/>
  <c r="H166" i="1"/>
  <c r="I170" i="1"/>
  <c r="H171" i="1"/>
  <c r="I174" i="1"/>
  <c r="H175" i="1"/>
  <c r="I166" i="1"/>
  <c r="H167" i="1"/>
  <c r="I171" i="1"/>
  <c r="H172" i="1"/>
  <c r="I175" i="1"/>
  <c r="H176" i="1"/>
  <c r="H154" i="1"/>
  <c r="I176" i="1"/>
  <c r="H177" i="1"/>
  <c r="I177" i="1"/>
  <c r="G88" i="1"/>
  <c r="J88" i="1" s="1"/>
  <c r="F88" i="1"/>
  <c r="G64" i="1"/>
  <c r="J64" i="1" s="1"/>
  <c r="F64" i="1"/>
  <c r="G60" i="1"/>
  <c r="J60" i="1" s="1"/>
  <c r="F60" i="1"/>
  <c r="G237" i="1"/>
  <c r="J237" i="1" s="1"/>
  <c r="F237" i="1"/>
  <c r="G236" i="1"/>
  <c r="J236" i="1" s="1"/>
  <c r="F236" i="1"/>
  <c r="G235" i="1"/>
  <c r="J235" i="1" s="1"/>
  <c r="F235" i="1"/>
  <c r="G234" i="1"/>
  <c r="H234" i="1" s="1"/>
  <c r="F234" i="1"/>
  <c r="G233" i="1"/>
  <c r="I233" i="1" s="1"/>
  <c r="F233" i="1"/>
  <c r="G232" i="1"/>
  <c r="J232" i="1" s="1"/>
  <c r="F232" i="1"/>
  <c r="G231" i="1"/>
  <c r="I231" i="1" s="1"/>
  <c r="F231" i="1"/>
  <c r="G230" i="1"/>
  <c r="J230" i="1" s="1"/>
  <c r="F230" i="1"/>
  <c r="G229" i="1"/>
  <c r="J229" i="1" s="1"/>
  <c r="F229" i="1"/>
  <c r="G226" i="1"/>
  <c r="J226" i="1" s="1"/>
  <c r="F226" i="1"/>
  <c r="G228" i="1"/>
  <c r="J228" i="1" s="1"/>
  <c r="F228" i="1"/>
  <c r="G225" i="1"/>
  <c r="H225" i="1" s="1"/>
  <c r="F225" i="1"/>
  <c r="G224" i="1"/>
  <c r="I224" i="1" s="1"/>
  <c r="F224" i="1"/>
  <c r="G221" i="1"/>
  <c r="J221" i="1" s="1"/>
  <c r="F221" i="1"/>
  <c r="G215" i="1"/>
  <c r="I215" i="1" s="1"/>
  <c r="F215" i="1"/>
  <c r="G214" i="1"/>
  <c r="J214" i="1" s="1"/>
  <c r="F214" i="1"/>
  <c r="G213" i="1"/>
  <c r="J213" i="1" s="1"/>
  <c r="F213" i="1"/>
  <c r="G208" i="1"/>
  <c r="J208" i="1" s="1"/>
  <c r="F208" i="1"/>
  <c r="G207" i="1"/>
  <c r="J207" i="1" s="1"/>
  <c r="F207" i="1"/>
  <c r="G206" i="1"/>
  <c r="H206" i="1" s="1"/>
  <c r="F206" i="1"/>
  <c r="G205" i="1"/>
  <c r="I205" i="1" s="1"/>
  <c r="F205" i="1"/>
  <c r="G204" i="1"/>
  <c r="J204" i="1" s="1"/>
  <c r="F204" i="1"/>
  <c r="G203" i="1"/>
  <c r="I203" i="1" s="1"/>
  <c r="F203" i="1"/>
  <c r="G195" i="1"/>
  <c r="J195" i="1" s="1"/>
  <c r="F195" i="1"/>
  <c r="G194" i="1"/>
  <c r="J194" i="1" s="1"/>
  <c r="F194" i="1"/>
  <c r="G193" i="1"/>
  <c r="J193" i="1" s="1"/>
  <c r="F193" i="1"/>
  <c r="G192" i="1"/>
  <c r="J192" i="1" s="1"/>
  <c r="F192" i="1"/>
  <c r="G191" i="1"/>
  <c r="H191" i="1" s="1"/>
  <c r="F191" i="1"/>
  <c r="G201" i="1"/>
  <c r="I201" i="1" s="1"/>
  <c r="F201" i="1"/>
  <c r="G190" i="1"/>
  <c r="J190" i="1" s="1"/>
  <c r="F190" i="1"/>
  <c r="G189" i="1"/>
  <c r="I189" i="1" s="1"/>
  <c r="F189" i="1"/>
  <c r="G200" i="1"/>
  <c r="J200" i="1" s="1"/>
  <c r="F200" i="1"/>
  <c r="G188" i="1"/>
  <c r="J188" i="1" s="1"/>
  <c r="F188" i="1"/>
  <c r="G187" i="1"/>
  <c r="J187" i="1" s="1"/>
  <c r="F187" i="1"/>
  <c r="G186" i="1"/>
  <c r="J186" i="1" s="1"/>
  <c r="F186" i="1"/>
  <c r="G185" i="1"/>
  <c r="H185" i="1" s="1"/>
  <c r="F185" i="1"/>
  <c r="G184" i="1"/>
  <c r="I184" i="1" s="1"/>
  <c r="F184" i="1"/>
  <c r="G183" i="1"/>
  <c r="J183" i="1" s="1"/>
  <c r="F183" i="1"/>
  <c r="G153" i="1"/>
  <c r="I153" i="1" s="1"/>
  <c r="F153" i="1"/>
  <c r="G152" i="1"/>
  <c r="H152" i="1" s="1"/>
  <c r="F152" i="1"/>
  <c r="G151" i="1"/>
  <c r="J151" i="1" s="1"/>
  <c r="F151" i="1"/>
  <c r="G150" i="1"/>
  <c r="H150" i="1" s="1"/>
  <c r="F150" i="1"/>
  <c r="G149" i="1"/>
  <c r="I149" i="1" s="1"/>
  <c r="F149" i="1"/>
  <c r="G148" i="1"/>
  <c r="J148" i="1" s="1"/>
  <c r="F148" i="1"/>
  <c r="G147" i="1"/>
  <c r="I147" i="1" s="1"/>
  <c r="F147" i="1"/>
  <c r="G181" i="1"/>
  <c r="I181" i="1" s="1"/>
  <c r="F181" i="1"/>
  <c r="G146" i="1"/>
  <c r="H146" i="1" s="1"/>
  <c r="F146" i="1"/>
  <c r="G145" i="1"/>
  <c r="J145" i="1" s="1"/>
  <c r="F145" i="1"/>
  <c r="G144" i="1"/>
  <c r="J144" i="1" s="1"/>
  <c r="F144" i="1"/>
  <c r="G143" i="1"/>
  <c r="H143" i="1" s="1"/>
  <c r="F143" i="1"/>
  <c r="G142" i="1"/>
  <c r="I142" i="1" s="1"/>
  <c r="F142" i="1"/>
  <c r="G141" i="1"/>
  <c r="J141" i="1" s="1"/>
  <c r="F141" i="1"/>
  <c r="G140" i="1"/>
  <c r="I140" i="1" s="1"/>
  <c r="F140" i="1"/>
  <c r="G139" i="1"/>
  <c r="J139" i="1" s="1"/>
  <c r="F139" i="1"/>
  <c r="G138" i="1"/>
  <c r="H138" i="1" s="1"/>
  <c r="F138" i="1"/>
  <c r="G137" i="1"/>
  <c r="J137" i="1" s="1"/>
  <c r="F137" i="1"/>
  <c r="G136" i="1"/>
  <c r="J136" i="1" s="1"/>
  <c r="F136" i="1"/>
  <c r="G135" i="1"/>
  <c r="H135" i="1" s="1"/>
  <c r="F135" i="1"/>
  <c r="G134" i="1"/>
  <c r="I134" i="1" s="1"/>
  <c r="F134" i="1"/>
  <c r="G133" i="1"/>
  <c r="J133" i="1" s="1"/>
  <c r="F133" i="1"/>
  <c r="G132" i="1"/>
  <c r="I132" i="1" s="1"/>
  <c r="F132" i="1"/>
  <c r="G131" i="1"/>
  <c r="I131" i="1" s="1"/>
  <c r="F131" i="1"/>
  <c r="G130" i="1"/>
  <c r="H130" i="1" s="1"/>
  <c r="F130" i="1"/>
  <c r="G129" i="1"/>
  <c r="J129" i="1" s="1"/>
  <c r="F129" i="1"/>
  <c r="G128" i="1"/>
  <c r="J128" i="1" s="1"/>
  <c r="F128" i="1"/>
  <c r="G127" i="1"/>
  <c r="H127" i="1" s="1"/>
  <c r="F127" i="1"/>
  <c r="G126" i="1"/>
  <c r="I126" i="1" s="1"/>
  <c r="F126" i="1"/>
  <c r="G178" i="1"/>
  <c r="J178" i="1" s="1"/>
  <c r="F178" i="1"/>
  <c r="G125" i="1"/>
  <c r="I125" i="1" s="1"/>
  <c r="F125" i="1"/>
  <c r="G124" i="1"/>
  <c r="H124" i="1" s="1"/>
  <c r="F124" i="1"/>
  <c r="G123" i="1"/>
  <c r="H123" i="1" s="1"/>
  <c r="F123" i="1"/>
  <c r="G122" i="1"/>
  <c r="I122" i="1" s="1"/>
  <c r="F122" i="1"/>
  <c r="G121" i="1"/>
  <c r="J121" i="1" s="1"/>
  <c r="F121" i="1"/>
  <c r="G180" i="1"/>
  <c r="H180" i="1" s="1"/>
  <c r="F180" i="1"/>
  <c r="G120" i="1"/>
  <c r="I120" i="1" s="1"/>
  <c r="F120" i="1"/>
  <c r="G119" i="1"/>
  <c r="J119" i="1" s="1"/>
  <c r="F119" i="1"/>
  <c r="G118" i="1"/>
  <c r="I118" i="1" s="1"/>
  <c r="F118" i="1"/>
  <c r="G179" i="1"/>
  <c r="J179" i="1" s="1"/>
  <c r="F179" i="1"/>
  <c r="G116" i="1"/>
  <c r="H116" i="1" s="1"/>
  <c r="F116" i="1"/>
  <c r="G115" i="1"/>
  <c r="I115" i="1" s="1"/>
  <c r="F115" i="1"/>
  <c r="G114" i="1"/>
  <c r="J114" i="1" s="1"/>
  <c r="F114" i="1"/>
  <c r="G113" i="1"/>
  <c r="H113" i="1" s="1"/>
  <c r="F113" i="1"/>
  <c r="G112" i="1"/>
  <c r="I112" i="1" s="1"/>
  <c r="F112" i="1"/>
  <c r="G111" i="1"/>
  <c r="J111" i="1" s="1"/>
  <c r="F111" i="1"/>
  <c r="G109" i="1"/>
  <c r="F109" i="1"/>
  <c r="G108" i="1"/>
  <c r="H108" i="1" s="1"/>
  <c r="F108" i="1"/>
  <c r="G105" i="1"/>
  <c r="I105" i="1" s="1"/>
  <c r="F105" i="1"/>
  <c r="G104" i="1"/>
  <c r="J104" i="1" s="1"/>
  <c r="F104" i="1"/>
  <c r="G103" i="1"/>
  <c r="H103" i="1" s="1"/>
  <c r="F103" i="1"/>
  <c r="G102" i="1"/>
  <c r="I102" i="1" s="1"/>
  <c r="F102" i="1"/>
  <c r="G100" i="1"/>
  <c r="J100" i="1" s="1"/>
  <c r="F100" i="1"/>
  <c r="G97" i="1"/>
  <c r="F97" i="1"/>
  <c r="G95" i="1"/>
  <c r="J95" i="1" s="1"/>
  <c r="F95" i="1"/>
  <c r="G93" i="1"/>
  <c r="H93" i="1" s="1"/>
  <c r="F93" i="1"/>
  <c r="G92" i="1"/>
  <c r="I92" i="1" s="1"/>
  <c r="F92" i="1"/>
  <c r="G91" i="1"/>
  <c r="J91" i="1" s="1"/>
  <c r="F91" i="1"/>
  <c r="G96" i="1"/>
  <c r="H96" i="1" s="1"/>
  <c r="F96" i="1"/>
  <c r="G85" i="1"/>
  <c r="I85" i="1" s="1"/>
  <c r="F85" i="1"/>
  <c r="G87" i="1"/>
  <c r="J87" i="1" s="1"/>
  <c r="F87" i="1"/>
  <c r="G83" i="1"/>
  <c r="F83" i="1"/>
  <c r="G90" i="1"/>
  <c r="J90" i="1" s="1"/>
  <c r="F90" i="1"/>
  <c r="G86" i="1"/>
  <c r="H86" i="1" s="1"/>
  <c r="F86" i="1"/>
  <c r="G89" i="1"/>
  <c r="I89" i="1" s="1"/>
  <c r="F89" i="1"/>
  <c r="G78" i="1"/>
  <c r="J78" i="1" s="1"/>
  <c r="F78" i="1"/>
  <c r="G77" i="1"/>
  <c r="I77" i="1" s="1"/>
  <c r="F77" i="1"/>
  <c r="G74" i="1"/>
  <c r="I74" i="1" s="1"/>
  <c r="F74" i="1"/>
  <c r="G63" i="1"/>
  <c r="I63" i="1" s="1"/>
  <c r="F63" i="1"/>
  <c r="G80" i="1"/>
  <c r="J80" i="1" s="1"/>
  <c r="F80" i="1"/>
  <c r="G62" i="1"/>
  <c r="H62" i="1" s="1"/>
  <c r="F62" i="1"/>
  <c r="G79" i="1"/>
  <c r="I79" i="1" s="1"/>
  <c r="F79" i="1"/>
  <c r="G73" i="1"/>
  <c r="F73" i="1"/>
  <c r="G57" i="1"/>
  <c r="F57" i="1"/>
  <c r="G40" i="1"/>
  <c r="J40" i="1" s="1"/>
  <c r="F40" i="1"/>
  <c r="G51" i="1"/>
  <c r="H51" i="1" s="1"/>
  <c r="F51" i="1"/>
  <c r="G59" i="1"/>
  <c r="I59" i="1" s="1"/>
  <c r="F59" i="1"/>
  <c r="G54" i="1"/>
  <c r="J54" i="1" s="1"/>
  <c r="F54" i="1"/>
  <c r="G58" i="1"/>
  <c r="F58" i="1"/>
  <c r="G48" i="1"/>
  <c r="I48" i="1" s="1"/>
  <c r="F48" i="1"/>
  <c r="G53" i="1"/>
  <c r="F53" i="1"/>
  <c r="G39" i="1"/>
  <c r="H39" i="1" s="1"/>
  <c r="F39" i="1"/>
  <c r="G38" i="1"/>
  <c r="I38" i="1" s="1"/>
  <c r="F38" i="1"/>
  <c r="G52" i="1"/>
  <c r="F52" i="1"/>
  <c r="G55" i="1"/>
  <c r="I55" i="1" s="1"/>
  <c r="F55" i="1"/>
  <c r="G37" i="1"/>
  <c r="F37" i="1"/>
  <c r="G35" i="1"/>
  <c r="I35" i="1" s="1"/>
  <c r="F35" i="1"/>
  <c r="G28" i="1"/>
  <c r="I28" i="1" s="1"/>
  <c r="F28" i="1"/>
  <c r="G32" i="1"/>
  <c r="H32" i="1" s="1"/>
  <c r="F32" i="1"/>
  <c r="G31" i="1"/>
  <c r="I31" i="1" s="1"/>
  <c r="F31" i="1"/>
  <c r="G36" i="1"/>
  <c r="J36" i="1" s="1"/>
  <c r="F36" i="1"/>
  <c r="G29" i="1"/>
  <c r="F29" i="1"/>
  <c r="G30" i="1"/>
  <c r="I30" i="1" s="1"/>
  <c r="F30" i="1"/>
  <c r="G33" i="1"/>
  <c r="F33" i="1"/>
  <c r="G21" i="1"/>
  <c r="I21" i="1" s="1"/>
  <c r="F21" i="1"/>
  <c r="G20" i="1"/>
  <c r="J20" i="1" s="1"/>
  <c r="F20" i="1"/>
  <c r="H15" i="1"/>
  <c r="F15" i="1"/>
  <c r="G19" i="1"/>
  <c r="I19" i="1" s="1"/>
  <c r="F19" i="1"/>
  <c r="G18" i="1"/>
  <c r="J18" i="1" s="1"/>
  <c r="F18" i="1"/>
  <c r="G22" i="1"/>
  <c r="F22" i="1"/>
  <c r="G12" i="1"/>
  <c r="I12" i="1" s="1"/>
  <c r="F12" i="1"/>
  <c r="G13" i="1"/>
  <c r="J13" i="1" s="1"/>
  <c r="F13" i="1"/>
  <c r="H228" i="1" l="1"/>
  <c r="H121" i="1"/>
  <c r="H200" i="1"/>
  <c r="H235" i="1"/>
  <c r="J77" i="1"/>
  <c r="H20" i="1"/>
  <c r="J149" i="1"/>
  <c r="I15" i="1"/>
  <c r="I146" i="1"/>
  <c r="I183" i="1"/>
  <c r="H207" i="1"/>
  <c r="H74" i="1"/>
  <c r="J93" i="1"/>
  <c r="I53" i="1"/>
  <c r="J53" i="1"/>
  <c r="H53" i="1"/>
  <c r="J15" i="1"/>
  <c r="I20" i="1"/>
  <c r="H36" i="1"/>
  <c r="J31" i="1"/>
  <c r="J74" i="1"/>
  <c r="I91" i="1"/>
  <c r="H112" i="1"/>
  <c r="J125" i="1"/>
  <c r="I36" i="1"/>
  <c r="H142" i="1"/>
  <c r="J181" i="1"/>
  <c r="H136" i="1"/>
  <c r="H192" i="1"/>
  <c r="I221" i="1"/>
  <c r="H114" i="1"/>
  <c r="J126" i="1"/>
  <c r="J118" i="1"/>
  <c r="I130" i="1"/>
  <c r="I139" i="1"/>
  <c r="J51" i="1"/>
  <c r="I40" i="1"/>
  <c r="I86" i="1"/>
  <c r="H90" i="1"/>
  <c r="I95" i="1"/>
  <c r="J112" i="1"/>
  <c r="J122" i="1"/>
  <c r="H126" i="1"/>
  <c r="I133" i="1"/>
  <c r="J138" i="1"/>
  <c r="H186" i="1"/>
  <c r="I190" i="1"/>
  <c r="I39" i="1"/>
  <c r="I108" i="1"/>
  <c r="H85" i="1"/>
  <c r="I100" i="1"/>
  <c r="H30" i="1"/>
  <c r="J35" i="1"/>
  <c r="I51" i="1"/>
  <c r="H40" i="1"/>
  <c r="J86" i="1"/>
  <c r="I90" i="1"/>
  <c r="H91" i="1"/>
  <c r="J92" i="1"/>
  <c r="H131" i="1"/>
  <c r="I143" i="1"/>
  <c r="I148" i="1"/>
  <c r="I204" i="1"/>
  <c r="J131" i="1"/>
  <c r="J115" i="1"/>
  <c r="H120" i="1"/>
  <c r="H181" i="1"/>
  <c r="H128" i="1"/>
  <c r="J140" i="1"/>
  <c r="I232" i="1"/>
  <c r="I13" i="1"/>
  <c r="H12" i="1"/>
  <c r="I32" i="1"/>
  <c r="H28" i="1"/>
  <c r="H80" i="1"/>
  <c r="J63" i="1"/>
  <c r="I87" i="1"/>
  <c r="J85" i="1"/>
  <c r="H104" i="1"/>
  <c r="J105" i="1"/>
  <c r="J108" i="1"/>
  <c r="I121" i="1"/>
  <c r="J124" i="1"/>
  <c r="H134" i="1"/>
  <c r="I135" i="1"/>
  <c r="J146" i="1"/>
  <c r="J147" i="1"/>
  <c r="H184" i="1"/>
  <c r="I185" i="1"/>
  <c r="H201" i="1"/>
  <c r="I191" i="1"/>
  <c r="J203" i="1"/>
  <c r="J134" i="1"/>
  <c r="J184" i="1"/>
  <c r="J201" i="1"/>
  <c r="J28" i="1"/>
  <c r="H79" i="1"/>
  <c r="H78" i="1"/>
  <c r="J89" i="1"/>
  <c r="H102" i="1"/>
  <c r="I116" i="1"/>
  <c r="H179" i="1"/>
  <c r="I119" i="1"/>
  <c r="J120" i="1"/>
  <c r="J130" i="1"/>
  <c r="J132" i="1"/>
  <c r="H144" i="1"/>
  <c r="I152" i="1"/>
  <c r="J153" i="1"/>
  <c r="J189" i="1"/>
  <c r="H233" i="1"/>
  <c r="I234" i="1"/>
  <c r="H18" i="1"/>
  <c r="J19" i="1"/>
  <c r="J21" i="1"/>
  <c r="H55" i="1"/>
  <c r="H54" i="1"/>
  <c r="J59" i="1"/>
  <c r="H13" i="1"/>
  <c r="I18" i="1"/>
  <c r="J55" i="1"/>
  <c r="I54" i="1"/>
  <c r="J123" i="1"/>
  <c r="I124" i="1"/>
  <c r="J12" i="1"/>
  <c r="J32" i="1"/>
  <c r="I80" i="1"/>
  <c r="I104" i="1"/>
  <c r="J79" i="1"/>
  <c r="I78" i="1"/>
  <c r="J102" i="1"/>
  <c r="J152" i="1"/>
  <c r="J233" i="1"/>
  <c r="J116" i="1"/>
  <c r="I179" i="1"/>
  <c r="J30" i="1"/>
  <c r="J38" i="1"/>
  <c r="J39" i="1"/>
  <c r="H77" i="1"/>
  <c r="I93" i="1"/>
  <c r="H95" i="1"/>
  <c r="I114" i="1"/>
  <c r="I128" i="1"/>
  <c r="I138" i="1"/>
  <c r="H139" i="1"/>
  <c r="I141" i="1"/>
  <c r="J142" i="1"/>
  <c r="I188" i="1"/>
  <c r="H224" i="1"/>
  <c r="I225" i="1"/>
  <c r="J231" i="1"/>
  <c r="J224" i="1"/>
  <c r="I111" i="1"/>
  <c r="I123" i="1"/>
  <c r="I178" i="1"/>
  <c r="H149" i="1"/>
  <c r="I150" i="1"/>
  <c r="H205" i="1"/>
  <c r="I206" i="1"/>
  <c r="J215" i="1"/>
  <c r="J205" i="1"/>
  <c r="H22" i="1"/>
  <c r="J22" i="1"/>
  <c r="I22" i="1"/>
  <c r="H48" i="1"/>
  <c r="I109" i="1"/>
  <c r="H109" i="1"/>
  <c r="J109" i="1"/>
  <c r="H52" i="1"/>
  <c r="J52" i="1"/>
  <c r="I52" i="1"/>
  <c r="J48" i="1"/>
  <c r="J37" i="1"/>
  <c r="H37" i="1"/>
  <c r="I83" i="1"/>
  <c r="H83" i="1"/>
  <c r="J83" i="1"/>
  <c r="H35" i="1"/>
  <c r="I37" i="1"/>
  <c r="J73" i="1"/>
  <c r="H73" i="1"/>
  <c r="I73" i="1"/>
  <c r="H29" i="1"/>
  <c r="I29" i="1"/>
  <c r="J29" i="1"/>
  <c r="I57" i="1"/>
  <c r="J57" i="1"/>
  <c r="J33" i="1"/>
  <c r="H33" i="1"/>
  <c r="H57" i="1"/>
  <c r="I97" i="1"/>
  <c r="H97" i="1"/>
  <c r="J97" i="1"/>
  <c r="H21" i="1"/>
  <c r="I33" i="1"/>
  <c r="H58" i="1"/>
  <c r="J58" i="1"/>
  <c r="I58" i="1"/>
  <c r="I113" i="1"/>
  <c r="I96" i="1"/>
  <c r="I180" i="1"/>
  <c r="H19" i="1"/>
  <c r="H63" i="1"/>
  <c r="H89" i="1"/>
  <c r="J96" i="1"/>
  <c r="H115" i="1"/>
  <c r="J180" i="1"/>
  <c r="H129" i="1"/>
  <c r="J135" i="1"/>
  <c r="I136" i="1"/>
  <c r="H137" i="1"/>
  <c r="J143" i="1"/>
  <c r="I144" i="1"/>
  <c r="H145" i="1"/>
  <c r="J150" i="1"/>
  <c r="H151" i="1"/>
  <c r="J185" i="1"/>
  <c r="I186" i="1"/>
  <c r="H187" i="1"/>
  <c r="J191" i="1"/>
  <c r="I192" i="1"/>
  <c r="H193" i="1"/>
  <c r="J206" i="1"/>
  <c r="I207" i="1"/>
  <c r="H208" i="1"/>
  <c r="J225" i="1"/>
  <c r="I228" i="1"/>
  <c r="H226" i="1"/>
  <c r="J234" i="1"/>
  <c r="I235" i="1"/>
  <c r="H236" i="1"/>
  <c r="I62" i="1"/>
  <c r="I103" i="1"/>
  <c r="I127" i="1"/>
  <c r="H31" i="1"/>
  <c r="H38" i="1"/>
  <c r="H59" i="1"/>
  <c r="J62" i="1"/>
  <c r="H92" i="1"/>
  <c r="J103" i="1"/>
  <c r="H105" i="1"/>
  <c r="J113" i="1"/>
  <c r="H122" i="1"/>
  <c r="J127" i="1"/>
  <c r="I129" i="1"/>
  <c r="I137" i="1"/>
  <c r="I145" i="1"/>
  <c r="I151" i="1"/>
  <c r="I187" i="1"/>
  <c r="H188" i="1"/>
  <c r="I193" i="1"/>
  <c r="H194" i="1"/>
  <c r="I208" i="1"/>
  <c r="H213" i="1"/>
  <c r="I226" i="1"/>
  <c r="H229" i="1"/>
  <c r="I236" i="1"/>
  <c r="H237" i="1"/>
  <c r="I194" i="1"/>
  <c r="H195" i="1"/>
  <c r="I213" i="1"/>
  <c r="H214" i="1"/>
  <c r="I229" i="1"/>
  <c r="H230" i="1"/>
  <c r="I237" i="1"/>
  <c r="H60" i="1"/>
  <c r="H118" i="1"/>
  <c r="H125" i="1"/>
  <c r="H132" i="1"/>
  <c r="H140" i="1"/>
  <c r="H147" i="1"/>
  <c r="H153" i="1"/>
  <c r="I200" i="1"/>
  <c r="H189" i="1"/>
  <c r="I195" i="1"/>
  <c r="H203" i="1"/>
  <c r="I214" i="1"/>
  <c r="H215" i="1"/>
  <c r="I230" i="1"/>
  <c r="H231" i="1"/>
  <c r="I60" i="1"/>
  <c r="H64" i="1"/>
  <c r="H87" i="1"/>
  <c r="H100" i="1"/>
  <c r="H111" i="1"/>
  <c r="H119" i="1"/>
  <c r="H178" i="1"/>
  <c r="H133" i="1"/>
  <c r="H141" i="1"/>
  <c r="H148" i="1"/>
  <c r="H183" i="1"/>
  <c r="H190" i="1"/>
  <c r="H204" i="1"/>
  <c r="H221" i="1"/>
  <c r="H232" i="1"/>
  <c r="I64" i="1"/>
  <c r="H88" i="1"/>
  <c r="I88" i="1"/>
  <c r="E177" i="1" l="1"/>
  <c r="D177" i="1"/>
  <c r="C177" i="1"/>
  <c r="B177" i="1"/>
  <c r="E176" i="1" l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17" i="1" l="1"/>
  <c r="E199" i="1"/>
  <c r="E219" i="1"/>
  <c r="E107" i="1"/>
  <c r="E172" i="1"/>
  <c r="E171" i="1"/>
  <c r="E170" i="1"/>
  <c r="E218" i="1"/>
  <c r="E169" i="1"/>
  <c r="E168" i="1"/>
  <c r="E182" i="1"/>
  <c r="E198" i="1"/>
  <c r="E167" i="1"/>
  <c r="E166" i="1"/>
  <c r="E197" i="1"/>
  <c r="E165" i="1"/>
  <c r="E164" i="1"/>
  <c r="E163" i="1"/>
  <c r="E162" i="1"/>
  <c r="E161" i="1"/>
  <c r="E160" i="1"/>
  <c r="E241" i="1"/>
  <c r="E159" i="1"/>
  <c r="E227" i="1"/>
  <c r="E217" i="1"/>
  <c r="E202" i="1"/>
  <c r="E220" i="1"/>
  <c r="E212" i="1"/>
  <c r="E106" i="1"/>
  <c r="E47" i="1"/>
  <c r="E223" i="1"/>
  <c r="E240" i="1"/>
  <c r="E211" i="1"/>
  <c r="E101" i="1"/>
  <c r="E94" i="1"/>
  <c r="E239" i="1"/>
  <c r="E216" i="1"/>
  <c r="E222" i="1"/>
  <c r="E11" i="1"/>
  <c r="E99" i="1"/>
  <c r="E98" i="1"/>
  <c r="E158" i="1"/>
  <c r="E238" i="1"/>
  <c r="E196" i="1"/>
  <c r="E157" i="1"/>
  <c r="E156" i="1"/>
  <c r="E46" i="1"/>
  <c r="E72" i="1"/>
  <c r="E155" i="1"/>
  <c r="E45" i="1"/>
  <c r="E71" i="1"/>
  <c r="E154" i="1"/>
  <c r="E44" i="1"/>
  <c r="E210" i="1"/>
  <c r="E14" i="1"/>
  <c r="E26" i="1"/>
  <c r="E34" i="1"/>
  <c r="E16" i="1"/>
  <c r="E43" i="1"/>
  <c r="E70" i="1"/>
  <c r="E42" i="1"/>
  <c r="E69" i="1"/>
  <c r="E209" i="1"/>
  <c r="E25" i="1"/>
  <c r="E24" i="1"/>
  <c r="E61" i="1"/>
  <c r="E82" i="1"/>
  <c r="E84" i="1"/>
  <c r="E27" i="1"/>
  <c r="E41" i="1"/>
  <c r="E68" i="1"/>
  <c r="E17" i="1"/>
  <c r="E23" i="1"/>
  <c r="E67" i="1"/>
  <c r="E66" i="1"/>
  <c r="E110" i="1"/>
  <c r="E76" i="1"/>
  <c r="E65" i="1"/>
  <c r="E75" i="1"/>
  <c r="E81" i="1"/>
  <c r="E50" i="1"/>
  <c r="E49" i="1"/>
  <c r="E56" i="1"/>
  <c r="E29" i="1"/>
  <c r="D117" i="1"/>
  <c r="C117" i="1"/>
  <c r="B117" i="1"/>
  <c r="D199" i="1"/>
  <c r="C199" i="1"/>
  <c r="B199" i="1"/>
  <c r="D219" i="1"/>
  <c r="C219" i="1"/>
  <c r="B219" i="1"/>
  <c r="D107" i="1"/>
  <c r="C107" i="1"/>
  <c r="B107" i="1"/>
  <c r="D172" i="1"/>
  <c r="C172" i="1"/>
  <c r="B172" i="1"/>
  <c r="D171" i="1"/>
  <c r="C171" i="1"/>
  <c r="B171" i="1"/>
  <c r="D170" i="1"/>
  <c r="C170" i="1"/>
  <c r="B170" i="1"/>
  <c r="D218" i="1"/>
  <c r="C218" i="1"/>
  <c r="B218" i="1"/>
  <c r="D169" i="1"/>
  <c r="C169" i="1"/>
  <c r="B169" i="1"/>
  <c r="D168" i="1"/>
  <c r="C168" i="1"/>
  <c r="B168" i="1"/>
  <c r="D182" i="1"/>
  <c r="C182" i="1"/>
  <c r="B182" i="1"/>
  <c r="D198" i="1"/>
  <c r="C198" i="1"/>
  <c r="B198" i="1"/>
  <c r="D167" i="1"/>
  <c r="C167" i="1"/>
  <c r="B167" i="1"/>
  <c r="D166" i="1"/>
  <c r="C166" i="1"/>
  <c r="B166" i="1"/>
  <c r="D197" i="1"/>
  <c r="C197" i="1"/>
  <c r="B197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241" i="1"/>
  <c r="C241" i="1"/>
  <c r="B241" i="1"/>
  <c r="D159" i="1"/>
  <c r="C159" i="1"/>
  <c r="B159" i="1"/>
  <c r="D227" i="1"/>
  <c r="C227" i="1"/>
  <c r="B227" i="1"/>
  <c r="D217" i="1"/>
  <c r="C217" i="1"/>
  <c r="B217" i="1"/>
  <c r="D202" i="1"/>
  <c r="C202" i="1"/>
  <c r="B202" i="1"/>
  <c r="D220" i="1"/>
  <c r="C220" i="1"/>
  <c r="B220" i="1"/>
  <c r="D212" i="1"/>
  <c r="C212" i="1"/>
  <c r="B212" i="1"/>
  <c r="D106" i="1"/>
  <c r="C106" i="1"/>
  <c r="B106" i="1"/>
  <c r="D47" i="1"/>
  <c r="C47" i="1"/>
  <c r="B47" i="1"/>
  <c r="D223" i="1"/>
  <c r="C223" i="1"/>
  <c r="B223" i="1"/>
  <c r="D240" i="1"/>
  <c r="C240" i="1"/>
  <c r="B240" i="1"/>
  <c r="D211" i="1"/>
  <c r="C211" i="1"/>
  <c r="B211" i="1"/>
  <c r="D101" i="1"/>
  <c r="C101" i="1"/>
  <c r="B101" i="1"/>
  <c r="D94" i="1"/>
  <c r="C94" i="1"/>
  <c r="B94" i="1"/>
  <c r="D239" i="1"/>
  <c r="C239" i="1"/>
  <c r="B239" i="1"/>
  <c r="D216" i="1"/>
  <c r="C216" i="1"/>
  <c r="B216" i="1"/>
  <c r="D222" i="1"/>
  <c r="C222" i="1"/>
  <c r="B222" i="1"/>
  <c r="D11" i="1"/>
  <c r="C11" i="1"/>
  <c r="B11" i="1"/>
  <c r="D99" i="1"/>
  <c r="C99" i="1"/>
  <c r="B99" i="1"/>
  <c r="D98" i="1"/>
  <c r="C98" i="1"/>
  <c r="B98" i="1"/>
  <c r="D158" i="1"/>
  <c r="C158" i="1"/>
  <c r="B158" i="1"/>
  <c r="D238" i="1"/>
  <c r="C238" i="1"/>
  <c r="B238" i="1"/>
  <c r="D196" i="1"/>
  <c r="C196" i="1"/>
  <c r="B196" i="1"/>
  <c r="D157" i="1"/>
  <c r="C157" i="1"/>
  <c r="B157" i="1"/>
  <c r="D156" i="1"/>
  <c r="C156" i="1"/>
  <c r="B156" i="1"/>
  <c r="D46" i="1"/>
  <c r="C46" i="1"/>
  <c r="B46" i="1"/>
  <c r="D72" i="1"/>
  <c r="C72" i="1"/>
  <c r="B72" i="1"/>
  <c r="D155" i="1"/>
  <c r="C155" i="1"/>
  <c r="B155" i="1"/>
  <c r="D45" i="1"/>
  <c r="C45" i="1"/>
  <c r="B45" i="1"/>
  <c r="D71" i="1"/>
  <c r="C71" i="1"/>
  <c r="B71" i="1"/>
  <c r="D154" i="1"/>
  <c r="C154" i="1"/>
  <c r="B154" i="1"/>
  <c r="D44" i="1"/>
  <c r="C44" i="1"/>
  <c r="B44" i="1"/>
  <c r="D210" i="1"/>
  <c r="C210" i="1"/>
  <c r="B210" i="1"/>
  <c r="D14" i="1"/>
  <c r="C14" i="1"/>
  <c r="B14" i="1"/>
  <c r="D26" i="1"/>
  <c r="C26" i="1"/>
  <c r="B26" i="1"/>
  <c r="D34" i="1"/>
  <c r="C34" i="1"/>
  <c r="B34" i="1"/>
  <c r="D16" i="1"/>
  <c r="C16" i="1"/>
  <c r="B16" i="1"/>
  <c r="D43" i="1"/>
  <c r="C43" i="1"/>
  <c r="B43" i="1"/>
  <c r="D70" i="1"/>
  <c r="C70" i="1"/>
  <c r="B70" i="1"/>
  <c r="D42" i="1"/>
  <c r="C42" i="1"/>
  <c r="B42" i="1"/>
  <c r="D69" i="1"/>
  <c r="C69" i="1"/>
  <c r="B69" i="1"/>
  <c r="D209" i="1"/>
  <c r="C209" i="1"/>
  <c r="B209" i="1"/>
  <c r="D25" i="1"/>
  <c r="C25" i="1"/>
  <c r="B25" i="1"/>
  <c r="D24" i="1"/>
  <c r="C24" i="1"/>
  <c r="B24" i="1"/>
  <c r="D61" i="1"/>
  <c r="C61" i="1"/>
  <c r="B61" i="1"/>
  <c r="D82" i="1"/>
  <c r="C82" i="1"/>
  <c r="B82" i="1"/>
  <c r="D84" i="1"/>
  <c r="C84" i="1"/>
  <c r="B84" i="1"/>
  <c r="D27" i="1"/>
  <c r="C27" i="1"/>
  <c r="B27" i="1"/>
  <c r="D41" i="1"/>
  <c r="C41" i="1"/>
  <c r="B41" i="1"/>
  <c r="D68" i="1"/>
  <c r="C68" i="1"/>
  <c r="B68" i="1"/>
  <c r="D17" i="1"/>
  <c r="C17" i="1"/>
  <c r="B17" i="1"/>
  <c r="D23" i="1"/>
  <c r="C23" i="1"/>
  <c r="B23" i="1"/>
  <c r="D67" i="1"/>
  <c r="C67" i="1"/>
  <c r="B67" i="1"/>
  <c r="D66" i="1"/>
  <c r="C66" i="1"/>
  <c r="B66" i="1"/>
  <c r="E119" i="1" l="1"/>
  <c r="D119" i="1"/>
  <c r="C119" i="1"/>
  <c r="B119" i="1"/>
  <c r="E137" i="1"/>
  <c r="D137" i="1"/>
  <c r="C137" i="1"/>
  <c r="B137" i="1"/>
  <c r="E127" i="1"/>
  <c r="D127" i="1"/>
  <c r="C127" i="1"/>
  <c r="B127" i="1"/>
  <c r="E13" i="1" l="1"/>
  <c r="D13" i="1"/>
  <c r="C13" i="1"/>
  <c r="B13" i="1"/>
  <c r="E122" i="1" l="1"/>
  <c r="D122" i="1"/>
  <c r="C122" i="1"/>
  <c r="B122" i="1"/>
  <c r="E121" i="1"/>
  <c r="D121" i="1"/>
  <c r="C121" i="1"/>
  <c r="B121" i="1"/>
  <c r="E58" i="1"/>
  <c r="D58" i="1"/>
  <c r="C58" i="1"/>
  <c r="B58" i="1"/>
  <c r="D50" i="1"/>
  <c r="C50" i="1"/>
  <c r="B50" i="1"/>
  <c r="D49" i="1"/>
  <c r="C49" i="1"/>
  <c r="B49" i="1"/>
  <c r="E97" i="1"/>
  <c r="D97" i="1"/>
  <c r="C97" i="1"/>
  <c r="B97" i="1"/>
  <c r="E153" i="1"/>
  <c r="D153" i="1"/>
  <c r="C153" i="1"/>
  <c r="B153" i="1"/>
  <c r="E148" i="1"/>
  <c r="D148" i="1"/>
  <c r="C148" i="1"/>
  <c r="B148" i="1"/>
  <c r="E128" i="1"/>
  <c r="D128" i="1"/>
  <c r="C128" i="1"/>
  <c r="B128" i="1"/>
  <c r="E147" i="1"/>
  <c r="D147" i="1"/>
  <c r="C147" i="1"/>
  <c r="B147" i="1"/>
  <c r="E136" i="1"/>
  <c r="D136" i="1"/>
  <c r="C136" i="1"/>
  <c r="B136" i="1"/>
  <c r="E237" i="1"/>
  <c r="D237" i="1"/>
  <c r="C237" i="1"/>
  <c r="B237" i="1"/>
  <c r="E115" i="1"/>
  <c r="D115" i="1"/>
  <c r="C115" i="1"/>
  <c r="B115" i="1"/>
  <c r="E208" i="1"/>
  <c r="D208" i="1"/>
  <c r="C208" i="1"/>
  <c r="B208" i="1"/>
  <c r="E207" i="1"/>
  <c r="D207" i="1"/>
  <c r="C207" i="1"/>
  <c r="B207" i="1"/>
  <c r="E188" i="1"/>
  <c r="D188" i="1"/>
  <c r="C188" i="1"/>
  <c r="B188" i="1"/>
  <c r="E181" i="1"/>
  <c r="D181" i="1"/>
  <c r="C181" i="1"/>
  <c r="B181" i="1"/>
  <c r="E146" i="1"/>
  <c r="D146" i="1"/>
  <c r="C146" i="1"/>
  <c r="B146" i="1"/>
  <c r="E51" i="1"/>
  <c r="D51" i="1"/>
  <c r="C51" i="1"/>
  <c r="B51" i="1"/>
  <c r="E83" i="1"/>
  <c r="D83" i="1"/>
  <c r="C83" i="1"/>
  <c r="B83" i="1"/>
  <c r="E126" i="1"/>
  <c r="D126" i="1"/>
  <c r="C126" i="1"/>
  <c r="B126" i="1"/>
  <c r="E236" i="1"/>
  <c r="D236" i="1"/>
  <c r="C236" i="1"/>
  <c r="B236" i="1"/>
  <c r="E187" i="1"/>
  <c r="D187" i="1"/>
  <c r="C187" i="1"/>
  <c r="B187" i="1"/>
  <c r="E100" i="1"/>
  <c r="D100" i="1"/>
  <c r="C100" i="1"/>
  <c r="B100" i="1"/>
  <c r="E92" i="1"/>
  <c r="D92" i="1"/>
  <c r="C92" i="1"/>
  <c r="B92" i="1"/>
  <c r="E193" i="1"/>
  <c r="D193" i="1"/>
  <c r="C193" i="1"/>
  <c r="B193" i="1"/>
  <c r="E145" i="1"/>
  <c r="D145" i="1"/>
  <c r="C145" i="1"/>
  <c r="B145" i="1"/>
  <c r="E215" i="1"/>
  <c r="D215" i="1"/>
  <c r="C215" i="1"/>
  <c r="B215" i="1"/>
  <c r="E144" i="1"/>
  <c r="D144" i="1"/>
  <c r="C144" i="1"/>
  <c r="B144" i="1"/>
  <c r="E60" i="1"/>
  <c r="D60" i="1"/>
  <c r="C60" i="1"/>
  <c r="B60" i="1"/>
  <c r="E135" i="1"/>
  <c r="D135" i="1"/>
  <c r="C135" i="1"/>
  <c r="B135" i="1"/>
  <c r="E40" i="1"/>
  <c r="D40" i="1"/>
  <c r="C40" i="1"/>
  <c r="B40" i="1"/>
  <c r="E48" i="1"/>
  <c r="D48" i="1"/>
  <c r="C48" i="1"/>
  <c r="B48" i="1"/>
  <c r="E134" i="1"/>
  <c r="D134" i="1"/>
  <c r="C134" i="1"/>
  <c r="B134" i="1"/>
  <c r="E192" i="1"/>
  <c r="D192" i="1"/>
  <c r="C192" i="1"/>
  <c r="B192" i="1"/>
  <c r="E53" i="1"/>
  <c r="D53" i="1"/>
  <c r="C53" i="1"/>
  <c r="B53" i="1"/>
  <c r="E191" i="1"/>
  <c r="D191" i="1"/>
  <c r="C191" i="1"/>
  <c r="B191" i="1"/>
  <c r="E152" i="1"/>
  <c r="D152" i="1"/>
  <c r="C152" i="1"/>
  <c r="B152" i="1"/>
  <c r="E201" i="1"/>
  <c r="D201" i="1"/>
  <c r="C201" i="1"/>
  <c r="B201" i="1"/>
  <c r="E186" i="1"/>
  <c r="D186" i="1"/>
  <c r="C186" i="1"/>
  <c r="B186" i="1"/>
  <c r="E133" i="1"/>
  <c r="D133" i="1"/>
  <c r="C133" i="1"/>
  <c r="B133" i="1"/>
  <c r="E143" i="1"/>
  <c r="D143" i="1"/>
  <c r="C143" i="1"/>
  <c r="B143" i="1"/>
  <c r="E132" i="1"/>
  <c r="D132" i="1"/>
  <c r="C132" i="1"/>
  <c r="B132" i="1"/>
  <c r="E151" i="1"/>
  <c r="D151" i="1"/>
  <c r="C151" i="1"/>
  <c r="B151" i="1"/>
  <c r="E131" i="1"/>
  <c r="D131" i="1"/>
  <c r="C131" i="1"/>
  <c r="B131" i="1"/>
  <c r="E59" i="1"/>
  <c r="D59" i="1"/>
  <c r="C59" i="1"/>
  <c r="B59" i="1"/>
  <c r="E91" i="1"/>
  <c r="D91" i="1"/>
  <c r="C91" i="1"/>
  <c r="B91" i="1"/>
  <c r="E206" i="1"/>
  <c r="D206" i="1"/>
  <c r="C206" i="1"/>
  <c r="B206" i="1"/>
  <c r="E226" i="1"/>
  <c r="D226" i="1"/>
  <c r="C226" i="1"/>
  <c r="B226" i="1"/>
  <c r="E235" i="1"/>
  <c r="D235" i="1"/>
  <c r="C235" i="1"/>
  <c r="B235" i="1"/>
  <c r="E21" i="1"/>
  <c r="D21" i="1"/>
  <c r="C21" i="1"/>
  <c r="B21" i="1"/>
  <c r="E138" i="1"/>
  <c r="D138" i="1"/>
  <c r="C138" i="1"/>
  <c r="B138" i="1"/>
  <c r="E178" i="1"/>
  <c r="D178" i="1"/>
  <c r="C178" i="1"/>
  <c r="B178" i="1"/>
  <c r="E142" i="1"/>
  <c r="D142" i="1"/>
  <c r="C142" i="1"/>
  <c r="B142" i="1"/>
  <c r="E194" i="1"/>
  <c r="D194" i="1"/>
  <c r="C194" i="1"/>
  <c r="B194" i="1"/>
  <c r="E130" i="1"/>
  <c r="D130" i="1"/>
  <c r="C130" i="1"/>
  <c r="B130" i="1"/>
  <c r="E141" i="1"/>
  <c r="D141" i="1"/>
  <c r="C141" i="1"/>
  <c r="B141" i="1"/>
  <c r="E180" i="1"/>
  <c r="D180" i="1"/>
  <c r="C180" i="1"/>
  <c r="B180" i="1"/>
  <c r="E129" i="1"/>
  <c r="D129" i="1"/>
  <c r="C129" i="1"/>
  <c r="B129" i="1"/>
  <c r="E140" i="1"/>
  <c r="D140" i="1"/>
  <c r="C140" i="1"/>
  <c r="B140" i="1"/>
  <c r="E120" i="1"/>
  <c r="D120" i="1"/>
  <c r="C120" i="1"/>
  <c r="B120" i="1"/>
  <c r="E185" i="1"/>
  <c r="D185" i="1"/>
  <c r="C185" i="1"/>
  <c r="B185" i="1"/>
  <c r="E114" i="1"/>
  <c r="D114" i="1"/>
  <c r="C114" i="1"/>
  <c r="B114" i="1"/>
  <c r="E139" i="1"/>
  <c r="D139" i="1"/>
  <c r="C139" i="1"/>
  <c r="B139" i="1"/>
  <c r="E224" i="1"/>
  <c r="D224" i="1"/>
  <c r="C224" i="1"/>
  <c r="B224" i="1"/>
  <c r="E205" i="1"/>
  <c r="D205" i="1"/>
  <c r="C205" i="1"/>
  <c r="B205" i="1"/>
  <c r="E190" i="1"/>
  <c r="D190" i="1"/>
  <c r="C190" i="1"/>
  <c r="B190" i="1"/>
  <c r="E204" i="1"/>
  <c r="D204" i="1"/>
  <c r="C204" i="1"/>
  <c r="B204" i="1"/>
  <c r="E113" i="1"/>
  <c r="D113" i="1"/>
  <c r="C113" i="1"/>
  <c r="B113" i="1"/>
  <c r="E195" i="1"/>
  <c r="D195" i="1"/>
  <c r="C195" i="1"/>
  <c r="B195" i="1"/>
  <c r="E39" i="1"/>
  <c r="D39" i="1"/>
  <c r="C39" i="1"/>
  <c r="B39" i="1"/>
  <c r="E189" i="1"/>
  <c r="D189" i="1"/>
  <c r="C189" i="1"/>
  <c r="B189" i="1"/>
  <c r="E109" i="1"/>
  <c r="D109" i="1"/>
  <c r="C109" i="1"/>
  <c r="B109" i="1"/>
  <c r="E125" i="1"/>
  <c r="D125" i="1"/>
  <c r="C125" i="1"/>
  <c r="B125" i="1"/>
  <c r="E150" i="1"/>
  <c r="D150" i="1"/>
  <c r="C150" i="1"/>
  <c r="B150" i="1"/>
  <c r="E124" i="1"/>
  <c r="D124" i="1"/>
  <c r="C124" i="1"/>
  <c r="B124" i="1"/>
  <c r="E200" i="1"/>
  <c r="D200" i="1"/>
  <c r="C200" i="1"/>
  <c r="B200" i="1"/>
  <c r="E123" i="1"/>
  <c r="D123" i="1"/>
  <c r="C123" i="1"/>
  <c r="B123" i="1"/>
  <c r="E149" i="1"/>
  <c r="D149" i="1"/>
  <c r="C149" i="1"/>
  <c r="B149" i="1"/>
  <c r="E203" i="1"/>
  <c r="D203" i="1"/>
  <c r="C203" i="1"/>
  <c r="B203" i="1"/>
  <c r="E38" i="1"/>
  <c r="D38" i="1"/>
  <c r="C38" i="1"/>
  <c r="B38" i="1"/>
  <c r="D56" i="1"/>
  <c r="C56" i="1"/>
  <c r="B56" i="1"/>
  <c r="E118" i="1"/>
  <c r="D118" i="1"/>
  <c r="C118" i="1"/>
  <c r="B118" i="1"/>
  <c r="E184" i="1"/>
  <c r="D184" i="1"/>
  <c r="C184" i="1"/>
  <c r="B184" i="1"/>
  <c r="E52" i="1"/>
  <c r="D52" i="1"/>
  <c r="C52" i="1"/>
  <c r="B52" i="1"/>
  <c r="E88" i="1"/>
  <c r="D88" i="1"/>
  <c r="C88" i="1"/>
  <c r="B88" i="1"/>
  <c r="E112" i="1"/>
  <c r="D112" i="1"/>
  <c r="C112" i="1"/>
  <c r="B112" i="1"/>
  <c r="E214" i="1"/>
  <c r="D214" i="1"/>
  <c r="C214" i="1"/>
  <c r="B214" i="1"/>
  <c r="E183" i="1"/>
  <c r="D183" i="1"/>
  <c r="C183" i="1"/>
  <c r="B183" i="1"/>
  <c r="E37" i="1"/>
  <c r="D37" i="1"/>
  <c r="C37" i="1"/>
  <c r="B37" i="1"/>
  <c r="E19" i="1"/>
  <c r="D19" i="1"/>
  <c r="C19" i="1"/>
  <c r="B19" i="1"/>
  <c r="E62" i="1"/>
  <c r="D62" i="1"/>
  <c r="C62" i="1"/>
  <c r="B62" i="1"/>
  <c r="E103" i="1"/>
  <c r="D103" i="1"/>
  <c r="C103" i="1"/>
  <c r="B103" i="1"/>
  <c r="E102" i="1"/>
  <c r="D102" i="1"/>
  <c r="C102" i="1"/>
  <c r="B102" i="1"/>
  <c r="E213" i="1"/>
  <c r="D213" i="1"/>
  <c r="C213" i="1"/>
  <c r="B213" i="1"/>
  <c r="E73" i="1"/>
  <c r="D73" i="1"/>
  <c r="C73" i="1"/>
  <c r="B73" i="1"/>
  <c r="E104" i="1"/>
  <c r="D104" i="1"/>
  <c r="C104" i="1"/>
  <c r="B104" i="1"/>
  <c r="E89" i="1"/>
  <c r="D89" i="1"/>
  <c r="C89" i="1"/>
  <c r="B89" i="1"/>
  <c r="E179" i="1"/>
  <c r="D179" i="1"/>
  <c r="C179" i="1"/>
  <c r="B179" i="1"/>
  <c r="E79" i="1"/>
  <c r="D79" i="1"/>
  <c r="C79" i="1"/>
  <c r="B79" i="1"/>
  <c r="E86" i="1"/>
  <c r="D86" i="1"/>
  <c r="C86" i="1"/>
  <c r="B86" i="1"/>
  <c r="E231" i="1"/>
  <c r="D231" i="1"/>
  <c r="C231" i="1"/>
  <c r="B231" i="1"/>
  <c r="D110" i="1"/>
  <c r="C110" i="1"/>
  <c r="B110" i="1"/>
  <c r="E18" i="1"/>
  <c r="D18" i="1"/>
  <c r="C18" i="1"/>
  <c r="B18" i="1"/>
  <c r="E22" i="1"/>
  <c r="D22" i="1"/>
  <c r="C22" i="1"/>
  <c r="B22" i="1"/>
  <c r="E55" i="1"/>
  <c r="D55" i="1"/>
  <c r="C55" i="1"/>
  <c r="B55" i="1"/>
  <c r="E232" i="1"/>
  <c r="D232" i="1"/>
  <c r="C232" i="1"/>
  <c r="B232" i="1"/>
  <c r="E108" i="1"/>
  <c r="D108" i="1"/>
  <c r="C108" i="1"/>
  <c r="B108" i="1"/>
  <c r="E78" i="1"/>
  <c r="D78" i="1"/>
  <c r="C78" i="1"/>
  <c r="B78" i="1"/>
  <c r="E64" i="1"/>
  <c r="D64" i="1"/>
  <c r="C64" i="1"/>
  <c r="B64" i="1"/>
  <c r="E87" i="1"/>
  <c r="D87" i="1"/>
  <c r="C87" i="1"/>
  <c r="B87" i="1"/>
  <c r="E77" i="1"/>
  <c r="D77" i="1"/>
  <c r="C77" i="1"/>
  <c r="B77" i="1"/>
  <c r="E221" i="1"/>
  <c r="D221" i="1"/>
  <c r="C221" i="1"/>
  <c r="B221" i="1"/>
  <c r="D76" i="1"/>
  <c r="C76" i="1"/>
  <c r="B76" i="1"/>
  <c r="E230" i="1"/>
  <c r="D230" i="1"/>
  <c r="C230" i="1"/>
  <c r="B230" i="1"/>
  <c r="E234" i="1"/>
  <c r="D234" i="1"/>
  <c r="C234" i="1"/>
  <c r="B234" i="1"/>
  <c r="E111" i="1"/>
  <c r="D111" i="1"/>
  <c r="C111" i="1"/>
  <c r="B111" i="1"/>
  <c r="E54" i="1"/>
  <c r="D54" i="1"/>
  <c r="C54" i="1"/>
  <c r="B54" i="1"/>
  <c r="D75" i="1"/>
  <c r="C75" i="1"/>
  <c r="B75" i="1"/>
  <c r="E74" i="1"/>
  <c r="D74" i="1"/>
  <c r="C74" i="1"/>
  <c r="B74" i="1"/>
  <c r="E35" i="1"/>
  <c r="D35" i="1"/>
  <c r="C35" i="1"/>
  <c r="B35" i="1"/>
  <c r="E28" i="1"/>
  <c r="D28" i="1"/>
  <c r="C28" i="1"/>
  <c r="B28" i="1"/>
  <c r="D65" i="1"/>
  <c r="C65" i="1"/>
  <c r="B65" i="1"/>
  <c r="E228" i="1"/>
  <c r="D228" i="1"/>
  <c r="C228" i="1"/>
  <c r="B228" i="1"/>
  <c r="E116" i="1"/>
  <c r="D116" i="1"/>
  <c r="C116" i="1"/>
  <c r="B116" i="1"/>
  <c r="E225" i="1"/>
  <c r="D225" i="1"/>
  <c r="C225" i="1"/>
  <c r="B225" i="1"/>
  <c r="E105" i="1"/>
  <c r="D105" i="1"/>
  <c r="C105" i="1"/>
  <c r="B105" i="1"/>
  <c r="E57" i="1"/>
  <c r="D57" i="1"/>
  <c r="C57" i="1"/>
  <c r="B57" i="1"/>
  <c r="E85" i="1"/>
  <c r="D85" i="1"/>
  <c r="C85" i="1"/>
  <c r="B85" i="1"/>
  <c r="E95" i="1"/>
  <c r="D95" i="1"/>
  <c r="C95" i="1"/>
  <c r="B95" i="1"/>
  <c r="E90" i="1"/>
  <c r="D90" i="1"/>
  <c r="C90" i="1"/>
  <c r="B90" i="1"/>
  <c r="E96" i="1"/>
  <c r="D96" i="1"/>
  <c r="C96" i="1"/>
  <c r="B96" i="1"/>
  <c r="E31" i="1"/>
  <c r="D31" i="1"/>
  <c r="C31" i="1"/>
  <c r="B31" i="1"/>
  <c r="E36" i="1"/>
  <c r="D36" i="1"/>
  <c r="C36" i="1"/>
  <c r="B36" i="1"/>
  <c r="D29" i="1"/>
  <c r="C29" i="1"/>
  <c r="B29" i="1"/>
  <c r="E30" i="1"/>
  <c r="D30" i="1"/>
  <c r="C30" i="1"/>
  <c r="B30" i="1"/>
  <c r="E33" i="1"/>
  <c r="D33" i="1"/>
  <c r="C33" i="1"/>
  <c r="B33" i="1"/>
  <c r="E63" i="1"/>
  <c r="D63" i="1"/>
  <c r="C63" i="1"/>
  <c r="B63" i="1"/>
  <c r="E15" i="1"/>
  <c r="D15" i="1"/>
  <c r="C15" i="1"/>
  <c r="B15" i="1"/>
  <c r="E80" i="1"/>
  <c r="D80" i="1"/>
  <c r="C80" i="1"/>
  <c r="B80" i="1"/>
  <c r="E93" i="1"/>
  <c r="D93" i="1"/>
  <c r="C93" i="1"/>
  <c r="B93" i="1"/>
  <c r="E229" i="1"/>
  <c r="D229" i="1"/>
  <c r="C229" i="1"/>
  <c r="B229" i="1"/>
  <c r="E233" i="1"/>
  <c r="D233" i="1"/>
  <c r="C233" i="1"/>
  <c r="B233" i="1"/>
  <c r="E20" i="1"/>
  <c r="D20" i="1"/>
  <c r="C20" i="1"/>
  <c r="B20" i="1"/>
  <c r="E32" i="1"/>
  <c r="D32" i="1"/>
  <c r="C32" i="1"/>
  <c r="B32" i="1"/>
  <c r="D81" i="1"/>
  <c r="C81" i="1"/>
  <c r="B81" i="1"/>
  <c r="E12" i="1" l="1"/>
  <c r="D12" i="1"/>
  <c r="C12" i="1"/>
  <c r="B12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<sst xmlns="http://schemas.openxmlformats.org/spreadsheetml/2006/main" count="23" uniqueCount="21">
  <si>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</si>
  <si>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</si>
  <si>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</si>
  <si>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</si>
  <si>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</si>
  <si>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</si>
  <si>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</si>
  <si>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</si>
  <si>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</si>
  <si>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</si>
  <si>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</si>
  <si>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</si>
  <si>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</si>
  <si>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</si>
  <si>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</si>
  <si>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</si>
  <si>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</si>
  <si>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</si>
  <si>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</si>
  <si>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V. 5 OCTUBRE DE 2023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</si>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</sst>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C6" t="str">
            <v>La Jefe de la Oficina de Personal, de conformidad con lo establecido en el artículo 24 de la Ley 909 de 2004 modificado por la Ley 1960 de 2019 y el Procedimiento de Encargos de Servidores de Carrera Administrativa, publicado el 9 de octubre de 2023, a continuación relaciona los cargos de carrera que serán objeto de encargo, con la información revisada, consolidada y reportada por el aplicativo Humano, con corte a 6 de octubre de 2023</v>
          </cell>
        </row>
        <row r="8">
          <cell r="C8">
            <v>45296</v>
          </cell>
        </row>
        <row r="9">
          <cell r="B9" t="str">
            <v>OCURRENCIA</v>
          </cell>
          <cell r="C9" t="str">
            <v xml:space="preserve">NIVEL JERÁRQUICO </v>
          </cell>
          <cell r="E9" t="str">
            <v>CÓDIGO</v>
          </cell>
          <cell r="F9" t="str">
            <v xml:space="preserve">GRADO </v>
          </cell>
          <cell r="G9" t="str">
            <v>DEPENDENCIA</v>
          </cell>
          <cell r="AB9" t="str">
            <v>Eligió</v>
          </cell>
          <cell r="AC9" t="str">
            <v>Posición</v>
          </cell>
        </row>
        <row r="10">
          <cell r="B10">
            <v>459</v>
          </cell>
          <cell r="C10" t="str">
            <v>Profesional</v>
          </cell>
          <cell r="E10" t="str">
            <v>219</v>
          </cell>
          <cell r="F10" t="str">
            <v>18</v>
          </cell>
          <cell r="G10" t="str">
            <v>DIRECCIÓN DE EDUCACIÓN PREESCOLAR Y BÁSICA</v>
          </cell>
          <cell r="AB10">
            <v>36750664</v>
          </cell>
          <cell r="AC10">
            <v>1</v>
          </cell>
        </row>
        <row r="11">
          <cell r="B11">
            <v>2319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LOCAL DE EDUCACIÓN 02- CHAPINERO</v>
          </cell>
          <cell r="AB11">
            <v>79688578</v>
          </cell>
          <cell r="AC11">
            <v>2</v>
          </cell>
        </row>
        <row r="12">
          <cell r="B12">
            <v>41927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 xml:space="preserve">DIRECCION DE INSPECCION Y VIGILANCIA </v>
          </cell>
          <cell r="AB12">
            <v>51882236</v>
          </cell>
          <cell r="AC12">
            <v>3</v>
          </cell>
        </row>
        <row r="13">
          <cell r="B13">
            <v>393</v>
          </cell>
          <cell r="C13" t="str">
            <v>Profesional</v>
          </cell>
          <cell r="E13" t="str">
            <v>219</v>
          </cell>
          <cell r="F13" t="str">
            <v>12</v>
          </cell>
          <cell r="G13" t="str">
            <v>OFICINA DE PRESUPUESTO</v>
          </cell>
          <cell r="AB13">
            <v>52036496</v>
          </cell>
          <cell r="AC13">
            <v>4</v>
          </cell>
        </row>
        <row r="14">
          <cell r="B14">
            <v>102</v>
          </cell>
          <cell r="C14" t="str">
            <v>Profesional</v>
          </cell>
          <cell r="E14" t="str">
            <v>222</v>
          </cell>
          <cell r="F14" t="str">
            <v>27</v>
          </cell>
          <cell r="G14" t="str">
            <v>OFICINA CONTROL DISCIPLINARIO INSTRUCCIÓN</v>
          </cell>
          <cell r="AB14">
            <v>9535547</v>
          </cell>
          <cell r="AC14">
            <v>1</v>
          </cell>
        </row>
        <row r="15">
          <cell r="B15">
            <v>33</v>
          </cell>
          <cell r="C15" t="str">
            <v>Profesional</v>
          </cell>
          <cell r="E15" t="str">
            <v>222</v>
          </cell>
          <cell r="F15" t="str">
            <v>27</v>
          </cell>
          <cell r="G15" t="str">
            <v>OFICINA ASESORA DE PLANEACIÓN</v>
          </cell>
          <cell r="AB15">
            <v>11410121</v>
          </cell>
          <cell r="AC15">
            <v>1</v>
          </cell>
        </row>
        <row r="16">
          <cell r="B16">
            <v>479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DIRECCIÓN DE EDUCACIÓN MEDIA</v>
          </cell>
          <cell r="AB16">
            <v>79285823</v>
          </cell>
          <cell r="AC16">
            <v>1</v>
          </cell>
        </row>
        <row r="17">
          <cell r="B17">
            <v>481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DIRECCIÓN DE EDUCACIÓN MEDIA</v>
          </cell>
          <cell r="AB17">
            <v>79371502</v>
          </cell>
          <cell r="AC17">
            <v>2</v>
          </cell>
        </row>
        <row r="18">
          <cell r="B18">
            <v>610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ASESORA DE PLANEACIÓN</v>
          </cell>
          <cell r="AB18">
            <v>50960258</v>
          </cell>
          <cell r="AC18">
            <v>1</v>
          </cell>
        </row>
        <row r="19">
          <cell r="B19">
            <v>72</v>
          </cell>
          <cell r="C19" t="str">
            <v>Profesional</v>
          </cell>
          <cell r="E19" t="str">
            <v>222</v>
          </cell>
          <cell r="F19" t="str">
            <v>24</v>
          </cell>
          <cell r="G19" t="str">
            <v>OFICINA ASESORA JURIDICA</v>
          </cell>
          <cell r="AB19">
            <v>35503507</v>
          </cell>
          <cell r="AC19">
            <v>2</v>
          </cell>
        </row>
        <row r="20">
          <cell r="B20">
            <v>51</v>
          </cell>
          <cell r="C20" t="str">
            <v>Profesional</v>
          </cell>
          <cell r="E20" t="str">
            <v>222</v>
          </cell>
          <cell r="F20" t="str">
            <v>24</v>
          </cell>
          <cell r="G20" t="str">
            <v>OFICINA CONTROL INTERNO</v>
          </cell>
          <cell r="AB20">
            <v>79710869</v>
          </cell>
          <cell r="AC20">
            <v>1</v>
          </cell>
        </row>
        <row r="21">
          <cell r="B21">
            <v>1970</v>
          </cell>
          <cell r="C21" t="str">
            <v>Profesional</v>
          </cell>
          <cell r="E21" t="str">
            <v>222</v>
          </cell>
          <cell r="F21" t="str">
            <v>24</v>
          </cell>
          <cell r="G21" t="str">
            <v>OFICINA DE PERSONAL</v>
          </cell>
          <cell r="AB21">
            <v>39812914</v>
          </cell>
          <cell r="AC21">
            <v>2</v>
          </cell>
        </row>
        <row r="22">
          <cell r="B22">
            <v>85</v>
          </cell>
          <cell r="C22" t="str">
            <v>Profesional</v>
          </cell>
          <cell r="E22" t="str">
            <v>222</v>
          </cell>
          <cell r="F22" t="str">
            <v>21</v>
          </cell>
          <cell r="G22" t="str">
            <v>DIRECCIÓN DE DOTACIONES ESCOLARES</v>
          </cell>
          <cell r="AB22">
            <v>79956013</v>
          </cell>
          <cell r="AC22">
            <v>1</v>
          </cell>
        </row>
        <row r="23">
          <cell r="B23">
            <v>89</v>
          </cell>
          <cell r="C23" t="str">
            <v>Profesional</v>
          </cell>
          <cell r="E23" t="str">
            <v>222</v>
          </cell>
          <cell r="F23" t="str">
            <v>21</v>
          </cell>
          <cell r="G23" t="str">
            <v>OFICINA CONTROL DISCIPLINARIO INSTRUCCIÓN</v>
          </cell>
          <cell r="AB23">
            <v>80851935</v>
          </cell>
          <cell r="AC23">
            <v>1</v>
          </cell>
        </row>
        <row r="24">
          <cell r="B24">
            <v>95</v>
          </cell>
          <cell r="C24" t="str">
            <v>Profesional</v>
          </cell>
          <cell r="E24" t="str">
            <v>222</v>
          </cell>
          <cell r="F24" t="str">
            <v>21</v>
          </cell>
          <cell r="G24" t="str">
            <v>OFICINA CONTROL DISCIPLINARIO INSTRUCCIÓN</v>
          </cell>
          <cell r="AB24">
            <v>52476074</v>
          </cell>
          <cell r="AC24">
            <v>1</v>
          </cell>
        </row>
        <row r="25">
          <cell r="B25">
            <v>96</v>
          </cell>
          <cell r="C25" t="str">
            <v>Profesional</v>
          </cell>
          <cell r="E25" t="str">
            <v>222</v>
          </cell>
          <cell r="F25" t="str">
            <v>21</v>
          </cell>
          <cell r="G25" t="str">
            <v>OFICINA CONTROL DISCIPLINARIO INSTRUCCIÓN</v>
          </cell>
          <cell r="AB25">
            <v>79324246</v>
          </cell>
          <cell r="AC25">
            <v>3</v>
          </cell>
        </row>
        <row r="26">
          <cell r="B26">
            <v>97</v>
          </cell>
          <cell r="C26" t="str">
            <v>Profesional</v>
          </cell>
          <cell r="E26" t="str">
            <v>222</v>
          </cell>
          <cell r="F26" t="str">
            <v>21</v>
          </cell>
          <cell r="G26" t="str">
            <v>OFICINA CONTROL DISCIPLINARIO INSTRUCCIÓN</v>
          </cell>
          <cell r="AB26">
            <v>53061675</v>
          </cell>
          <cell r="AC26">
            <v>1</v>
          </cell>
        </row>
        <row r="27">
          <cell r="B27">
            <v>48</v>
          </cell>
          <cell r="C27" t="str">
            <v>Profesional</v>
          </cell>
          <cell r="E27" t="str">
            <v>222</v>
          </cell>
          <cell r="F27" t="str">
            <v>21</v>
          </cell>
          <cell r="G27" t="str">
            <v>OFICINA CONTROL INTERNO</v>
          </cell>
          <cell r="AB27">
            <v>51680666</v>
          </cell>
          <cell r="AC27">
            <v>1</v>
          </cell>
        </row>
        <row r="28">
          <cell r="B28">
            <v>250</v>
          </cell>
          <cell r="C28" t="str">
            <v>Profesional</v>
          </cell>
          <cell r="E28" t="str">
            <v>222</v>
          </cell>
          <cell r="F28" t="str">
            <v>21</v>
          </cell>
          <cell r="G28" t="str">
            <v>OFICINA DE NÓMINA</v>
          </cell>
          <cell r="AB28">
            <v>85463550</v>
          </cell>
          <cell r="AC28">
            <v>2</v>
          </cell>
        </row>
        <row r="29">
          <cell r="B29">
            <v>251</v>
          </cell>
          <cell r="C29" t="str">
            <v>Profesional</v>
          </cell>
          <cell r="E29" t="str">
            <v>222</v>
          </cell>
          <cell r="F29" t="str">
            <v>21</v>
          </cell>
          <cell r="G29" t="str">
            <v>OFICINA DE NÓMINA</v>
          </cell>
          <cell r="AB29">
            <v>80527818</v>
          </cell>
          <cell r="AC29">
            <v>1</v>
          </cell>
        </row>
        <row r="30">
          <cell r="B30">
            <v>617</v>
          </cell>
          <cell r="C30" t="str">
            <v>Profesional</v>
          </cell>
          <cell r="E30" t="str">
            <v>222</v>
          </cell>
          <cell r="F30" t="str">
            <v>21</v>
          </cell>
          <cell r="G30" t="str">
            <v>OFICINA DE PRESUPUESTO</v>
          </cell>
          <cell r="AB30">
            <v>80761475</v>
          </cell>
          <cell r="AC30">
            <v>1</v>
          </cell>
        </row>
        <row r="31">
          <cell r="B31">
            <v>794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04 - SAN CRISTOBAL</v>
          </cell>
          <cell r="AB31">
            <v>52727991</v>
          </cell>
          <cell r="AC31">
            <v>1</v>
          </cell>
        </row>
        <row r="32">
          <cell r="B32">
            <v>958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AB32">
            <v>1012349086</v>
          </cell>
          <cell r="AC32">
            <v>2</v>
          </cell>
        </row>
        <row r="33">
          <cell r="B33">
            <v>959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05 - USME</v>
          </cell>
        </row>
        <row r="34">
          <cell r="B34">
            <v>1251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DIRECCIÓN LOCAL DE EDUCACIÓN 08 - KENNEDY</v>
          </cell>
        </row>
        <row r="35">
          <cell r="B35">
            <v>2385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DIRECCIÓN LOCAL DE EDUCACIÓN 13 -TEUSAQUILLO</v>
          </cell>
          <cell r="AB35">
            <v>79889906</v>
          </cell>
          <cell r="AC35">
            <v>2</v>
          </cell>
        </row>
        <row r="36">
          <cell r="B36">
            <v>41916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41926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  <cell r="AB37">
            <v>1023883342</v>
          </cell>
          <cell r="AC37">
            <v>2</v>
          </cell>
        </row>
        <row r="38">
          <cell r="B38">
            <v>283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>DIRECCIÓN LOCAL DE EDUCACIÓN 10 - ENGATIVA</v>
          </cell>
          <cell r="AB38">
            <v>79594575</v>
          </cell>
          <cell r="AC38">
            <v>1</v>
          </cell>
        </row>
        <row r="39">
          <cell r="B39">
            <v>2113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>DIRECCIÓN LOCAL DE EDUCACIÓN 09 - FONTIBON</v>
          </cell>
          <cell r="AB39">
            <v>55157337</v>
          </cell>
          <cell r="AC39">
            <v>1</v>
          </cell>
        </row>
        <row r="40">
          <cell r="B40">
            <v>2770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>DIRECCIÓN LOCAL DE EDUCACIÓN 19 - CIUDAD BOLIVAR</v>
          </cell>
          <cell r="AB40">
            <v>80237787</v>
          </cell>
          <cell r="AC40">
            <v>1</v>
          </cell>
        </row>
        <row r="41">
          <cell r="B41">
            <v>2407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>DIRECCIÓN LOCAL DE EDUCACIÓN 08 - KENNEDY</v>
          </cell>
        </row>
        <row r="42">
          <cell r="B42">
            <v>184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>OFICINA DE PERSONAL</v>
          </cell>
          <cell r="AB42">
            <v>51976668</v>
          </cell>
          <cell r="AC42">
            <v>3</v>
          </cell>
        </row>
        <row r="43">
          <cell r="B43">
            <v>544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BIENESTAR ESTUDIANTIL</v>
          </cell>
          <cell r="AB43">
            <v>1024474063</v>
          </cell>
          <cell r="AC43">
            <v>2</v>
          </cell>
        </row>
        <row r="44">
          <cell r="B44">
            <v>522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DIRECCIÓN DE EVALUACION DE LA EDUCACIÓN</v>
          </cell>
          <cell r="AB44">
            <v>40030195</v>
          </cell>
          <cell r="AC44">
            <v>1</v>
          </cell>
        </row>
        <row r="45">
          <cell r="B45">
            <v>608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DIRECCIÓN DE RELACIONES CON EL SECTOR EDUCATIVO PRIVADO</v>
          </cell>
        </row>
        <row r="46">
          <cell r="B46">
            <v>68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ASESORA JURIDICA</v>
          </cell>
          <cell r="AB46">
            <v>80212786</v>
          </cell>
          <cell r="AC46">
            <v>1</v>
          </cell>
        </row>
        <row r="47">
          <cell r="B47">
            <v>83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OFICINA CONTROL DISCIPLINARIO INSTRUCCIÓN</v>
          </cell>
        </row>
        <row r="48">
          <cell r="B48">
            <v>40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CONTROL INTERNO</v>
          </cell>
          <cell r="AB48">
            <v>51612341</v>
          </cell>
          <cell r="AC48">
            <v>1</v>
          </cell>
        </row>
        <row r="49">
          <cell r="B49">
            <v>266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OFICINA DE APOYO PRECONTRACTUAL</v>
          </cell>
          <cell r="AB49">
            <v>79962028</v>
          </cell>
          <cell r="AC49">
            <v>2</v>
          </cell>
        </row>
        <row r="50">
          <cell r="B50">
            <v>267</v>
          </cell>
          <cell r="C50" t="str">
            <v>Profesional</v>
          </cell>
          <cell r="E50" t="str">
            <v>219</v>
          </cell>
          <cell r="F50" t="str">
            <v>12</v>
          </cell>
          <cell r="G50" t="str">
            <v>OFICINA DE APOYO PRECONTRACTUAL</v>
          </cell>
          <cell r="AB50">
            <v>51941351</v>
          </cell>
          <cell r="AC50">
            <v>1</v>
          </cell>
        </row>
        <row r="51">
          <cell r="B51">
            <v>243</v>
          </cell>
          <cell r="C51" t="str">
            <v>Profesional</v>
          </cell>
          <cell r="E51" t="str">
            <v>219</v>
          </cell>
          <cell r="F51" t="str">
            <v>12</v>
          </cell>
          <cell r="G51" t="str">
            <v>OFICINA DE NÓMINA</v>
          </cell>
        </row>
        <row r="52">
          <cell r="B52">
            <v>341</v>
          </cell>
          <cell r="C52" t="str">
            <v>Profesional</v>
          </cell>
          <cell r="E52" t="str">
            <v>219</v>
          </cell>
          <cell r="F52" t="str">
            <v>12</v>
          </cell>
          <cell r="G52" t="str">
            <v>OFICINA DE SERVICIO AL CIUDADANO</v>
          </cell>
        </row>
        <row r="53">
          <cell r="B53">
            <v>411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OFICINA DE TESORERÍA Y CONTABILIDAD</v>
          </cell>
          <cell r="AB53">
            <v>52114068</v>
          </cell>
          <cell r="AC53">
            <v>4</v>
          </cell>
        </row>
        <row r="54">
          <cell r="B54">
            <v>533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COBERTURA</v>
          </cell>
          <cell r="AB54">
            <v>52927390</v>
          </cell>
        </row>
        <row r="55">
          <cell r="B55">
            <v>503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INCLUSIÓN E INTEGRACIÓN DE POBLACIONES</v>
          </cell>
          <cell r="AB55">
            <v>52237969</v>
          </cell>
          <cell r="AC55">
            <v>3</v>
          </cell>
        </row>
        <row r="56">
          <cell r="B56">
            <v>132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DIRECCIÓN DE TALENTO HUMANO</v>
          </cell>
          <cell r="AB56">
            <v>52824387</v>
          </cell>
          <cell r="AC56">
            <v>1</v>
          </cell>
        </row>
        <row r="57">
          <cell r="B57">
            <v>2769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DIRECCIÓN LOCAL DE EDUCACIÓN 19 - CIUDAD BOLIVAR</v>
          </cell>
        </row>
        <row r="58">
          <cell r="B58">
            <v>405</v>
          </cell>
          <cell r="C58" t="str">
            <v>Profesional</v>
          </cell>
          <cell r="E58" t="str">
            <v>219</v>
          </cell>
          <cell r="F58" t="str">
            <v>09</v>
          </cell>
          <cell r="G58" t="str">
            <v>OFICINA DE CONTRATOS</v>
          </cell>
          <cell r="AB58">
            <v>52731738</v>
          </cell>
          <cell r="AC58">
            <v>2</v>
          </cell>
        </row>
        <row r="59">
          <cell r="B59">
            <v>175</v>
          </cell>
          <cell r="C59" t="str">
            <v>Profesional</v>
          </cell>
          <cell r="E59" t="str">
            <v>219</v>
          </cell>
          <cell r="F59" t="str">
            <v>09</v>
          </cell>
          <cell r="G59" t="str">
            <v>OFICINA DE PERSONAL</v>
          </cell>
          <cell r="AB59">
            <v>52380619</v>
          </cell>
          <cell r="AC59">
            <v>2</v>
          </cell>
        </row>
        <row r="60">
          <cell r="B60">
            <v>129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TALENTO HUMANO</v>
          </cell>
          <cell r="AB60">
            <v>52798744</v>
          </cell>
          <cell r="AC60">
            <v>1</v>
          </cell>
        </row>
        <row r="61">
          <cell r="B61">
            <v>2110</v>
          </cell>
          <cell r="C61" t="str">
            <v>Profesional</v>
          </cell>
          <cell r="E61" t="str">
            <v>219</v>
          </cell>
          <cell r="F61" t="str">
            <v>07</v>
          </cell>
          <cell r="G61" t="str">
            <v>DIRECCIÓN LOCAL DE EDUCACIÓN 11 - SUBA</v>
          </cell>
        </row>
        <row r="62">
          <cell r="B62">
            <v>2593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LOCAL DE EDUCACIÓN 18 - RAFAEL URIBE URIBE</v>
          </cell>
        </row>
        <row r="63">
          <cell r="B63">
            <v>64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172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OFICINA DE PERSONAL</v>
          </cell>
          <cell r="AB64">
            <v>1065623702</v>
          </cell>
          <cell r="AC64">
            <v>1</v>
          </cell>
        </row>
        <row r="65">
          <cell r="B65">
            <v>41914</v>
          </cell>
          <cell r="C65" t="str">
            <v>Profesional</v>
          </cell>
          <cell r="E65" t="str">
            <v>219</v>
          </cell>
          <cell r="F65" t="str">
            <v>01</v>
          </cell>
          <cell r="G65" t="str">
            <v>OFICINA PARA LA CONVIVENCIA ESCOLAR</v>
          </cell>
          <cell r="AB65">
            <v>80126523</v>
          </cell>
          <cell r="AC65">
            <v>2</v>
          </cell>
        </row>
        <row r="66">
          <cell r="B66">
            <v>2616</v>
          </cell>
          <cell r="C66" t="str">
            <v>Técnico</v>
          </cell>
          <cell r="E66" t="str">
            <v>314</v>
          </cell>
          <cell r="F66" t="str">
            <v>19</v>
          </cell>
          <cell r="G66" t="str">
            <v>COLEGIO ESTANISLAO ZULETA (IED)</v>
          </cell>
        </row>
        <row r="67">
          <cell r="B67">
            <v>573</v>
          </cell>
          <cell r="C67" t="str">
            <v>Técnico</v>
          </cell>
          <cell r="E67" t="str">
            <v>314</v>
          </cell>
          <cell r="F67" t="str">
            <v>17</v>
          </cell>
          <cell r="G67" t="str">
            <v>DIRECCIÓN DE CONSTRUCCIÓN Y CONSERVACIÓN DE ESTABLECIMIENTOS EDUCATIVOS</v>
          </cell>
          <cell r="AB67">
            <v>79284769</v>
          </cell>
          <cell r="AC67">
            <v>1</v>
          </cell>
        </row>
        <row r="68">
          <cell r="B68">
            <v>576</v>
          </cell>
          <cell r="C68" t="str">
            <v>Técnico</v>
          </cell>
          <cell r="E68" t="str">
            <v>314</v>
          </cell>
          <cell r="F68" t="str">
            <v>17</v>
          </cell>
          <cell r="G68" t="str">
            <v>DIRECCIÓN DE CONSTRUCCIÓN Y CONSERVACIÓN DE ESTABLECIMIENTOS EDUCATIVOS</v>
          </cell>
          <cell r="AB68">
            <v>39631400</v>
          </cell>
          <cell r="AC68">
            <v>2</v>
          </cell>
        </row>
        <row r="69">
          <cell r="B69">
            <v>538</v>
          </cell>
          <cell r="C69" t="str">
            <v>Técnico</v>
          </cell>
          <cell r="E69" t="str">
            <v>314</v>
          </cell>
          <cell r="F69" t="str">
            <v>12</v>
          </cell>
          <cell r="G69" t="str">
            <v>DIRECCIÓN DE COBERTURA</v>
          </cell>
          <cell r="AB69">
            <v>79410329</v>
          </cell>
          <cell r="AC69">
            <v>4</v>
          </cell>
        </row>
        <row r="70">
          <cell r="B70">
            <v>197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OFICINA DE PERSONAL</v>
          </cell>
        </row>
        <row r="71">
          <cell r="B71">
            <v>430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AB71">
            <v>1024545962</v>
          </cell>
          <cell r="AC71">
            <v>2</v>
          </cell>
        </row>
        <row r="72">
          <cell r="B72">
            <v>493</v>
          </cell>
          <cell r="C72" t="str">
            <v>Técnico</v>
          </cell>
          <cell r="E72" t="str">
            <v>314</v>
          </cell>
          <cell r="F72" t="str">
            <v>10</v>
          </cell>
          <cell r="G72" t="str">
            <v>DIRECCIÓN DE CIENCIAS, TECNOLOGÍA Y MEDIOS EDUCATIVOS</v>
          </cell>
          <cell r="AB72">
            <v>39534409</v>
          </cell>
          <cell r="AC72">
            <v>3</v>
          </cell>
        </row>
        <row r="73">
          <cell r="B73">
            <v>1152</v>
          </cell>
          <cell r="C73" t="str">
            <v>Técnico</v>
          </cell>
          <cell r="E73" t="str">
            <v>314</v>
          </cell>
          <cell r="F73" t="str">
            <v>10</v>
          </cell>
          <cell r="G73" t="str">
            <v>OFICINA DE PERSONAL</v>
          </cell>
          <cell r="AB73">
            <v>1022422374</v>
          </cell>
          <cell r="AC73">
            <v>4</v>
          </cell>
        </row>
        <row r="74">
          <cell r="B74">
            <v>305</v>
          </cell>
          <cell r="C74" t="str">
            <v>Técnico</v>
          </cell>
          <cell r="E74" t="str">
            <v>314</v>
          </cell>
          <cell r="F74" t="str">
            <v>09</v>
          </cell>
          <cell r="G74" t="str">
            <v>DIRECCIÓN DE SERVICIOS ADMINISTRATIVOS</v>
          </cell>
          <cell r="AB74">
            <v>7336129</v>
          </cell>
          <cell r="AC74">
            <v>1</v>
          </cell>
        </row>
        <row r="75">
          <cell r="B75">
            <v>728</v>
          </cell>
          <cell r="C75" t="str">
            <v>Técnico</v>
          </cell>
          <cell r="E75" t="str">
            <v>314</v>
          </cell>
          <cell r="F75" t="str">
            <v>04</v>
          </cell>
          <cell r="G75" t="str">
            <v>COLEGIO SIMON RODRIGUEZ (IED)</v>
          </cell>
        </row>
        <row r="76">
          <cell r="B76">
            <v>1283</v>
          </cell>
          <cell r="C76" t="str">
            <v>Técnico</v>
          </cell>
          <cell r="E76" t="str">
            <v>314</v>
          </cell>
          <cell r="F76" t="str">
            <v>04</v>
          </cell>
          <cell r="G76" t="str">
            <v>COLEGIO SAN JOSE (IED)</v>
          </cell>
        </row>
        <row r="77">
          <cell r="B77">
            <v>1549</v>
          </cell>
          <cell r="C77" t="str">
            <v>Técnico</v>
          </cell>
          <cell r="E77" t="str">
            <v>314</v>
          </cell>
          <cell r="F77" t="str">
            <v>04</v>
          </cell>
          <cell r="G77" t="str">
            <v>COLEGIO LA AMISTAD (IED)</v>
          </cell>
        </row>
        <row r="78">
          <cell r="B78">
            <v>2936</v>
          </cell>
          <cell r="C78" t="str">
            <v>Técnico</v>
          </cell>
          <cell r="E78" t="str">
            <v>314</v>
          </cell>
          <cell r="F78" t="str">
            <v>04</v>
          </cell>
          <cell r="G78" t="str">
            <v>COLEGIO LA JOYA (IED)</v>
          </cell>
        </row>
        <row r="79">
          <cell r="B79">
            <v>228</v>
          </cell>
          <cell r="C79" t="str">
            <v>Técnico</v>
          </cell>
          <cell r="E79" t="str">
            <v>314</v>
          </cell>
          <cell r="F79" t="str">
            <v>04</v>
          </cell>
          <cell r="G79" t="str">
            <v>OFICINA DE ESCALAFÓN DOCENTE</v>
          </cell>
        </row>
        <row r="80">
          <cell r="B80">
            <v>526</v>
          </cell>
          <cell r="C80" t="str">
            <v>Asistencial</v>
          </cell>
          <cell r="E80" t="str">
            <v>425</v>
          </cell>
          <cell r="F80" t="str">
            <v>27</v>
          </cell>
          <cell r="G80" t="str">
            <v>DIRECCIÓN DE EVALUACION DE LA EDUCACIÓN</v>
          </cell>
          <cell r="AB80">
            <v>52195235</v>
          </cell>
          <cell r="AC80">
            <v>3</v>
          </cell>
        </row>
        <row r="81">
          <cell r="B81">
            <v>823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JUANA ESCOBAR (IED)</v>
          </cell>
        </row>
        <row r="82">
          <cell r="B82">
            <v>1460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FERNANDO MAZUERA VILLEGAS (IED)</v>
          </cell>
        </row>
        <row r="83">
          <cell r="B83">
            <v>1587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FERNANDO MAZUERA VILLEGAS (IED)</v>
          </cell>
        </row>
        <row r="84">
          <cell r="B84">
            <v>1708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MANUEL CEPEDA VARGAS (IED)</v>
          </cell>
          <cell r="AB84">
            <v>63398598</v>
          </cell>
          <cell r="AC84">
            <v>2</v>
          </cell>
        </row>
        <row r="85">
          <cell r="B85">
            <v>680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JAZMIN (IED)</v>
          </cell>
        </row>
        <row r="86">
          <cell r="B86">
            <v>731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SIMON RODRIGUEZ (IED)</v>
          </cell>
        </row>
        <row r="87">
          <cell r="B87">
            <v>1011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NUEVO SAN ANDRES DE LOS ALTOS (IED)</v>
          </cell>
        </row>
        <row r="88">
          <cell r="B88">
            <v>1083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PAULO FREIRE (IED)</v>
          </cell>
        </row>
        <row r="89">
          <cell r="B89">
            <v>1119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CIUDAD DE VILLAVICENCIO (IED)</v>
          </cell>
        </row>
        <row r="90">
          <cell r="B90">
            <v>1894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ATAHUALPA (IED)</v>
          </cell>
          <cell r="AB90">
            <v>79860745</v>
          </cell>
          <cell r="AC90">
            <v>1</v>
          </cell>
        </row>
        <row r="91">
          <cell r="B91">
            <v>2752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DELIA ZAPATA OLIVELLA (IED)</v>
          </cell>
        </row>
        <row r="92">
          <cell r="B92">
            <v>2934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RAFAEL URIBE URIBE (IED)</v>
          </cell>
        </row>
        <row r="93">
          <cell r="B93">
            <v>3069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EL JAPON (IED)</v>
          </cell>
        </row>
        <row r="94">
          <cell r="B94">
            <v>1650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>COLEGIO RAFAEL NUÑEZ (IED)</v>
          </cell>
        </row>
        <row r="95">
          <cell r="B95">
            <v>1777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CAMPESTRE JAIME GARZON (IED)</v>
          </cell>
        </row>
        <row r="96">
          <cell r="B96">
            <v>2132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GAITANA (IED)</v>
          </cell>
        </row>
        <row r="97">
          <cell r="B97">
            <v>2153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TIBABUYES UNIVERSAL (IED)</v>
          </cell>
        </row>
        <row r="98">
          <cell r="B98">
            <v>2171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RAMON DE ZUBIRIA (IED)</v>
          </cell>
        </row>
        <row r="99">
          <cell r="B99">
            <v>2343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HELADIA MEJIA (IED)</v>
          </cell>
        </row>
        <row r="100">
          <cell r="B100">
            <v>2422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NUEVO HORIZONTE (IED)</v>
          </cell>
        </row>
        <row r="101">
          <cell r="B101">
            <v>3043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VILLA RICA (IED)</v>
          </cell>
        </row>
        <row r="102">
          <cell r="B102">
            <v>657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AGUSTIN FERNANDEZ (IED)</v>
          </cell>
        </row>
        <row r="103">
          <cell r="B103">
            <v>732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SIMON RODRIGUEZ (IED)</v>
          </cell>
        </row>
        <row r="104">
          <cell r="B104">
            <v>1527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CARLOS ARANGO VELEZ (IED)</v>
          </cell>
        </row>
        <row r="105">
          <cell r="B105">
            <v>1612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SAN RAFAEL (IED)</v>
          </cell>
        </row>
        <row r="106">
          <cell r="B106">
            <v>1715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JACKELINE (IED)</v>
          </cell>
        </row>
        <row r="107">
          <cell r="B107">
            <v>1836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PABLO NERUDA (IED)</v>
          </cell>
        </row>
        <row r="108">
          <cell r="B108">
            <v>2157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NUEVA COLOMBIA (IED)</v>
          </cell>
        </row>
        <row r="109">
          <cell r="B109">
            <v>2482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LA GAITANA (IED)</v>
          </cell>
        </row>
        <row r="110">
          <cell r="B110">
            <v>2561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NUEVO</v>
          </cell>
        </row>
        <row r="111">
          <cell r="B111">
            <v>2782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REPUBLICA DE MEXICO (IED)</v>
          </cell>
        </row>
        <row r="112">
          <cell r="B112">
            <v>2786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RAFAEL URIBE URIBE (IED)</v>
          </cell>
          <cell r="AB112">
            <v>1026566922</v>
          </cell>
          <cell r="AC112">
            <v>1</v>
          </cell>
        </row>
        <row r="113">
          <cell r="B113">
            <v>3045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LOS ALPES (IED)</v>
          </cell>
        </row>
        <row r="114">
          <cell r="B114">
            <v>3070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RURAL QUIBA ALTA (IED)</v>
          </cell>
        </row>
        <row r="115">
          <cell r="B115">
            <v>1001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LOS COMUNEROS - OSWALDO GUAYAZAMIN (IED)</v>
          </cell>
        </row>
        <row r="116">
          <cell r="B116">
            <v>1102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ALMIRANTE PADILLA (IED)</v>
          </cell>
        </row>
        <row r="117">
          <cell r="B117">
            <v>2136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ESMERALDA ARBOLEDA CADAVID (IED)</v>
          </cell>
        </row>
        <row r="118">
          <cell r="B118">
            <v>2196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LUCILA RUBIO DE LAVERDE (IED)</v>
          </cell>
        </row>
        <row r="119">
          <cell r="B119">
            <v>38742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RAMON DE ZUBIRIA (IED)</v>
          </cell>
        </row>
        <row r="120">
          <cell r="B120">
            <v>710</v>
          </cell>
          <cell r="C120" t="str">
            <v>Asistencial</v>
          </cell>
          <cell r="E120" t="str">
            <v>440</v>
          </cell>
          <cell r="F120" t="str">
            <v>24</v>
          </cell>
          <cell r="G120" t="str">
            <v>COLEGIO AQUILEO PARRA (IED)</v>
          </cell>
        </row>
        <row r="121">
          <cell r="B121">
            <v>821</v>
          </cell>
          <cell r="C121" t="str">
            <v>Asistencial</v>
          </cell>
          <cell r="E121" t="str">
            <v>440</v>
          </cell>
          <cell r="F121" t="str">
            <v>24</v>
          </cell>
          <cell r="G121" t="str">
            <v>COLEGIO JUANA ESCOBAR (IED)</v>
          </cell>
        </row>
        <row r="122">
          <cell r="B122">
            <v>1557</v>
          </cell>
          <cell r="C122" t="str">
            <v>Asistencial</v>
          </cell>
          <cell r="E122" t="str">
            <v>440</v>
          </cell>
          <cell r="F122" t="str">
            <v>24</v>
          </cell>
          <cell r="G122" t="str">
            <v>COLEGIO LA AMISTAD (IED)</v>
          </cell>
        </row>
        <row r="123">
          <cell r="B123">
            <v>2174</v>
          </cell>
          <cell r="C123" t="str">
            <v>Asistencial</v>
          </cell>
          <cell r="E123" t="str">
            <v>440</v>
          </cell>
          <cell r="F123" t="str">
            <v>24</v>
          </cell>
          <cell r="G123" t="str">
            <v>COLEGIO INSTITUTO TECNICO DISTRITAL JULIO FLOREZ (IED)</v>
          </cell>
        </row>
        <row r="124">
          <cell r="B124">
            <v>2667</v>
          </cell>
          <cell r="C124" t="str">
            <v>Asistencial</v>
          </cell>
          <cell r="E124" t="str">
            <v>440</v>
          </cell>
          <cell r="F124" t="str">
            <v>24</v>
          </cell>
          <cell r="G124" t="str">
            <v>COLEGIO EL LIBERTADOR (IED)</v>
          </cell>
        </row>
        <row r="125">
          <cell r="B125">
            <v>2792</v>
          </cell>
          <cell r="C125" t="str">
            <v>Asistencial</v>
          </cell>
          <cell r="E125" t="str">
            <v>440</v>
          </cell>
          <cell r="F125" t="str">
            <v>24</v>
          </cell>
          <cell r="G125" t="str">
            <v>COLEGIO GERMAN ARCINIEGAS (IED)</v>
          </cell>
        </row>
        <row r="126">
          <cell r="B126">
            <v>1075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EDUARDO UMAÑA MENDOZA (IED)</v>
          </cell>
          <cell r="AB126">
            <v>1022942026</v>
          </cell>
          <cell r="AC126">
            <v>1</v>
          </cell>
        </row>
        <row r="127">
          <cell r="B127">
            <v>1221</v>
          </cell>
          <cell r="C127" t="str">
            <v>Asistencial</v>
          </cell>
          <cell r="E127" t="str">
            <v>407</v>
          </cell>
          <cell r="F127" t="str">
            <v>24</v>
          </cell>
          <cell r="G127" t="str">
            <v>COLEGIO DIVINO MAESTRO (IED)</v>
          </cell>
        </row>
        <row r="128">
          <cell r="B128">
            <v>1424</v>
          </cell>
          <cell r="C128" t="str">
            <v>Asistencial</v>
          </cell>
          <cell r="E128" t="str">
            <v>407</v>
          </cell>
          <cell r="F128" t="str">
            <v>24</v>
          </cell>
          <cell r="G128" t="str">
            <v>COLEGIO LUIS LOPEZ DE MESA (IED)</v>
          </cell>
        </row>
        <row r="129">
          <cell r="B129">
            <v>2178</v>
          </cell>
          <cell r="C129" t="str">
            <v>Asistencial</v>
          </cell>
          <cell r="E129" t="str">
            <v>407</v>
          </cell>
          <cell r="F129" t="str">
            <v>24</v>
          </cell>
          <cell r="G129" t="str">
            <v>COLEGIO FILARMONICO SIMON BOLIVAR (IED)</v>
          </cell>
          <cell r="AB129">
            <v>20552566</v>
          </cell>
          <cell r="AC129">
            <v>1</v>
          </cell>
        </row>
        <row r="130">
          <cell r="B130">
            <v>2264</v>
          </cell>
          <cell r="C130" t="str">
            <v>Asistencial</v>
          </cell>
          <cell r="E130" t="str">
            <v>407</v>
          </cell>
          <cell r="F130" t="str">
            <v>24</v>
          </cell>
          <cell r="G130" t="str">
            <v>COLEGIO VILLA ELISA (IED)</v>
          </cell>
        </row>
        <row r="131">
          <cell r="B131">
            <v>2340</v>
          </cell>
          <cell r="C131" t="str">
            <v>Asistencial</v>
          </cell>
          <cell r="E131" t="str">
            <v>407</v>
          </cell>
          <cell r="F131" t="str">
            <v>24</v>
          </cell>
          <cell r="G131" t="str">
            <v>COLEGIO HELADIA MEJIA (IED)</v>
          </cell>
        </row>
        <row r="132">
          <cell r="B132">
            <v>2582</v>
          </cell>
          <cell r="C132" t="str">
            <v>Asistencial</v>
          </cell>
          <cell r="E132" t="str">
            <v>407</v>
          </cell>
          <cell r="F132" t="str">
            <v>24</v>
          </cell>
          <cell r="G132" t="str">
            <v>COLEGIO ESCUELA NACIONAL DE COMERCIO (IED)</v>
          </cell>
        </row>
        <row r="133">
          <cell r="B133">
            <v>1788</v>
          </cell>
          <cell r="C133" t="str">
            <v>Asistencial</v>
          </cell>
          <cell r="E133" t="str">
            <v>407</v>
          </cell>
          <cell r="F133" t="str">
            <v>24</v>
          </cell>
          <cell r="G133" t="str">
            <v>COLEGIO CODEMA (IED)</v>
          </cell>
        </row>
        <row r="134">
          <cell r="B134">
            <v>1269</v>
          </cell>
          <cell r="C134" t="str">
            <v>Asistencial</v>
          </cell>
          <cell r="E134" t="str">
            <v>407</v>
          </cell>
          <cell r="F134" t="str">
            <v>24</v>
          </cell>
          <cell r="G134" t="str">
            <v>COLEGIO NICOLAS BUENAVENTURA (IED)</v>
          </cell>
        </row>
        <row r="135">
          <cell r="B135">
            <v>996</v>
          </cell>
          <cell r="C135" t="str">
            <v>Asistencial</v>
          </cell>
          <cell r="E135" t="str">
            <v>407</v>
          </cell>
          <cell r="F135" t="str">
            <v>20</v>
          </cell>
          <cell r="G135" t="str">
            <v>COLEGIO GENERAL SANTANDER (IED)</v>
          </cell>
        </row>
        <row r="136">
          <cell r="B136">
            <v>1288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CEDID SAN PABLO (IED)</v>
          </cell>
        </row>
        <row r="137">
          <cell r="B137">
            <v>1488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JAIRO ANIBAL NIÑO (CED)</v>
          </cell>
        </row>
        <row r="138">
          <cell r="B138">
            <v>2029</v>
          </cell>
          <cell r="C138" t="str">
            <v>Asistencial</v>
          </cell>
          <cell r="E138" t="str">
            <v>407</v>
          </cell>
          <cell r="F138" t="str">
            <v>20</v>
          </cell>
          <cell r="G138" t="str">
            <v>COLEGIO FLORIDABLANCA (IED)</v>
          </cell>
        </row>
        <row r="139">
          <cell r="B139">
            <v>2804</v>
          </cell>
          <cell r="C139" t="str">
            <v>Asistencial</v>
          </cell>
          <cell r="E139" t="str">
            <v>407</v>
          </cell>
          <cell r="F139" t="str">
            <v>20</v>
          </cell>
          <cell r="G139" t="str">
            <v>COLEGIO PABLO DE TARSO (IED)</v>
          </cell>
        </row>
        <row r="140">
          <cell r="B140">
            <v>2905</v>
          </cell>
          <cell r="C140" t="str">
            <v>Asistencial</v>
          </cell>
          <cell r="E140" t="str">
            <v>407</v>
          </cell>
          <cell r="F140" t="str">
            <v>20</v>
          </cell>
          <cell r="G140" t="str">
            <v>COLEGIO CEDID CIUDAD BOLIVAR (IED)</v>
          </cell>
        </row>
        <row r="141">
          <cell r="B141">
            <v>548</v>
          </cell>
          <cell r="C141" t="str">
            <v>Asistencial</v>
          </cell>
          <cell r="E141" t="str">
            <v>407</v>
          </cell>
          <cell r="F141" t="str">
            <v>20</v>
          </cell>
          <cell r="G141" t="str">
            <v>DIRECCIÓN DE BIENESTAR ESTUDIANTIL</v>
          </cell>
          <cell r="AB141">
            <v>1136887687</v>
          </cell>
          <cell r="AC141">
            <v>2</v>
          </cell>
        </row>
        <row r="142">
          <cell r="B142">
            <v>727</v>
          </cell>
          <cell r="C142" t="str">
            <v>Asistencial</v>
          </cell>
          <cell r="E142" t="str">
            <v>440</v>
          </cell>
          <cell r="F142" t="str">
            <v>19</v>
          </cell>
          <cell r="G142" t="str">
            <v>DIRECCIÓN LOCAL DE EDUCACIÓN 13 -TEUSAQUILLO</v>
          </cell>
        </row>
        <row r="143">
          <cell r="B143">
            <v>2505</v>
          </cell>
          <cell r="C143" t="str">
            <v>Asistencial</v>
          </cell>
          <cell r="E143" t="str">
            <v>440</v>
          </cell>
          <cell r="F143" t="str">
            <v>19</v>
          </cell>
          <cell r="G143" t="str">
            <v>DIRECCIÓN LOCAL DE EDUCACIÓN 08 - KENNEDY</v>
          </cell>
        </row>
        <row r="144">
          <cell r="B144">
            <v>391</v>
          </cell>
          <cell r="C144" t="str">
            <v>Asistencial</v>
          </cell>
          <cell r="E144" t="str">
            <v>440</v>
          </cell>
          <cell r="F144" t="str">
            <v>17</v>
          </cell>
          <cell r="G144" t="str">
            <v>DIRECCIÓN FINANCIERA</v>
          </cell>
        </row>
        <row r="145">
          <cell r="B145">
            <v>1523</v>
          </cell>
          <cell r="C145" t="str">
            <v>Asistencial</v>
          </cell>
          <cell r="E145" t="str">
            <v>440</v>
          </cell>
          <cell r="F145" t="str">
            <v>14</v>
          </cell>
          <cell r="G145" t="str">
            <v>DIRECCIÓN LOCAL DE EDUCACIÓN 08 - KENNEDY</v>
          </cell>
        </row>
        <row r="146">
          <cell r="B146">
            <v>208</v>
          </cell>
          <cell r="C146" t="str">
            <v>Asistencial</v>
          </cell>
          <cell r="E146" t="str">
            <v>407</v>
          </cell>
          <cell r="F146" t="str">
            <v>14</v>
          </cell>
          <cell r="G146" t="str">
            <v>OFICINA DE ESCALAFÓN DOCENTE</v>
          </cell>
        </row>
        <row r="147">
          <cell r="B147">
            <v>237</v>
          </cell>
          <cell r="C147" t="str">
            <v>Asistencial</v>
          </cell>
          <cell r="E147" t="str">
            <v>407</v>
          </cell>
          <cell r="F147" t="str">
            <v>14</v>
          </cell>
          <cell r="G147" t="str">
            <v>OFICINA DE ESCALAFÓN DOCENTE</v>
          </cell>
          <cell r="AB147">
            <v>1073510276</v>
          </cell>
          <cell r="AC147">
            <v>1</v>
          </cell>
        </row>
        <row r="148">
          <cell r="B148">
            <v>2008</v>
          </cell>
          <cell r="C148" t="str">
            <v>Asistencial</v>
          </cell>
          <cell r="E148" t="str">
            <v>407</v>
          </cell>
          <cell r="F148" t="str">
            <v>14</v>
          </cell>
          <cell r="G148" t="str">
            <v>COLEGIO ANTONIO VAN UDEN (IED)</v>
          </cell>
        </row>
        <row r="149">
          <cell r="B149">
            <v>59</v>
          </cell>
          <cell r="C149" t="str">
            <v>Asistencial</v>
          </cell>
          <cell r="E149" t="str">
            <v>407</v>
          </cell>
          <cell r="F149" t="str">
            <v>13</v>
          </cell>
          <cell r="G149" t="str">
            <v>OFICINA CONTROL DISCIPLINARIO JUZGAMIENTO</v>
          </cell>
        </row>
        <row r="150">
          <cell r="B150">
            <v>335</v>
          </cell>
          <cell r="C150" t="str">
            <v>Asistencial</v>
          </cell>
          <cell r="E150" t="str">
            <v>480</v>
          </cell>
          <cell r="F150" t="str">
            <v>13</v>
          </cell>
          <cell r="G150" t="str">
            <v>DIRECCIÓN DE SERVICIOS ADMINISTRATIVOS</v>
          </cell>
        </row>
        <row r="151">
          <cell r="B151">
            <v>495</v>
          </cell>
          <cell r="C151" t="str">
            <v>Asistencial</v>
          </cell>
          <cell r="E151" t="str">
            <v>407</v>
          </cell>
          <cell r="F151" t="str">
            <v>11</v>
          </cell>
          <cell r="G151" t="str">
            <v>OFICINA DE PERSONAL</v>
          </cell>
        </row>
        <row r="152">
          <cell r="B152">
            <v>446</v>
          </cell>
          <cell r="C152" t="str">
            <v>Asistencial</v>
          </cell>
          <cell r="E152" t="str">
            <v>440</v>
          </cell>
          <cell r="F152" t="str">
            <v>09</v>
          </cell>
          <cell r="G152" t="str">
            <v>OFICINA DE TESORERÍA Y CONTABILIDAD</v>
          </cell>
        </row>
        <row r="153">
          <cell r="B153">
            <v>58</v>
          </cell>
          <cell r="C153" t="str">
            <v>Asistencial</v>
          </cell>
          <cell r="E153" t="str">
            <v>407</v>
          </cell>
          <cell r="F153" t="str">
            <v>09</v>
          </cell>
          <cell r="G153" t="str">
            <v xml:space="preserve">DIRECCION DE INSPECCION Y VIGILANCIA </v>
          </cell>
        </row>
        <row r="154">
          <cell r="B154">
            <v>333</v>
          </cell>
          <cell r="C154" t="str">
            <v>Asistencial</v>
          </cell>
          <cell r="E154" t="str">
            <v>480</v>
          </cell>
          <cell r="F154" t="str">
            <v>09</v>
          </cell>
          <cell r="G154" t="str">
            <v>DIRECCIÓN DE SERVICIOS ADMINISTRATIVOS</v>
          </cell>
        </row>
        <row r="155">
          <cell r="B155">
            <v>1973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COLEGIO RURAL LA MAYORIA (CED)</v>
          </cell>
        </row>
        <row r="157">
          <cell r="B157">
            <v>3027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COLEGIO INEM FRANCISCO DE PAULA SANTANDER (IED)</v>
          </cell>
        </row>
        <row r="158">
          <cell r="B158">
            <v>2444</v>
          </cell>
          <cell r="C158" t="str">
            <v>Profesional</v>
          </cell>
          <cell r="E158" t="str">
            <v>219</v>
          </cell>
          <cell r="F158" t="str">
            <v>18</v>
          </cell>
          <cell r="G158" t="str">
            <v>OFICINA DE PERSONAL</v>
          </cell>
          <cell r="AB158">
            <v>11315868</v>
          </cell>
          <cell r="AC158">
            <v>2</v>
          </cell>
        </row>
        <row r="159">
          <cell r="B159">
            <v>409</v>
          </cell>
          <cell r="C159" t="str">
            <v>Profesional</v>
          </cell>
          <cell r="E159" t="str">
            <v>219</v>
          </cell>
          <cell r="F159" t="str">
            <v>12</v>
          </cell>
          <cell r="G159" t="str">
            <v>OFICINA CONTROL DISCIPLINARIO INSTRUCCIÓN</v>
          </cell>
        </row>
        <row r="160">
          <cell r="B160">
            <v>763</v>
          </cell>
          <cell r="C160" t="str">
            <v>Profesional</v>
          </cell>
          <cell r="E160" t="str">
            <v>219</v>
          </cell>
          <cell r="F160" t="str">
            <v>09</v>
          </cell>
          <cell r="G160" t="str">
            <v>OFICINA DE PERSONAL</v>
          </cell>
          <cell r="AB160">
            <v>20916873</v>
          </cell>
          <cell r="AC160">
            <v>1</v>
          </cell>
        </row>
        <row r="161">
          <cell r="B161">
            <v>16</v>
          </cell>
          <cell r="C161" t="str">
            <v>Profesional</v>
          </cell>
          <cell r="E161" t="str">
            <v>219</v>
          </cell>
          <cell r="F161" t="str">
            <v>12</v>
          </cell>
          <cell r="G161" t="str">
            <v>DIRECCIÓN DE DOTACIONES ESCOLARES</v>
          </cell>
        </row>
        <row r="162">
          <cell r="B162">
            <v>18</v>
          </cell>
          <cell r="C162" t="str">
            <v>Profesional</v>
          </cell>
          <cell r="E162" t="str">
            <v>219</v>
          </cell>
          <cell r="F162" t="str">
            <v>12</v>
          </cell>
          <cell r="G162" t="str">
            <v>DIRECCIÓN LOCAL DE EDUCACIÓN 08 - KENNEDY</v>
          </cell>
        </row>
        <row r="163">
          <cell r="B163">
            <v>21</v>
          </cell>
          <cell r="C163" t="str">
            <v>Profesional</v>
          </cell>
          <cell r="E163" t="str">
            <v>222</v>
          </cell>
          <cell r="F163" t="str">
            <v>21</v>
          </cell>
          <cell r="G163" t="str">
            <v>OFICINA ASESORA DE PLANEACIÓN</v>
          </cell>
          <cell r="AB163">
            <v>52322325</v>
          </cell>
          <cell r="AC163">
            <v>1</v>
          </cell>
        </row>
        <row r="164">
          <cell r="B164">
            <v>24</v>
          </cell>
          <cell r="C164" t="str">
            <v>Profesional</v>
          </cell>
          <cell r="E164" t="str">
            <v>222</v>
          </cell>
          <cell r="F164" t="str">
            <v>24</v>
          </cell>
          <cell r="G164" t="str">
            <v>OFICINA ASESORA DE PLANEACIÓN</v>
          </cell>
          <cell r="AB164">
            <v>79371502</v>
          </cell>
          <cell r="AC164">
            <v>4</v>
          </cell>
        </row>
        <row r="165">
          <cell r="B165">
            <v>41</v>
          </cell>
          <cell r="C165" t="str">
            <v>Profesional</v>
          </cell>
          <cell r="E165" t="str">
            <v>219</v>
          </cell>
          <cell r="F165" t="str">
            <v>12</v>
          </cell>
          <cell r="G165" t="str">
            <v>OFICINA CONTROL INTERNO</v>
          </cell>
          <cell r="AB165">
            <v>79688578</v>
          </cell>
          <cell r="AC165">
            <v>1</v>
          </cell>
        </row>
        <row r="166">
          <cell r="B166">
            <v>45</v>
          </cell>
          <cell r="C166" t="str">
            <v>Profesional</v>
          </cell>
          <cell r="E166" t="str">
            <v>219</v>
          </cell>
          <cell r="F166" t="str">
            <v>18</v>
          </cell>
          <cell r="G166" t="str">
            <v>OFICINA CONTROL INTERNO</v>
          </cell>
          <cell r="AB166">
            <v>52160159</v>
          </cell>
          <cell r="AC166">
            <v>1</v>
          </cell>
        </row>
        <row r="167">
          <cell r="B167">
            <v>49</v>
          </cell>
          <cell r="C167" t="str">
            <v>Profesional</v>
          </cell>
          <cell r="E167" t="str">
            <v>222</v>
          </cell>
          <cell r="F167" t="str">
            <v>21</v>
          </cell>
          <cell r="G167" t="str">
            <v>OFICINA CONTROL INTERNO</v>
          </cell>
          <cell r="AB167">
            <v>80167200</v>
          </cell>
          <cell r="AC167">
            <v>2</v>
          </cell>
        </row>
        <row r="168">
          <cell r="B168">
            <v>67</v>
          </cell>
          <cell r="C168" t="str">
            <v>Profesional</v>
          </cell>
          <cell r="E168" t="str">
            <v>219</v>
          </cell>
          <cell r="F168" t="str">
            <v>09</v>
          </cell>
          <cell r="G168" t="str">
            <v>OFICINA ASESORA JURIDICA</v>
          </cell>
          <cell r="AB168">
            <v>52858022</v>
          </cell>
          <cell r="AC168">
            <v>2</v>
          </cell>
        </row>
        <row r="169">
          <cell r="B169">
            <v>176</v>
          </cell>
          <cell r="C169" t="str">
            <v>Profesional</v>
          </cell>
          <cell r="E169" t="str">
            <v>219</v>
          </cell>
          <cell r="F169" t="str">
            <v>11</v>
          </cell>
          <cell r="G169" t="str">
            <v>OFICINA DE PERSONAL</v>
          </cell>
          <cell r="AB169">
            <v>20646247</v>
          </cell>
          <cell r="AC169">
            <v>2</v>
          </cell>
        </row>
        <row r="170">
          <cell r="B170">
            <v>190</v>
          </cell>
          <cell r="C170" t="str">
            <v>Profesional</v>
          </cell>
          <cell r="E170" t="str">
            <v>219</v>
          </cell>
          <cell r="F170" t="str">
            <v>18</v>
          </cell>
          <cell r="G170" t="str">
            <v>OFICINA DE NÓMINA</v>
          </cell>
          <cell r="AB170">
            <v>72242966</v>
          </cell>
          <cell r="AC170">
            <v>1</v>
          </cell>
        </row>
        <row r="171">
          <cell r="B171">
            <v>191</v>
          </cell>
          <cell r="C171" t="str">
            <v>Profesional</v>
          </cell>
          <cell r="E171" t="str">
            <v>222</v>
          </cell>
          <cell r="F171" t="str">
            <v>21</v>
          </cell>
          <cell r="G171" t="str">
            <v>OFICINA DE PERSONAL</v>
          </cell>
          <cell r="AB171">
            <v>46386216</v>
          </cell>
          <cell r="AC171">
            <v>1</v>
          </cell>
        </row>
        <row r="172">
          <cell r="B172">
            <v>193</v>
          </cell>
          <cell r="C172" t="str">
            <v>Profesional</v>
          </cell>
          <cell r="E172" t="str">
            <v>222</v>
          </cell>
          <cell r="F172" t="str">
            <v>21</v>
          </cell>
          <cell r="G172" t="str">
            <v>OFICINA DE PERSONAL</v>
          </cell>
          <cell r="AB172">
            <v>80229200</v>
          </cell>
          <cell r="AC172">
            <v>2</v>
          </cell>
        </row>
        <row r="173">
          <cell r="B173">
            <v>214</v>
          </cell>
          <cell r="C173" t="str">
            <v>Asistencial</v>
          </cell>
          <cell r="E173" t="str">
            <v>425</v>
          </cell>
          <cell r="F173" t="str">
            <v>20</v>
          </cell>
          <cell r="G173" t="str">
            <v>OFICINA DE PERSONAL</v>
          </cell>
        </row>
        <row r="174">
          <cell r="B174">
            <v>225</v>
          </cell>
          <cell r="C174" t="str">
            <v>Profesional</v>
          </cell>
          <cell r="E174" t="str">
            <v>219</v>
          </cell>
          <cell r="F174" t="str">
            <v>12</v>
          </cell>
          <cell r="G174" t="str">
            <v>OFICINA CONTROL DISCIPLINARIO INSTRUCCIÓN</v>
          </cell>
          <cell r="AB174">
            <v>79771761</v>
          </cell>
          <cell r="AC174">
            <v>1</v>
          </cell>
        </row>
        <row r="175">
          <cell r="B175">
            <v>279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OFICINA DE CONTRATOS</v>
          </cell>
        </row>
        <row r="176">
          <cell r="B176">
            <v>339</v>
          </cell>
          <cell r="C176" t="str">
            <v>Profesional</v>
          </cell>
          <cell r="E176" t="str">
            <v>219</v>
          </cell>
          <cell r="F176" t="str">
            <v>12</v>
          </cell>
          <cell r="G176" t="str">
            <v>OFICINA DE SERVICIO AL CIUDADANO</v>
          </cell>
        </row>
        <row r="177">
          <cell r="B177">
            <v>584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DE DOTACIONES ESCOLARES</v>
          </cell>
        </row>
        <row r="178">
          <cell r="B178">
            <v>585</v>
          </cell>
          <cell r="C178" t="str">
            <v>Profesional</v>
          </cell>
          <cell r="E178" t="str">
            <v>222</v>
          </cell>
          <cell r="F178" t="str">
            <v>24</v>
          </cell>
          <cell r="G178" t="str">
            <v>OFICINA ASESORA JURIDICA</v>
          </cell>
          <cell r="AB178">
            <v>93285239</v>
          </cell>
          <cell r="AC178">
            <v>3</v>
          </cell>
        </row>
        <row r="179">
          <cell r="B179">
            <v>615</v>
          </cell>
          <cell r="C179" t="str">
            <v>Profesional</v>
          </cell>
          <cell r="E179" t="str">
            <v>222</v>
          </cell>
          <cell r="F179" t="str">
            <v>21</v>
          </cell>
          <cell r="G179" t="str">
            <v xml:space="preserve">DIRECCION DE INSPECCION Y VIGILANCIA </v>
          </cell>
          <cell r="AB179">
            <v>51571716</v>
          </cell>
          <cell r="AC179">
            <v>1</v>
          </cell>
        </row>
        <row r="180">
          <cell r="B180">
            <v>618</v>
          </cell>
          <cell r="C180" t="str">
            <v>Profesional</v>
          </cell>
          <cell r="E180" t="str">
            <v>222</v>
          </cell>
          <cell r="F180" t="str">
            <v>21</v>
          </cell>
          <cell r="G180" t="str">
            <v xml:space="preserve">DIRECCION DE INSPECCION Y VIGILANCIA </v>
          </cell>
          <cell r="AB180">
            <v>79601122</v>
          </cell>
          <cell r="AC180">
            <v>1</v>
          </cell>
        </row>
        <row r="181">
          <cell r="B181">
            <v>636</v>
          </cell>
          <cell r="C181" t="str">
            <v>Profesional</v>
          </cell>
          <cell r="E181" t="str">
            <v>222</v>
          </cell>
          <cell r="F181" t="str">
            <v>24</v>
          </cell>
          <cell r="G181" t="str">
            <v>OFICINA DE PERSONAL</v>
          </cell>
          <cell r="AB181">
            <v>80237787</v>
          </cell>
          <cell r="AC181">
            <v>4</v>
          </cell>
        </row>
        <row r="182">
          <cell r="B182">
            <v>1211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RUFINO JOSE CUERVO (IED)</v>
          </cell>
        </row>
        <row r="183">
          <cell r="B183">
            <v>1255</v>
          </cell>
          <cell r="C183" t="str">
            <v>Profesional</v>
          </cell>
          <cell r="E183" t="str">
            <v>219</v>
          </cell>
          <cell r="F183" t="str">
            <v>18</v>
          </cell>
          <cell r="G183" t="str">
            <v>DIRECCIÓN LOCAL DE EDUCACIÓN 07 - BOSA</v>
          </cell>
        </row>
        <row r="184">
          <cell r="B184">
            <v>1480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PANTALEON GAITAN PEREZ (CED)</v>
          </cell>
        </row>
        <row r="185">
          <cell r="B185">
            <v>1502</v>
          </cell>
          <cell r="C185" t="str">
            <v>Profesional</v>
          </cell>
          <cell r="E185" t="str">
            <v>219</v>
          </cell>
          <cell r="F185" t="str">
            <v>12</v>
          </cell>
          <cell r="G185" t="str">
            <v>DIRECCIÓN LOCAL DE EDUCACIÓN 08 - KENNEDY</v>
          </cell>
        </row>
        <row r="186">
          <cell r="B186">
            <v>1507</v>
          </cell>
          <cell r="C186" t="str">
            <v>Profesional</v>
          </cell>
          <cell r="E186" t="str">
            <v>219</v>
          </cell>
          <cell r="F186" t="str">
            <v>18</v>
          </cell>
          <cell r="G186" t="str">
            <v>OFICINA DE PERSONAL</v>
          </cell>
        </row>
        <row r="187">
          <cell r="B187">
            <v>1630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REPUBLICA DE COLOMBIA (IED)</v>
          </cell>
        </row>
        <row r="188">
          <cell r="B188">
            <v>1813</v>
          </cell>
          <cell r="C188" t="str">
            <v>Profesional</v>
          </cell>
          <cell r="E188" t="str">
            <v>219</v>
          </cell>
          <cell r="F188" t="str">
            <v>12</v>
          </cell>
          <cell r="G188" t="str">
            <v>DIRECCIÓN LOCAL DE EDUCACIÓN 09 - FONTIBON</v>
          </cell>
        </row>
        <row r="189">
          <cell r="B189">
            <v>1899</v>
          </cell>
          <cell r="C189" t="str">
            <v>Profesional</v>
          </cell>
          <cell r="E189" t="str">
            <v>219</v>
          </cell>
          <cell r="F189" t="str">
            <v>18</v>
          </cell>
          <cell r="G189" t="str">
            <v>DIRECCIÓN LOCAL DE EDUCACIÓN 08 - KENNEDY</v>
          </cell>
        </row>
        <row r="190">
          <cell r="B190">
            <v>1940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ANTONIO NARIÑO (IED)</v>
          </cell>
        </row>
        <row r="191">
          <cell r="B191">
            <v>2091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GENERAL SANTANDER (IED)</v>
          </cell>
        </row>
        <row r="192">
          <cell r="B192">
            <v>2233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EL SALITRE - SUBA (IED)</v>
          </cell>
        </row>
        <row r="193">
          <cell r="B193">
            <v>2775</v>
          </cell>
          <cell r="C193" t="str">
            <v>Asistencial</v>
          </cell>
          <cell r="E193" t="str">
            <v>407</v>
          </cell>
          <cell r="F193" t="str">
            <v>05</v>
          </cell>
          <cell r="G193" t="str">
            <v>DIRECCIÓN LOCAL DE EDUCACIÓN 19 - CIUDAD BOLIVAR</v>
          </cell>
        </row>
        <row r="194">
          <cell r="B194">
            <v>3052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GARCES NAVAS (IED)</v>
          </cell>
        </row>
        <row r="195">
          <cell r="B195">
            <v>41911</v>
          </cell>
          <cell r="C195" t="str">
            <v>Profesional</v>
          </cell>
          <cell r="E195" t="str">
            <v>219</v>
          </cell>
          <cell r="F195" t="str">
            <v>01</v>
          </cell>
          <cell r="G195" t="str">
            <v xml:space="preserve">DIRECCION DE INSPECCION Y VIGILANCIA </v>
          </cell>
          <cell r="AB195">
            <v>79708669</v>
          </cell>
          <cell r="AC195">
            <v>2</v>
          </cell>
        </row>
        <row r="196">
          <cell r="B196">
            <v>41913</v>
          </cell>
          <cell r="C196" t="str">
            <v>Profesional</v>
          </cell>
          <cell r="E196" t="str">
            <v>219</v>
          </cell>
          <cell r="F196" t="str">
            <v>01</v>
          </cell>
          <cell r="G196" t="str">
            <v>OFICINA PARA LA CONVIVENCIA ESCOLAR</v>
          </cell>
        </row>
        <row r="197">
          <cell r="B197">
            <v>41952</v>
          </cell>
          <cell r="C197" t="str">
            <v>Profesional</v>
          </cell>
          <cell r="E197" t="str">
            <v>222</v>
          </cell>
          <cell r="F197" t="str">
            <v>30</v>
          </cell>
          <cell r="G197" t="str">
            <v>OFICINA DE TECNOLOGIAS DE LA INFORMACION Y LAS COMUNICACIONES</v>
          </cell>
          <cell r="AB197">
            <v>86065823</v>
          </cell>
          <cell r="AC197">
            <v>2</v>
          </cell>
        </row>
        <row r="198">
          <cell r="B198">
            <v>11</v>
          </cell>
          <cell r="C198" t="str">
            <v>Asistencial</v>
          </cell>
          <cell r="E198" t="str">
            <v>440</v>
          </cell>
          <cell r="F198" t="str">
            <v>17</v>
          </cell>
          <cell r="G198" t="str">
            <v>DESPACHO</v>
          </cell>
        </row>
        <row r="199">
          <cell r="B199">
            <v>109</v>
          </cell>
          <cell r="C199" t="str">
            <v>Asistencial</v>
          </cell>
          <cell r="E199" t="str">
            <v>407</v>
          </cell>
          <cell r="F199" t="str">
            <v>19</v>
          </cell>
          <cell r="G199" t="str">
            <v>OFICINA CONTROL DISCIPLINARIO INSTRUCCIÓN</v>
          </cell>
        </row>
        <row r="200">
          <cell r="B200">
            <v>158</v>
          </cell>
          <cell r="C200" t="str">
            <v>Asistencial</v>
          </cell>
          <cell r="E200" t="str">
            <v>407</v>
          </cell>
          <cell r="F200" t="str">
            <v>05</v>
          </cell>
          <cell r="G200" t="str">
            <v>DIRECCIÓN DE TALENTO HUMANO</v>
          </cell>
        </row>
        <row r="201">
          <cell r="B201">
            <v>173</v>
          </cell>
          <cell r="C201" t="str">
            <v>Profesional</v>
          </cell>
          <cell r="E201" t="str">
            <v>219</v>
          </cell>
          <cell r="F201" t="str">
            <v>07</v>
          </cell>
          <cell r="G201" t="str">
            <v>OFICINA DE PERSONAL</v>
          </cell>
        </row>
        <row r="202">
          <cell r="B202">
            <v>198</v>
          </cell>
          <cell r="C202" t="str">
            <v>Técnico</v>
          </cell>
          <cell r="E202" t="str">
            <v>314</v>
          </cell>
          <cell r="F202" t="str">
            <v>17</v>
          </cell>
          <cell r="G202" t="str">
            <v>OFICINA DE PERSONAL</v>
          </cell>
          <cell r="AB202">
            <v>52231241</v>
          </cell>
          <cell r="AC202">
            <v>1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309</v>
          </cell>
          <cell r="C204" t="str">
            <v>Asistencial</v>
          </cell>
          <cell r="E204" t="str">
            <v>407</v>
          </cell>
          <cell r="F204" t="str">
            <v>05</v>
          </cell>
          <cell r="G204" t="str">
            <v>DIRECCIÓN DE SERVICIOS ADMINISTRATIVOS</v>
          </cell>
        </row>
        <row r="205">
          <cell r="B205">
            <v>316</v>
          </cell>
          <cell r="C205" t="str">
            <v>Asistencial</v>
          </cell>
          <cell r="E205" t="str">
            <v>440</v>
          </cell>
          <cell r="F205" t="str">
            <v>17</v>
          </cell>
          <cell r="G205" t="str">
            <v>DIRECCIÓN DE SERVICIOS ADMINISTRATIVOS</v>
          </cell>
        </row>
        <row r="206">
          <cell r="B206">
            <v>509</v>
          </cell>
          <cell r="C206" t="str">
            <v>Profesional</v>
          </cell>
          <cell r="E206" t="str">
            <v>219</v>
          </cell>
          <cell r="F206" t="str">
            <v>18</v>
          </cell>
          <cell r="G206" t="str">
            <v>DIRECCIÓN DE INCLUSIÓN E INTEGRACIÓN DE POBLACIONES</v>
          </cell>
          <cell r="AB206">
            <v>36750664</v>
          </cell>
          <cell r="AC206">
            <v>1</v>
          </cell>
        </row>
        <row r="207">
          <cell r="B207">
            <v>536</v>
          </cell>
          <cell r="C207" t="str">
            <v>Técnico</v>
          </cell>
          <cell r="E207" t="str">
            <v>314</v>
          </cell>
          <cell r="F207" t="str">
            <v>10</v>
          </cell>
          <cell r="G207" t="str">
            <v>DIRECCIÓN DE COBERTURA</v>
          </cell>
        </row>
        <row r="208">
          <cell r="B208">
            <v>547</v>
          </cell>
          <cell r="C208" t="str">
            <v>Asistencial</v>
          </cell>
          <cell r="E208" t="str">
            <v>407</v>
          </cell>
          <cell r="F208" t="str">
            <v>20</v>
          </cell>
          <cell r="G208" t="str">
            <v>DIRECCIÓN DE BIENESTAR ESTUDIANTIL</v>
          </cell>
        </row>
        <row r="209">
          <cell r="B209">
            <v>579</v>
          </cell>
          <cell r="C209" t="str">
            <v>Asistencial</v>
          </cell>
          <cell r="E209" t="str">
            <v>407</v>
          </cell>
          <cell r="F209" t="str">
            <v>18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C210" t="str">
            <v>Asistencial</v>
          </cell>
          <cell r="E210" t="str">
            <v>407</v>
          </cell>
          <cell r="F210" t="str">
            <v>22</v>
          </cell>
          <cell r="G210" t="str">
            <v>DIRECCIÓN DE DOTACIONES ESCOLARES</v>
          </cell>
        </row>
        <row r="211">
          <cell r="B211">
            <v>606</v>
          </cell>
          <cell r="C211" t="str">
            <v>Asistencial</v>
          </cell>
          <cell r="E211" t="str">
            <v>440</v>
          </cell>
          <cell r="F211" t="str">
            <v>19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C212" t="str">
            <v>Asistencial</v>
          </cell>
          <cell r="E212" t="str">
            <v>407</v>
          </cell>
          <cell r="F212" t="str">
            <v>14</v>
          </cell>
          <cell r="G212" t="str">
            <v>DIRECCIÓN LOCAL DE EDUCACIÓN 01 - USAQUEN</v>
          </cell>
        </row>
        <row r="213">
          <cell r="B213">
            <v>696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ESMERALDA ARBOLEDA CADAVID (IED)</v>
          </cell>
        </row>
        <row r="214">
          <cell r="B214">
            <v>721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CONTRATOS</v>
          </cell>
        </row>
        <row r="215">
          <cell r="B215">
            <v>883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EL PORVENIR (IED)</v>
          </cell>
        </row>
        <row r="216">
          <cell r="B216">
            <v>987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CEDID SAN PABLO (IED)</v>
          </cell>
        </row>
        <row r="217">
          <cell r="B217">
            <v>1035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OFELIA URIBE DE ACOSTA (IED)</v>
          </cell>
        </row>
        <row r="218">
          <cell r="B218">
            <v>1409</v>
          </cell>
          <cell r="C218" t="str">
            <v>Asistencial</v>
          </cell>
          <cell r="E218" t="str">
            <v>440</v>
          </cell>
          <cell r="F218" t="str">
            <v>27</v>
          </cell>
          <cell r="G218" t="str">
            <v>COLEGIO MAGDALENA ORTEGA DE NARIÑO (IED)</v>
          </cell>
        </row>
        <row r="219">
          <cell r="B219">
            <v>1417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LAURA HERRERA DE VARELA (IED)</v>
          </cell>
        </row>
        <row r="220">
          <cell r="B220">
            <v>1534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DARIO ECHANDIA (IED)</v>
          </cell>
        </row>
        <row r="221">
          <cell r="B221">
            <v>1571</v>
          </cell>
          <cell r="C221" t="str">
            <v>Asistencial</v>
          </cell>
          <cell r="E221" t="str">
            <v>440</v>
          </cell>
          <cell r="F221" t="str">
            <v>24</v>
          </cell>
          <cell r="G221" t="str">
            <v>COLEGIO INTEGRADA LA CANDELARIA (IED)</v>
          </cell>
          <cell r="AB221">
            <v>1030641945</v>
          </cell>
          <cell r="AC221">
            <v>2</v>
          </cell>
        </row>
        <row r="222">
          <cell r="B222">
            <v>1617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PROSPERO PINZON (IED)</v>
          </cell>
        </row>
        <row r="223">
          <cell r="B223">
            <v>1685</v>
          </cell>
          <cell r="C223" t="str">
            <v>Asistencial</v>
          </cell>
          <cell r="E223" t="str">
            <v>440</v>
          </cell>
          <cell r="F223" t="str">
            <v>27</v>
          </cell>
          <cell r="G223" t="str">
            <v>COLEGIO LLANO ORIENTAL (IED)</v>
          </cell>
        </row>
        <row r="224">
          <cell r="B224">
            <v>1701</v>
          </cell>
          <cell r="C224" t="str">
            <v>Asistencial</v>
          </cell>
          <cell r="E224" t="str">
            <v>407</v>
          </cell>
          <cell r="F224" t="str">
            <v>24</v>
          </cell>
          <cell r="G224" t="str">
            <v>COLEGIO MANUEL CEPEDA VARGAS (IED)</v>
          </cell>
          <cell r="AB224">
            <v>1032398630</v>
          </cell>
          <cell r="AC224">
            <v>1</v>
          </cell>
        </row>
        <row r="225">
          <cell r="B225">
            <v>1947</v>
          </cell>
          <cell r="C225" t="str">
            <v>Asistencial</v>
          </cell>
          <cell r="E225" t="str">
            <v>440</v>
          </cell>
          <cell r="F225" t="str">
            <v>27</v>
          </cell>
          <cell r="G225" t="str">
            <v>COLEGIO ROBERT F. KENNEDY (IED)</v>
          </cell>
          <cell r="AB225">
            <v>20552566</v>
          </cell>
          <cell r="AC225">
            <v>1</v>
          </cell>
        </row>
        <row r="226">
          <cell r="B226">
            <v>1953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INSTITUTO TECNICO JUAN DEL CORRAL (IED)</v>
          </cell>
        </row>
        <row r="227">
          <cell r="B227">
            <v>2102</v>
          </cell>
          <cell r="C227" t="str">
            <v>Asistencial</v>
          </cell>
          <cell r="E227" t="str">
            <v>440</v>
          </cell>
          <cell r="F227" t="str">
            <v>27</v>
          </cell>
          <cell r="G227" t="str">
            <v>COLEGIO CIUDAD BOLIVAR - ARGENTINA (IED)</v>
          </cell>
        </row>
        <row r="228">
          <cell r="B228">
            <v>2128</v>
          </cell>
          <cell r="C228" t="str">
            <v>Asistencial</v>
          </cell>
          <cell r="E228" t="str">
            <v>440</v>
          </cell>
          <cell r="F228" t="str">
            <v>19</v>
          </cell>
          <cell r="G228" t="str">
            <v>COLEGIO INTEGRADO DE FONTIBON IBEP (IED)</v>
          </cell>
        </row>
        <row r="229">
          <cell r="B229">
            <v>2211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VIRGINIA GUTIERREZ DE PINEDA (IED)</v>
          </cell>
        </row>
        <row r="230">
          <cell r="B230">
            <v>2337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FRANCISCO JAVIER MATIZ (IED)</v>
          </cell>
        </row>
        <row r="231">
          <cell r="B231">
            <v>2401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TECNICO PALERMO (IED)</v>
          </cell>
        </row>
        <row r="232">
          <cell r="B232">
            <v>2453</v>
          </cell>
          <cell r="C232" t="str">
            <v>Técnico</v>
          </cell>
          <cell r="E232" t="str">
            <v>314</v>
          </cell>
          <cell r="F232" t="str">
            <v>10</v>
          </cell>
          <cell r="G232" t="str">
            <v>DIRECCIÓN LOCAL DE EDUCACIÓN 13 -TEUSAQUILLO</v>
          </cell>
        </row>
        <row r="233">
          <cell r="B233">
            <v>2506</v>
          </cell>
          <cell r="C233" t="str">
            <v>Asistencial</v>
          </cell>
          <cell r="E233" t="str">
            <v>440</v>
          </cell>
          <cell r="F233" t="str">
            <v>19</v>
          </cell>
          <cell r="G233" t="str">
            <v>DIRECCIÓN LOCAL DE EDUCACIÓN 16 - PUENTE ARANDA</v>
          </cell>
          <cell r="AB233">
            <v>57305191</v>
          </cell>
          <cell r="AC233">
            <v>1</v>
          </cell>
        </row>
        <row r="234">
          <cell r="B234">
            <v>2516</v>
          </cell>
          <cell r="C234" t="str">
            <v>Asistencial</v>
          </cell>
          <cell r="E234" t="str">
            <v>407</v>
          </cell>
          <cell r="F234" t="str">
            <v>24</v>
          </cell>
          <cell r="G234" t="str">
            <v>COLEGIO LA MERCED (IED)</v>
          </cell>
        </row>
        <row r="235">
          <cell r="B235">
            <v>2794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PAULO VI (IED)</v>
          </cell>
        </row>
        <row r="236">
          <cell r="B236">
            <v>1962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 xml:space="preserve"> COLEGIO JAIME NIÑO DIEZ IED</v>
          </cell>
        </row>
        <row r="237">
          <cell r="B237">
            <v>2418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ELISA MÚJICA VELÁSQUEZ IED</v>
          </cell>
        </row>
        <row r="238">
          <cell r="B238">
            <v>2447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AGUDELO RESTREPO IED</v>
          </cell>
        </row>
        <row r="239">
          <cell r="B239">
            <v>43943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TERESA MARTÍNEZ DE VARELA (IED)</v>
          </cell>
        </row>
        <row r="240">
          <cell r="B240">
            <v>43944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FELIZA BURSZTYN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1032468759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/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1032445882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/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 xml:space="preserve">DIRECCION DE INSPECCION Y VIGILANCIA 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52197620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/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/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1032393464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 xml:space="preserve">DIRECCION DE INSPECCION Y VIGILANCIA 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/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86046382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/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/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79685327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52964882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52516371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/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/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79594464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 xml:space="preserve">DIRECCION DE INSPECCION Y VIGILANCIA 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52154007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1015428919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/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/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 xml:space="preserve">DIRECCION DE INSPECCION Y VIGILANCIA 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 xml:space="preserve">DIRECCION DE INSPECCION Y VIGILANCIA 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 xml:space="preserve">DIRECCION DE INSPECCION Y VIGILANCIA 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 xml:space="preserve">DIRECCION DE INSPECCION Y VIGILANCIA 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 xml:space="preserve">DIRECCION DE INSPECCION Y VIGILANCIA 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 xml:space="preserve">DIRECCION DE INSPECCION Y VIGILANCIA 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 xml:space="preserve">DIRECCION DE INSPECCION Y VIGILANCIA 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 xml:space="preserve">DIRECCION DE INSPECCION Y VIGILANCIA 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 xml:space="preserve">DIRECCION DE INSPECCION Y VIGILANCIA </v>
          </cell>
        </row>
        <row r="614">
          <cell r="D614" t="str">
            <v>009</v>
          </cell>
          <cell r="E614" t="str">
            <v>05</v>
          </cell>
          <cell r="K614">
            <v>39644151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/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VARELA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BOSANOVA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>
            <v>79380640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/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FRANCISCO PRIMERO S.S.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/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51595783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/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>
            <v>79652167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LA FELICIDAD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(CED)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(CED)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REPUBLICA DEL ECUADOR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TECNICO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TECNICO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VEINTE DE JULIO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CIUDADELA EL RECREO SONIA OSORIO DE SAINT-MALO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COMPARTIR SUBA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ORLANDO FALS BORDA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ANTONIO NARIÑO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TECNICO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TECNICO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TECNICO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TECNICO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TECNICO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TECNICO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TECNICO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TECNICO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TECNICO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TECNICO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>COLEGIO TECNICO ALDEMAR ROJAS PLAZAS (IED)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>COLEGIO TECNICO ALDEMAR ROJAS PLAZAS (IED)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RESTREPO MILLAN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DE LAVERDE (IED)</v>
          </cell>
        </row>
        <row r="954">
          <cell r="D954" t="str">
            <v>407</v>
          </cell>
          <cell r="E954" t="str">
            <v>24</v>
          </cell>
          <cell r="K954"/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BRASILIA - USME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/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/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 (CED)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LOS TEJARES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/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LA FLORESTA SUR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/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/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DE LAVERDE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CIUDAD BOLIVAR - ARGENTINA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/>
          <cell r="R1156" t="str">
            <v>COLEGIO DIVINO MAESTRO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>
            <v>80230479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52850775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OFICINA DE PERSONAL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80065104</v>
          </cell>
          <cell r="R1234" t="str">
            <v>COLEGIO LICEO FEMENINO DE CUNDINAMARCA MERCEDES NARIÑO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USMINIA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JOHN F. KENNEDY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VARELA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PAULO FREIRE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EL RECREO SONIA OSORIO DE SAINT-MALO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VARELA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CEDID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CIUDADELA EL RECREO SONIA OSORIO DE SAINT-MALO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EE.UU.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 (IED)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>COLEGIO TECNICO ALDEMAR ROJAS PLAZAS (IED)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7165000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/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/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/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EL JAPON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JOSE JOAQUIN CASAS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/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/>
          <cell r="R1474" t="str">
            <v>COLEGIO REINO DE HOLANDA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LA FLORESTA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/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NUEVO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LA FLORESTA SUR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/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NUEVO CHILE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51880983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RAFAEL NUÑEZ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52466184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>
            <v>80765823</v>
          </cell>
          <cell r="R1597" t="str">
            <v>COLEGIO INSTITUTO TECNICO INDUSTRIAL FRANCISCO JOSE DE CALDAS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53117414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/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ATAHUALPA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CIUDADELA EL RECREO SONIA OSORIO DE SAINT-MALO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ESTANISLAO ZULETA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LA AURORA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/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 xml:space="preserve">DIRECCION DE INSPECCION Y VIGILANCIA 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INSTITUTO TECNICO JUAN DEL CORRAL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/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DE CUNDINAMARCA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1024501392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/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79128331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ANTONIO VILLAVICENCIO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/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/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/>
          <cell r="R1806" t="str">
            <v>COLEGIO RESTREPO MILLAN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REPUBLICA DE CHINA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51994829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51974266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>
            <v>52798744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(IED)</v>
          </cell>
        </row>
        <row r="1852">
          <cell r="D1852" t="str">
            <v>407</v>
          </cell>
          <cell r="E1852" t="str">
            <v>27</v>
          </cell>
          <cell r="K1852"/>
          <cell r="R1852" t="str">
            <v>COLEGIO NUEVO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/>
          <cell r="R1860" t="str">
            <v>OFICINA DE PERSONAL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SANTA BARBARA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TECNICO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>
            <v>52380619</v>
          </cell>
          <cell r="R1897" t="str">
            <v>COLEGIO ANTONIO VAN UDEN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MORISCO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/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79049830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52026257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/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12 - BARRIOS UNIDOS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/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/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/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/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/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>
            <v>80029629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52987487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DE LAVERDE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ESMERALDA ARBOLEDA CADAVID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TECNICO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/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/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/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79388411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51780542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/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45442405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OFICINA CONTROL DISCIPLINARIO INSTRUCCIÓN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 xml:space="preserve">DIRECCION DE INSPECCION Y VIGILANCIA 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NUEVO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/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/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/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13 -TEUSAQUILLO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RUFINO JOSE CUERVO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RICAURTE (CONCEJO)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/>
          <cell r="R2407" t="str">
            <v>COLEGIO NUEVO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80004808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/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19 - CIUDAD BOLIVAR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/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DIANA TURBAY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CAMPESTRE JAIME GARZON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DE CUNDINAMARCA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DE CUNDINAMARCA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DE CUNDINAMARCA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DE CUNDINAMARCA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DE CUNDINAMARCA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DE CUNDINAMARCA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DE CUNDINAMARCA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DE CUNDINAMARCA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DE CUNDINAMARCA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DE CUNDINAMARCA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GUSTAVO RESTREPO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DIRECCIÓN LOCAL DE EDUCACIÓN 14 - LOS MARTIRES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(CED)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(CED)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(CED)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(CED)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PABLO DE TARSO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CARLOS PIZARRO LEON GOMEZ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EE.UU.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EE.UU.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RURAL LA MAYORIA (CED)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FANNY MIKEY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/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/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/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/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REPUBLICA DE MEXICO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TECNICO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MANUEL ZAPATA OLIVELLA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CEDID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CEDID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CEDID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CEDID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CEDID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CEDID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RODRIGO LARA BONILLA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/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GERARDO PAREDES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TESORO DE LA CUMBRE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LAURA HERRERA DE VARELA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GENERAL SANTANDER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NICOLAS GOMEZ DAVILA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TECNICO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/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/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/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RESTREPO MILLAN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/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/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SANTA LIBRADA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INSTITUTO TECNICO DISTRITAL JULIO FLOREZ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/>
          <cell r="R2912" t="str">
            <v>COLEGIO RAMON DE ZUBIRIA (IED)</v>
          </cell>
        </row>
        <row r="2913">
          <cell r="D2913" t="str">
            <v>407</v>
          </cell>
          <cell r="E2913" t="str">
            <v>27</v>
          </cell>
          <cell r="K2913"/>
          <cell r="R2913" t="str">
            <v>COLEGIO CRISTOBAL COLON (IED)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GENERAL SANTANDER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AULAS COLOMBIANAS SAN LUIS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ATENAS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FLORENTINO GONZALEZ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JOSE ACEVEDO Y GOMEZ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JUANA ESCOBAR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SAN ISIDRO SUR ORIENTAL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TECNICO ALDEMAR ROJAS PLAZAS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>COLEGIO LA AURORA (IED)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NUEVA ESPERANZA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FRANCISCO DE PAULA SANTANDER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KIMI PERNIA DOMICO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LLANO ORIENTAL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SAN BERNARDINO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PROSPERO PINZON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CARLOS ARANGO VELEZ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CAMPESTRE JAIME GARZON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JACKELINE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CODEMA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NELSON MANDELA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LA CHUCUA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MANUEL ZAPATA OLIVELLA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LUIS ANGEL ARANGO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FLORIDABLANCA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GUILLERMO LEON VALENCIA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INSTITUTO TECNICO DISTRITAL REPUBLICA DE GUATEMALA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JOSE ASUNCION SILVA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LA PALESTINA (IED)</v>
          </cell>
        </row>
        <row r="2942">
          <cell r="D2942" t="str">
            <v>407</v>
          </cell>
          <cell r="E2942" t="str">
            <v>27</v>
          </cell>
          <cell r="K2942">
            <v>51699213</v>
          </cell>
          <cell r="R2942" t="str">
            <v>COLEGIO NIDIA QUINTERO DE TURBAY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ALQUERIA DE LA FRAGUA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LA ARABIA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GUSTAVO MORALES MORALES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FRANCISCO DE MIRANDA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VILLA ELISA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LICEO NACIONAL ANTONIA SANTOS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SAN FRANCISCO DE ASIS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JOSE MANUEL RESTREPO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LUIS VARGAS TEJADA (IED)</v>
          </cell>
        </row>
        <row r="2952">
          <cell r="D2952" t="str">
            <v>407</v>
          </cell>
          <cell r="E2952" t="str">
            <v>27</v>
          </cell>
          <cell r="K2952">
            <v>51754392</v>
          </cell>
          <cell r="R2952" t="str">
            <v>COLEGIO INTEGRADA LA CANDELARIA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BRAVO PAEZ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LUIS LOPEZ DE MESA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ENRIQUE OLAYA HERRERA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MARIA CANO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CLEMENCIA DE CAYCEDO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RAFAEL DELGADO SALGUERO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MISAEL PASTRANA BORRERO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ANTONIO GARCIA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JOSE MARIA VARGAS VILA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RURAL PASQUILLA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QUIBA ALTA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MANUEL ELKIN PATARROYO (IED)</v>
          </cell>
        </row>
        <row r="2965">
          <cell r="D2965" t="str">
            <v>006</v>
          </cell>
          <cell r="E2965" t="str">
            <v>06</v>
          </cell>
          <cell r="K2965">
            <v>80472871</v>
          </cell>
          <cell r="R2965" t="str">
            <v>OFICINA DE TECNOLOGIAS DE LA INFORMACION Y LAS COMUNICACIONES</v>
          </cell>
        </row>
        <row r="2966">
          <cell r="D2966" t="str">
            <v>006</v>
          </cell>
          <cell r="E2966" t="str">
            <v>06</v>
          </cell>
          <cell r="K2966">
            <v>52502325</v>
          </cell>
          <cell r="R2966" t="str">
            <v>OFICINA CONTROL DISCIPLINARIO JUZGAMIENTO</v>
          </cell>
        </row>
        <row r="2967">
          <cell r="D2967" t="str">
            <v>006</v>
          </cell>
          <cell r="E2967" t="str">
            <v>06</v>
          </cell>
          <cell r="K2967">
            <v>1032448695</v>
          </cell>
          <cell r="R2967" t="str">
            <v>OFICINA PARA LA CONVIVENCIA ESCOLAR</v>
          </cell>
        </row>
        <row r="2968">
          <cell r="D2968" t="str">
            <v>105</v>
          </cell>
          <cell r="E2968" t="str">
            <v>05</v>
          </cell>
          <cell r="K2968">
            <v>79785421</v>
          </cell>
          <cell r="R2968" t="str">
            <v>DESPACHO</v>
          </cell>
        </row>
        <row r="2969">
          <cell r="D2969" t="str">
            <v>219</v>
          </cell>
          <cell r="E2969" t="str">
            <v>01</v>
          </cell>
          <cell r="K2969"/>
          <cell r="R2969" t="str">
            <v xml:space="preserve">DIRECCION DE INSPECCION Y VIGILANCIA </v>
          </cell>
        </row>
        <row r="2970">
          <cell r="D2970" t="str">
            <v>219</v>
          </cell>
          <cell r="E2970" t="str">
            <v>01</v>
          </cell>
          <cell r="K2970"/>
          <cell r="R2970" t="str">
            <v>OFICINA PARA LA CONVIVENCIA ESCOLAR</v>
          </cell>
        </row>
        <row r="2971">
          <cell r="D2971" t="str">
            <v>219</v>
          </cell>
          <cell r="E2971" t="str">
            <v>01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 t="str">
            <v>01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 t="str">
            <v>18</v>
          </cell>
          <cell r="K2973"/>
          <cell r="R2973" t="str">
            <v xml:space="preserve">DIRECCION DE INSPECCION Y VIGILANCIA 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>OFICINA PARA LA CONVIVENCIA ESCOLAR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407</v>
          </cell>
          <cell r="E3006" t="str">
            <v>27</v>
          </cell>
          <cell r="K3006"/>
          <cell r="R3006" t="str">
            <v>OFICINA PARA LA CONVIVENCIA ESCOLAR</v>
          </cell>
        </row>
        <row r="3007">
          <cell r="D3007" t="str">
            <v>222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30</v>
          </cell>
          <cell r="K3010"/>
          <cell r="R3010" t="str">
            <v>OFICINA DE TECNOLOGIAS DE LA INFORMACION Y LAS COMUNICACIONES</v>
          </cell>
        </row>
        <row r="3011">
          <cell r="D3011" t="str">
            <v>407</v>
          </cell>
          <cell r="E3011" t="str">
            <v>27</v>
          </cell>
          <cell r="K3011"/>
          <cell r="R3011" t="str">
            <v>COLEGIO JOSE MARIA CARBONELL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NUEVA DELHI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LA BELLEZA LOS LIBERTADORES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BRAZUELOS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LOS TEJARES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EL UVAL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NACIONES UNIDAS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ALMIRANTE PADILLA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ESPAÑA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CLEMENCIA HOLGUIN DE URDANETA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REPUBLICA EE.UU. DE AMERICA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ANTONIO JOSE DE SUCRE (IED)</v>
          </cell>
        </row>
        <row r="3023">
          <cell r="D3023" t="str">
            <v>407</v>
          </cell>
          <cell r="E3023" t="str">
            <v>27</v>
          </cell>
          <cell r="K3023">
            <v>79331132</v>
          </cell>
          <cell r="R3023" t="str">
            <v>COLEGIO TIBABUYES UNIVERSAL (IED)</v>
          </cell>
        </row>
        <row r="3024">
          <cell r="D3024" t="str">
            <v>407</v>
          </cell>
          <cell r="E3024" t="str">
            <v>27</v>
          </cell>
          <cell r="K3024"/>
          <cell r="R3024" t="str">
            <v>COLEGIO MOCHUELO ALTO (CED)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RAFAEL BERNAL JIMENEZ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REPUBLICA FEDERAL DE ALEMANIA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MORISCO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LA PAZ (CED)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PROVINCIA DE QUEBEC (IED)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LEON DE GREIFF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GLORIA VALENCIA DE CASTAÑO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LUCILA RUBIO DE LAVERDE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ESMERALDA ARBOLEDA CADAVID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LAURA HERRERA DE VARELA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CIUDADELA EL RECREO SONIA OSORIO DE SAINT-MALO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52"/>
  <sheetViews>
    <sheetView tabSelected="1" workbookViewId="0">
      <selection activeCell="A7" sqref="A7"/>
    </sheetView>
  </sheetViews>
  <sheetFormatPr baseColWidth="10" defaultRowHeight="15" x14ac:dyDescent="0.25"/>
  <cols>
    <col min="1" max="1" width="12.85546875" style="20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78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F5" s="7"/>
      <c r="G5" s="7"/>
      <c r="I5" s="11" t="s">
        <v>20</v>
      </c>
      <c r="J5" s="9">
        <v>45335</v>
      </c>
    </row>
    <row r="6" spans="1:10" ht="60" customHeight="1" x14ac:dyDescent="0.25">
      <c r="B6" s="15" t="s">
        <v>2</v>
      </c>
      <c r="C6" s="15"/>
      <c r="D6" s="15"/>
      <c r="E6" s="15"/>
      <c r="F6" s="15"/>
      <c r="G6" s="15"/>
      <c r="H6" s="15"/>
      <c r="I6" s="15"/>
      <c r="J6" s="15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8" t="s">
        <v>3</v>
      </c>
      <c r="B9" s="18"/>
      <c r="C9" s="18"/>
      <c r="D9" s="18"/>
      <c r="E9" s="18"/>
      <c r="F9" s="16" t="s">
        <v>4</v>
      </c>
      <c r="G9" s="16"/>
      <c r="H9" s="16"/>
      <c r="I9" s="16"/>
      <c r="J9" s="16"/>
    </row>
    <row r="10" spans="1:10" ht="25.5" x14ac:dyDescent="0.25">
      <c r="A10" s="21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18</v>
      </c>
      <c r="H10" s="12" t="s">
        <v>7</v>
      </c>
      <c r="I10" s="12" t="s">
        <v>8</v>
      </c>
      <c r="J10" s="12" t="s">
        <v>11</v>
      </c>
    </row>
    <row r="11" spans="1:10" x14ac:dyDescent="0.25">
      <c r="A11" s="22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1'!$AC:$AC,0,0)</f>
        <v>2</v>
      </c>
      <c r="G11" s="3">
        <f>_xlfn.XLOOKUP(A11,'[1]ANEXO 1'!$B:$B,'[1]ANEXO 1'!$AB:$AB,0,0)</f>
        <v>86065823</v>
      </c>
      <c r="H11" s="4" t="str">
        <f>_xlfn.XLOOKUP(G11,[2]Adtivos!$K:$K,[2]Adtivos!$D:$D,0,0)</f>
        <v>219</v>
      </c>
      <c r="I11" s="4" t="str">
        <f>_xlfn.XLOOKUP(G11,[2]Adtivos!$K:$K,[2]Adtivos!$E:$E,0,0)</f>
        <v>18</v>
      </c>
      <c r="J11" s="5" t="str">
        <f>_xlfn.XLOOKUP(G11,[2]Adtivos!$K:$K,[2]Adtivos!$R:$R,0,0)</f>
        <v>DIRECCIÓN LOCAL DE EDUCACIÓN 01 - USAQUEN</v>
      </c>
    </row>
    <row r="12" spans="1:10" x14ac:dyDescent="0.25">
      <c r="A12" s="23">
        <v>33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ASESORA DE PLANEACIÓN</v>
      </c>
      <c r="F12" s="2">
        <f>_xlfn.XLOOKUP(A12,'[1]ANEXO 1'!$B:$B,'[1]ANEXO 1'!$AC:$AC,0,0)</f>
        <v>1</v>
      </c>
      <c r="G12" s="3">
        <f>_xlfn.XLOOKUP(A12,'[1]ANEXO 1'!$B:$B,'[1]ANEXO 1'!$AB:$AB,0,0)</f>
        <v>11410121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OFICINA ASESORA DE PLANEACIÓN</v>
      </c>
    </row>
    <row r="13" spans="1:10" x14ac:dyDescent="0.25">
      <c r="A13" s="24">
        <v>102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CONTROL DISCIPLINARIO INSTRUCCIÓN</v>
      </c>
      <c r="F13" s="2">
        <f>_xlfn.XLOOKUP(A13,'[1]ANEXO 1'!$B:$B,'[1]ANEXO 1'!$AC:$AC,0,0)</f>
        <v>1</v>
      </c>
      <c r="G13" s="3">
        <f>_xlfn.XLOOKUP(A13,'[1]ANEXO 1'!$B:$B,'[1]ANEXO 1'!$AB:$AB,0,0)</f>
        <v>9535547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JURIDICA</v>
      </c>
    </row>
    <row r="14" spans="1:10" x14ac:dyDescent="0.25">
      <c r="A14" s="22">
        <v>636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DE PERSONAL</v>
      </c>
      <c r="F14" s="2">
        <f>_xlfn.XLOOKUP(A14,'[1]ANEXO 1'!$B:$B,'[1]ANEXO 1'!$AC:$AC,0,0)</f>
        <v>4</v>
      </c>
      <c r="G14" s="3">
        <f>_xlfn.XLOOKUP(A14,'[1]ANEXO 1'!$B:$B,'[1]ANEXO 1'!$AB:$AB,0,0)</f>
        <v>80237787</v>
      </c>
      <c r="H14" s="4" t="str">
        <f>_xlfn.XLOOKUP(G14,[2]Adtivos!$K:$K,[2]Adtivos!$D:$D,0,0)</f>
        <v>407</v>
      </c>
      <c r="I14" s="4" t="str">
        <f>_xlfn.XLOOKUP(G14,[2]Adtivos!$K:$K,[2]Adtivos!$E:$E,0,0)</f>
        <v>27</v>
      </c>
      <c r="J14" s="5" t="str">
        <f>_xlfn.XLOOKUP(G14,[2]Adtivos!$K:$K,[2]Adtivos!$R:$R,0,0)</f>
        <v>COLEGIO ESCUELA NORMAL SUPERIOR DISTRITAL MARIA MONTESSORI (IED)</v>
      </c>
    </row>
    <row r="15" spans="1:10" x14ac:dyDescent="0.25">
      <c r="A15" s="23">
        <v>72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1'!$AC:$AC,0,0)</f>
        <v>2</v>
      </c>
      <c r="G15" s="3">
        <f>_xlfn.XLOOKUP(A15,'[1]ANEXO 1'!$B:$B,'[1]ANEXO 1'!$AB:$AB,0,0)</f>
        <v>35503507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 xml:space="preserve">DIRECCION DE INSPECCION Y VIGILANCIA </v>
      </c>
    </row>
    <row r="16" spans="1:10" x14ac:dyDescent="0.25">
      <c r="A16" s="22">
        <v>585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1'!$AC:$AC,0,0)</f>
        <v>3</v>
      </c>
      <c r="G16" s="3">
        <f>_xlfn.XLOOKUP(A16,'[1]ANEXO 1'!$B:$B,'[1]ANEXO 1'!$AB:$AB,0,0)</f>
        <v>93285239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 xml:space="preserve">DIRECCION DE INSPECCION Y VIGILANCIA </v>
      </c>
    </row>
    <row r="17" spans="1:10" x14ac:dyDescent="0.25">
      <c r="A17" s="22">
        <v>24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DE PLANEACIÓN</v>
      </c>
      <c r="F17" s="2">
        <f>_xlfn.XLOOKUP(A17,'[1]ANEXO 1'!$B:$B,'[1]ANEXO 1'!$AC:$AC,0,0)</f>
        <v>4</v>
      </c>
      <c r="G17" s="3">
        <f>_xlfn.XLOOKUP(A17,'[1]ANEXO 1'!$B:$B,'[1]ANEXO 1'!$AB:$AB,0,0)</f>
        <v>79371502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11 - SUBA</v>
      </c>
    </row>
    <row r="18" spans="1:10" x14ac:dyDescent="0.25">
      <c r="A18" s="23">
        <v>481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DIRECCIÓN DE EDUCACIÓN MEDIA</v>
      </c>
      <c r="F18" s="2">
        <f>_xlfn.XLOOKUP(A18,'[1]ANEXO 1'!$B:$B,'[1]ANEXO 1'!$AC:$AC,0,0)</f>
        <v>2</v>
      </c>
      <c r="G18" s="3">
        <f>_xlfn.XLOOKUP(A18,'[1]ANEXO 1'!$B:$B,'[1]ANEXO 1'!$AB:$AB,0,0)</f>
        <v>79371502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11 - SUBA</v>
      </c>
    </row>
    <row r="19" spans="1:10" x14ac:dyDescent="0.25">
      <c r="A19" s="23">
        <v>610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ASESORA DE PLANEACIÓN</v>
      </c>
      <c r="F19" s="2">
        <f>_xlfn.XLOOKUP(A19,'[1]ANEXO 1'!$B:$B,'[1]ANEXO 1'!$AC:$AC,0,0)</f>
        <v>1</v>
      </c>
      <c r="G19" s="3">
        <f>_xlfn.XLOOKUP(A19,'[1]ANEXO 1'!$B:$B,'[1]ANEXO 1'!$AB:$AB,0,0)</f>
        <v>50960258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ASESORA DE PLANEACIÓN</v>
      </c>
    </row>
    <row r="20" spans="1:10" x14ac:dyDescent="0.25">
      <c r="A20" s="23">
        <v>51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CONTROL INTERNO</v>
      </c>
      <c r="F20" s="2">
        <f>_xlfn.XLOOKUP(A20,'[1]ANEXO 1'!$B:$B,'[1]ANEXO 1'!$AC:$AC,0,0)</f>
        <v>1</v>
      </c>
      <c r="G20" s="3">
        <f>_xlfn.XLOOKUP(A20,'[1]ANEXO 1'!$B:$B,'[1]ANEXO 1'!$AB:$AB,0,0)</f>
        <v>79710869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23">
        <v>1970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24</v>
      </c>
      <c r="E21" s="5" t="str">
        <f>_xlfn.XLOOKUP(A21,'[1]ANEXO 1'!$B:$B,'[1]ANEXO 1'!$G:$G,0,0)</f>
        <v>OFICINA DE PERSONAL</v>
      </c>
      <c r="F21" s="2">
        <f>_xlfn.XLOOKUP(A21,'[1]ANEXO 1'!$B:$B,'[1]ANEXO 1'!$AC:$AC,0,0)</f>
        <v>2</v>
      </c>
      <c r="G21" s="3">
        <f>_xlfn.XLOOKUP(A21,'[1]ANEXO 1'!$B:$B,'[1]ANEXO 1'!$AB:$AB,0,0)</f>
        <v>39812914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OFICINA DE CONTRATOS</v>
      </c>
    </row>
    <row r="22" spans="1:10" x14ac:dyDescent="0.25">
      <c r="A22" s="23">
        <v>479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24</v>
      </c>
      <c r="E22" s="5" t="str">
        <f>_xlfn.XLOOKUP(A22,'[1]ANEXO 1'!$B:$B,'[1]ANEXO 1'!$G:$G,0,0)</f>
        <v>DIRECCIÓN DE EDUCACIÓN MEDIA</v>
      </c>
      <c r="F22" s="2">
        <f>_xlfn.XLOOKUP(A22,'[1]ANEXO 1'!$B:$B,'[1]ANEXO 1'!$AC:$AC,0,0)</f>
        <v>1</v>
      </c>
      <c r="G22" s="3">
        <f>_xlfn.XLOOKUP(A22,'[1]ANEXO 1'!$B:$B,'[1]ANEXO 1'!$AB:$AB,0,0)</f>
        <v>79285823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OFICINA DE TESORERÍA Y CONTABILIDAD</v>
      </c>
    </row>
    <row r="23" spans="1:10" x14ac:dyDescent="0.25">
      <c r="A23" s="22">
        <v>21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ASESORA DE PLANEACIÓN</v>
      </c>
      <c r="F23" s="2">
        <f>_xlfn.XLOOKUP(A23,'[1]ANEXO 1'!$B:$B,'[1]ANEXO 1'!$AC:$AC,0,0)</f>
        <v>1</v>
      </c>
      <c r="G23" s="3">
        <f>_xlfn.XLOOKUP(A23,'[1]ANEXO 1'!$B:$B,'[1]ANEXO 1'!$AB:$AB,0,0)</f>
        <v>52322325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OFICINA CONTROL INTERNO</v>
      </c>
    </row>
    <row r="24" spans="1:10" x14ac:dyDescent="0.25">
      <c r="A24" s="22">
        <v>191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222</v>
      </c>
      <c r="D24" s="1" t="str">
        <f>_xlfn.XLOOKUP(A24,'[1]ANEXO 1'!$B:$B,'[1]ANEXO 1'!$F:$F,0,0)</f>
        <v>21</v>
      </c>
      <c r="E24" s="5" t="str">
        <f>_xlfn.XLOOKUP(A24,'[1]ANEXO 1'!$B:$B,'[1]ANEXO 1'!$G:$G,0,0)</f>
        <v>OFICINA DE PERSONAL</v>
      </c>
      <c r="F24" s="2">
        <f>_xlfn.XLOOKUP(A24,'[1]ANEXO 1'!$B:$B,'[1]ANEXO 1'!$AC:$AC,0,0)</f>
        <v>1</v>
      </c>
      <c r="G24" s="3">
        <f>_xlfn.XLOOKUP(A24,'[1]ANEXO 1'!$B:$B,'[1]ANEXO 1'!$AB:$AB,0,0)</f>
        <v>46386216</v>
      </c>
      <c r="H24" s="4" t="str">
        <f>_xlfn.XLOOKUP(G24,[2]Adtivos!$K:$K,[2]Adtivos!$D:$D,0,0)</f>
        <v>219</v>
      </c>
      <c r="I24" s="4" t="str">
        <f>_xlfn.XLOOKUP(G24,[2]Adtivos!$K:$K,[2]Adtivos!$E:$E,0,0)</f>
        <v>18</v>
      </c>
      <c r="J24" s="5" t="str">
        <f>_xlfn.XLOOKUP(G24,[2]Adtivos!$K:$K,[2]Adtivos!$R:$R,0,0)</f>
        <v>OFICINA DE PERSONAL</v>
      </c>
    </row>
    <row r="25" spans="1:10" x14ac:dyDescent="0.25">
      <c r="A25" s="22">
        <v>193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222</v>
      </c>
      <c r="D25" s="1" t="str">
        <f>_xlfn.XLOOKUP(A25,'[1]ANEXO 1'!$B:$B,'[1]ANEXO 1'!$F:$F,0,0)</f>
        <v>21</v>
      </c>
      <c r="E25" s="5" t="str">
        <f>_xlfn.XLOOKUP(A25,'[1]ANEXO 1'!$B:$B,'[1]ANEXO 1'!$G:$G,0,0)</f>
        <v>OFICINA DE PERSONAL</v>
      </c>
      <c r="F25" s="2">
        <f>_xlfn.XLOOKUP(A25,'[1]ANEXO 1'!$B:$B,'[1]ANEXO 1'!$AC:$AC,0,0)</f>
        <v>2</v>
      </c>
      <c r="G25" s="3">
        <f>_xlfn.XLOOKUP(A25,'[1]ANEXO 1'!$B:$B,'[1]ANEXO 1'!$AB:$AB,0,0)</f>
        <v>80229200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DE SERVICIO AL CIUDADANO</v>
      </c>
    </row>
    <row r="26" spans="1:10" x14ac:dyDescent="0.25">
      <c r="A26" s="22">
        <v>618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222</v>
      </c>
      <c r="D26" s="1" t="str">
        <f>_xlfn.XLOOKUP(A26,'[1]ANEXO 1'!$B:$B,'[1]ANEXO 1'!$F:$F,0,0)</f>
        <v>21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1'!$AC:$AC,0,0)</f>
        <v>1</v>
      </c>
      <c r="G26" s="3">
        <f>_xlfn.XLOOKUP(A26,'[1]ANEXO 1'!$B:$B,'[1]ANEXO 1'!$AB:$AB,0,0)</f>
        <v>79601122</v>
      </c>
      <c r="H26" s="4" t="str">
        <f>_xlfn.XLOOKUP(G26,[2]Adtivos!$K:$K,[2]Adtivos!$D:$D,0,0)</f>
        <v>219</v>
      </c>
      <c r="I26" s="4" t="str">
        <f>_xlfn.XLOOKUP(G26,[2]Adtivos!$K:$K,[2]Adtivos!$E:$E,0,0)</f>
        <v>18</v>
      </c>
      <c r="J26" s="5" t="str">
        <f>_xlfn.XLOOKUP(G26,[2]Adtivos!$K:$K,[2]Adtivos!$R:$R,0,0)</f>
        <v>DIRECCIÓN DE EDUCACIÓN PREESCOLAR Y BÁSICA</v>
      </c>
    </row>
    <row r="27" spans="1:10" x14ac:dyDescent="0.25">
      <c r="A27" s="22">
        <v>49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222</v>
      </c>
      <c r="D27" s="1" t="str">
        <f>_xlfn.XLOOKUP(A27,'[1]ANEXO 1'!$B:$B,'[1]ANEXO 1'!$F:$F,0,0)</f>
        <v>21</v>
      </c>
      <c r="E27" s="5" t="str">
        <f>_xlfn.XLOOKUP(A27,'[1]ANEXO 1'!$B:$B,'[1]ANEXO 1'!$G:$G,0,0)</f>
        <v>OFICINA CONTROL INTERNO</v>
      </c>
      <c r="F27" s="2">
        <f>_xlfn.XLOOKUP(A27,'[1]ANEXO 1'!$B:$B,'[1]ANEXO 1'!$AC:$AC,0,0)</f>
        <v>2</v>
      </c>
      <c r="G27" s="3">
        <f>_xlfn.XLOOKUP(A27,'[1]ANEXO 1'!$B:$B,'[1]ANEXO 1'!$AB:$AB,0,0)</f>
        <v>80167200</v>
      </c>
      <c r="H27" s="4" t="str">
        <f>_xlfn.XLOOKUP(G27,[2]Adtivos!$K:$K,[2]Adtivos!$D:$D,0,0)</f>
        <v>219</v>
      </c>
      <c r="I27" s="4" t="str">
        <f>_xlfn.XLOOKUP(G27,[2]Adtivos!$K:$K,[2]Adtivos!$E:$E,0,0)</f>
        <v>18</v>
      </c>
      <c r="J27" s="5" t="str">
        <f>_xlfn.XLOOKUP(G27,[2]Adtivos!$K:$K,[2]Adtivos!$R:$R,0,0)</f>
        <v>DIRECCIÓN LOCAL DE EDUCACIÓN 06 - TUNJUELITO</v>
      </c>
    </row>
    <row r="28" spans="1:10" x14ac:dyDescent="0.25">
      <c r="A28" s="23">
        <v>250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222</v>
      </c>
      <c r="D28" s="1" t="str">
        <f>_xlfn.XLOOKUP(A28,'[1]ANEXO 1'!$B:$B,'[1]ANEXO 1'!$F:$F,0,0)</f>
        <v>21</v>
      </c>
      <c r="E28" s="5" t="str">
        <f>_xlfn.XLOOKUP(A28,'[1]ANEXO 1'!$B:$B,'[1]ANEXO 1'!$G:$G,0,0)</f>
        <v>OFICINA DE NÓMINA</v>
      </c>
      <c r="F28" s="2">
        <f>_xlfn.XLOOKUP(A28,'[1]ANEXO 1'!$B:$B,'[1]ANEXO 1'!$AC:$AC,0,0)</f>
        <v>2</v>
      </c>
      <c r="G28" s="3">
        <f>_xlfn.XLOOKUP(A28,'[1]ANEXO 1'!$B:$B,'[1]ANEXO 1'!$AB:$AB,0,0)</f>
        <v>85463550</v>
      </c>
      <c r="H28" s="4" t="str">
        <f>_xlfn.XLOOKUP(G28,[2]Adtivos!$K:$K,[2]Adtivos!$D:$D,0,0)</f>
        <v>219</v>
      </c>
      <c r="I28" s="4" t="str">
        <f>_xlfn.XLOOKUP(G28,[2]Adtivos!$K:$K,[2]Adtivos!$E:$E,0,0)</f>
        <v>18</v>
      </c>
      <c r="J28" s="5" t="str">
        <f>_xlfn.XLOOKUP(G28,[2]Adtivos!$K:$K,[2]Adtivos!$R:$R,0,0)</f>
        <v>DIRECCIÓN LOCAL DE EDUCACIÓN 08 - KENNEDY</v>
      </c>
    </row>
    <row r="29" spans="1:10" x14ac:dyDescent="0.25">
      <c r="A29" s="23">
        <v>95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222</v>
      </c>
      <c r="D29" s="1" t="str">
        <f>_xlfn.XLOOKUP(A29,'[1]ANEXO 1'!$B:$B,'[1]ANEXO 1'!$F:$F,0,0)</f>
        <v>21</v>
      </c>
      <c r="E29" s="5" t="str">
        <f>_xlfn.XLOOKUP(A29,'[1]ANEXO 1'!$B:$B,'[1]ANEXO 1'!$G:$G,0,0)</f>
        <v>OFICINA CONTROL DISCIPLINARIO INSTRUCCIÓN</v>
      </c>
      <c r="F29" s="2">
        <f>_xlfn.XLOOKUP(A29,'[1]ANEXO 1'!$B:$B,'[1]ANEXO 1'!$AC:$AC,0,0)</f>
        <v>1</v>
      </c>
      <c r="G29" s="3">
        <f>_xlfn.XLOOKUP(A29,'[1]ANEXO 1'!$B:$B,'[1]ANEXO 1'!$AB:$AB,0,0)</f>
        <v>52476074</v>
      </c>
      <c r="H29" s="4" t="str">
        <f>_xlfn.XLOOKUP(G29,[2]Adtivos!$K:$K,[2]Adtivos!$D:$D,0,0)</f>
        <v>219</v>
      </c>
      <c r="I29" s="4" t="str">
        <f>_xlfn.XLOOKUP(G29,[2]Adtivos!$K:$K,[2]Adtivos!$E:$E,0,0)</f>
        <v>18</v>
      </c>
      <c r="J29" s="5" t="str">
        <f>_xlfn.XLOOKUP(G29,[2]Adtivos!$K:$K,[2]Adtivos!$R:$R,0,0)</f>
        <v>OFICINA ASESORA JURIDICA</v>
      </c>
    </row>
    <row r="30" spans="1:10" x14ac:dyDescent="0.25">
      <c r="A30" s="23">
        <v>89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222</v>
      </c>
      <c r="D30" s="1" t="str">
        <f>_xlfn.XLOOKUP(A30,'[1]ANEXO 1'!$B:$B,'[1]ANEXO 1'!$F:$F,0,0)</f>
        <v>21</v>
      </c>
      <c r="E30" s="5" t="str">
        <f>_xlfn.XLOOKUP(A30,'[1]ANEXO 1'!$B:$B,'[1]ANEXO 1'!$G:$G,0,0)</f>
        <v>OFICINA CONTROL DISCIPLINARIO INSTRUCCIÓN</v>
      </c>
      <c r="F30" s="2">
        <f>_xlfn.XLOOKUP(A30,'[1]ANEXO 1'!$B:$B,'[1]ANEXO 1'!$AC:$AC,0,0)</f>
        <v>1</v>
      </c>
      <c r="G30" s="3">
        <f>_xlfn.XLOOKUP(A30,'[1]ANEXO 1'!$B:$B,'[1]ANEXO 1'!$AB:$AB,0,0)</f>
        <v>80851935</v>
      </c>
      <c r="H30" s="4" t="str">
        <f>_xlfn.XLOOKUP(G30,[2]Adtivos!$K:$K,[2]Adtivos!$D:$D,0,0)</f>
        <v>219</v>
      </c>
      <c r="I30" s="4" t="str">
        <f>_xlfn.XLOOKUP(G30,[2]Adtivos!$K:$K,[2]Adtivos!$E:$E,0,0)</f>
        <v>07</v>
      </c>
      <c r="J30" s="5" t="str">
        <f>_xlfn.XLOOKUP(G30,[2]Adtivos!$K:$K,[2]Adtivos!$R:$R,0,0)</f>
        <v>OFICINA CONTROL DISCIPLINARIO INSTRUCCIÓN</v>
      </c>
    </row>
    <row r="31" spans="1:10" x14ac:dyDescent="0.25">
      <c r="A31" s="23">
        <v>97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222</v>
      </c>
      <c r="D31" s="1" t="str">
        <f>_xlfn.XLOOKUP(A31,'[1]ANEXO 1'!$B:$B,'[1]ANEXO 1'!$F:$F,0,0)</f>
        <v>21</v>
      </c>
      <c r="E31" s="5" t="str">
        <f>_xlfn.XLOOKUP(A31,'[1]ANEXO 1'!$B:$B,'[1]ANEXO 1'!$G:$G,0,0)</f>
        <v>OFICINA CONTROL DISCIPLINARIO INSTRUCCIÓN</v>
      </c>
      <c r="F31" s="2">
        <f>_xlfn.XLOOKUP(A31,'[1]ANEXO 1'!$B:$B,'[1]ANEXO 1'!$AC:$AC,0,0)</f>
        <v>1</v>
      </c>
      <c r="G31" s="3">
        <f>_xlfn.XLOOKUP(A31,'[1]ANEXO 1'!$B:$B,'[1]ANEXO 1'!$AB:$AB,0,0)</f>
        <v>53061675</v>
      </c>
      <c r="H31" s="4" t="str">
        <f>_xlfn.XLOOKUP(G31,[2]Adtivos!$K:$K,[2]Adtivos!$D:$D,0,0)</f>
        <v>219</v>
      </c>
      <c r="I31" s="4" t="str">
        <f>_xlfn.XLOOKUP(G31,[2]Adtivos!$K:$K,[2]Adtivos!$E:$E,0,0)</f>
        <v>12</v>
      </c>
      <c r="J31" s="5" t="str">
        <f>_xlfn.XLOOKUP(G31,[2]Adtivos!$K:$K,[2]Adtivos!$R:$R,0,0)</f>
        <v>OFICINA CONTROL DISCIPLINARIO INSTRUCCIÓN</v>
      </c>
    </row>
    <row r="32" spans="1:10" x14ac:dyDescent="0.25">
      <c r="A32" s="23">
        <v>48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222</v>
      </c>
      <c r="D32" s="1" t="str">
        <f>_xlfn.XLOOKUP(A32,'[1]ANEXO 1'!$B:$B,'[1]ANEXO 1'!$F:$F,0,0)</f>
        <v>21</v>
      </c>
      <c r="E32" s="5" t="str">
        <f>_xlfn.XLOOKUP(A32,'[1]ANEXO 1'!$B:$B,'[1]ANEXO 1'!$G:$G,0,0)</f>
        <v>OFICINA CONTROL INTERNO</v>
      </c>
      <c r="F32" s="2">
        <f>_xlfn.XLOOKUP(A32,'[1]ANEXO 1'!$B:$B,'[1]ANEXO 1'!$AC:$AC,0,0)</f>
        <v>1</v>
      </c>
      <c r="G32" s="3">
        <f>_xlfn.XLOOKUP(A32,'[1]ANEXO 1'!$B:$B,'[1]ANEXO 1'!$AB:$AB,0,0)</f>
        <v>51680666</v>
      </c>
      <c r="H32" s="4" t="str">
        <f>_xlfn.XLOOKUP(G32,[2]Adtivos!$K:$K,[2]Adtivos!$D:$D,0,0)</f>
        <v>219</v>
      </c>
      <c r="I32" s="4" t="str">
        <f>_xlfn.XLOOKUP(G32,[2]Adtivos!$K:$K,[2]Adtivos!$E:$E,0,0)</f>
        <v>18</v>
      </c>
      <c r="J32" s="5" t="str">
        <f>_xlfn.XLOOKUP(G32,[2]Adtivos!$K:$K,[2]Adtivos!$R:$R,0,0)</f>
        <v>OFICINA CONTROL INTERNO</v>
      </c>
    </row>
    <row r="33" spans="1:10" x14ac:dyDescent="0.25">
      <c r="A33" s="23">
        <v>85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222</v>
      </c>
      <c r="D33" s="1" t="str">
        <f>_xlfn.XLOOKUP(A33,'[1]ANEXO 1'!$B:$B,'[1]ANEXO 1'!$F:$F,0,0)</f>
        <v>21</v>
      </c>
      <c r="E33" s="5" t="str">
        <f>_xlfn.XLOOKUP(A33,'[1]ANEXO 1'!$B:$B,'[1]ANEXO 1'!$G:$G,0,0)</f>
        <v>DIRECCIÓN DE DOTACIONES ESCOLARES</v>
      </c>
      <c r="F33" s="2">
        <f>_xlfn.XLOOKUP(A33,'[1]ANEXO 1'!$B:$B,'[1]ANEXO 1'!$AC:$AC,0,0)</f>
        <v>1</v>
      </c>
      <c r="G33" s="3">
        <f>_xlfn.XLOOKUP(A33,'[1]ANEXO 1'!$B:$B,'[1]ANEXO 1'!$AB:$AB,0,0)</f>
        <v>79956013</v>
      </c>
      <c r="H33" s="4" t="str">
        <f>_xlfn.XLOOKUP(G33,[2]Adtivos!$K:$K,[2]Adtivos!$D:$D,0,0)</f>
        <v>219</v>
      </c>
      <c r="I33" s="4" t="str">
        <f>_xlfn.XLOOKUP(G33,[2]Adtivos!$K:$K,[2]Adtivos!$E:$E,0,0)</f>
        <v>18</v>
      </c>
      <c r="J33" s="5" t="str">
        <f>_xlfn.XLOOKUP(G33,[2]Adtivos!$K:$K,[2]Adtivos!$R:$R,0,0)</f>
        <v>OFICINA DE CONTRATOS</v>
      </c>
    </row>
    <row r="34" spans="1:10" x14ac:dyDescent="0.25">
      <c r="A34" s="22">
        <v>615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222</v>
      </c>
      <c r="D34" s="1" t="str">
        <f>_xlfn.XLOOKUP(A34,'[1]ANEXO 1'!$B:$B,'[1]ANEXO 1'!$F:$F,0,0)</f>
        <v>21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1'!$AC:$AC,0,0)</f>
        <v>1</v>
      </c>
      <c r="G34" s="3">
        <f>_xlfn.XLOOKUP(A34,'[1]ANEXO 1'!$B:$B,'[1]ANEXO 1'!$AB:$AB,0,0)</f>
        <v>51571716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DE CONTRATOS</v>
      </c>
    </row>
    <row r="35" spans="1:10" x14ac:dyDescent="0.25">
      <c r="A35" s="23">
        <v>251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222</v>
      </c>
      <c r="D35" s="1" t="str">
        <f>_xlfn.XLOOKUP(A35,'[1]ANEXO 1'!$B:$B,'[1]ANEXO 1'!$F:$F,0,0)</f>
        <v>21</v>
      </c>
      <c r="E35" s="5" t="str">
        <f>_xlfn.XLOOKUP(A35,'[1]ANEXO 1'!$B:$B,'[1]ANEXO 1'!$G:$G,0,0)</f>
        <v>OFICINA DE NÓMINA</v>
      </c>
      <c r="F35" s="2">
        <f>_xlfn.XLOOKUP(A35,'[1]ANEXO 1'!$B:$B,'[1]ANEXO 1'!$AC:$AC,0,0)</f>
        <v>1</v>
      </c>
      <c r="G35" s="3">
        <f>_xlfn.XLOOKUP(A35,'[1]ANEXO 1'!$B:$B,'[1]ANEXO 1'!$AB:$AB,0,0)</f>
        <v>80527818</v>
      </c>
      <c r="H35" s="4" t="str">
        <f>_xlfn.XLOOKUP(G35,[2]Adtivos!$K:$K,[2]Adtivos!$D:$D,0,0)</f>
        <v>219</v>
      </c>
      <c r="I35" s="4" t="str">
        <f>_xlfn.XLOOKUP(G35,[2]Adtivos!$K:$K,[2]Adtivos!$E:$E,0,0)</f>
        <v>18</v>
      </c>
      <c r="J35" s="5" t="str">
        <f>_xlfn.XLOOKUP(G35,[2]Adtivos!$K:$K,[2]Adtivos!$R:$R,0,0)</f>
        <v>OFICINA DE NÓMINA</v>
      </c>
    </row>
    <row r="36" spans="1:10" x14ac:dyDescent="0.25">
      <c r="A36" s="23">
        <v>96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222</v>
      </c>
      <c r="D36" s="1" t="str">
        <f>_xlfn.XLOOKUP(A36,'[1]ANEXO 1'!$B:$B,'[1]ANEXO 1'!$F:$F,0,0)</f>
        <v>21</v>
      </c>
      <c r="E36" s="5" t="str">
        <f>_xlfn.XLOOKUP(A36,'[1]ANEXO 1'!$B:$B,'[1]ANEXO 1'!$G:$G,0,0)</f>
        <v>OFICINA CONTROL DISCIPLINARIO INSTRUCCIÓN</v>
      </c>
      <c r="F36" s="2">
        <f>_xlfn.XLOOKUP(A36,'[1]ANEXO 1'!$B:$B,'[1]ANEXO 1'!$AC:$AC,0,0)</f>
        <v>3</v>
      </c>
      <c r="G36" s="3">
        <f>_xlfn.XLOOKUP(A36,'[1]ANEXO 1'!$B:$B,'[1]ANEXO 1'!$AB:$AB,0,0)</f>
        <v>79324246</v>
      </c>
      <c r="H36" s="4" t="str">
        <f>_xlfn.XLOOKUP(G36,[2]Adtivos!$K:$K,[2]Adtivos!$D:$D,0,0)</f>
        <v>407</v>
      </c>
      <c r="I36" s="4" t="str">
        <f>_xlfn.XLOOKUP(G36,[2]Adtivos!$K:$K,[2]Adtivos!$E:$E,0,0)</f>
        <v>19</v>
      </c>
      <c r="J36" s="5" t="str">
        <f>_xlfn.XLOOKUP(G36,[2]Adtivos!$K:$K,[2]Adtivos!$R:$R,0,0)</f>
        <v>OFICINA DE PERSONAL</v>
      </c>
    </row>
    <row r="37" spans="1:10" x14ac:dyDescent="0.25">
      <c r="A37" s="23">
        <v>617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222</v>
      </c>
      <c r="D37" s="1" t="str">
        <f>_xlfn.XLOOKUP(A37,'[1]ANEXO 1'!$B:$B,'[1]ANEXO 1'!$F:$F,0,0)</f>
        <v>21</v>
      </c>
      <c r="E37" s="5" t="str">
        <f>_xlfn.XLOOKUP(A37,'[1]ANEXO 1'!$B:$B,'[1]ANEXO 1'!$G:$G,0,0)</f>
        <v>OFICINA DE PRESUPUESTO</v>
      </c>
      <c r="F37" s="2">
        <f>_xlfn.XLOOKUP(A37,'[1]ANEXO 1'!$B:$B,'[1]ANEXO 1'!$AC:$AC,0,0)</f>
        <v>1</v>
      </c>
      <c r="G37" s="3">
        <f>_xlfn.XLOOKUP(A37,'[1]ANEXO 1'!$B:$B,'[1]ANEXO 1'!$AB:$AB,0,0)</f>
        <v>80761475</v>
      </c>
      <c r="H37" s="4" t="str">
        <f>_xlfn.XLOOKUP(G37,[2]Adtivos!$K:$K,[2]Adtivos!$D:$D,0,0)</f>
        <v>219</v>
      </c>
      <c r="I37" s="4" t="str">
        <f>_xlfn.XLOOKUP(G37,[2]Adtivos!$K:$K,[2]Adtivos!$E:$E,0,0)</f>
        <v>18</v>
      </c>
      <c r="J37" s="5" t="str">
        <f>_xlfn.XLOOKUP(G37,[2]Adtivos!$K:$K,[2]Adtivos!$R:$R,0,0)</f>
        <v>OFICINA DE PRESUPUESTO</v>
      </c>
    </row>
    <row r="38" spans="1:10" x14ac:dyDescent="0.25">
      <c r="A38" s="23">
        <v>959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>DIRECCIÓN LOCAL DE EDUCACIÓN 05 - USME</v>
      </c>
      <c r="F38" s="2">
        <f>_xlfn.XLOOKUP(A38,'[1]ANEXO 1'!$B:$B,'[1]ANEXO 1'!$AC:$AC,0,0)</f>
        <v>0</v>
      </c>
      <c r="G38" s="3">
        <f>_xlfn.XLOOKUP(A38,'[1]ANEXO 1'!$B:$B,'[1]ANEXO 1'!$AB:$AB,0,0)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23">
        <v>1251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>DIRECCIÓN LOCAL DE EDUCACIÓN 08 - KENNEDY</v>
      </c>
      <c r="F39" s="2">
        <f>_xlfn.XLOOKUP(A39,'[1]ANEXO 1'!$B:$B,'[1]ANEXO 1'!$AC:$AC,0,0)</f>
        <v>0</v>
      </c>
      <c r="G39" s="3">
        <f>_xlfn.XLOOKUP(A39,'[1]ANEXO 1'!$B:$B,'[1]ANEXO 1'!$AB:$AB,0,0)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23">
        <v>2407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>DIRECCIÓN LOCAL DE EDUCACIÓN 08 - KENNEDY</v>
      </c>
      <c r="F40" s="2">
        <f>_xlfn.XLOOKUP(A40,'[1]ANEXO 1'!$B:$B,'[1]ANEXO 1'!$AC:$AC,0,0)</f>
        <v>0</v>
      </c>
      <c r="G40" s="3">
        <f>_xlfn.XLOOKUP(A40,'[1]ANEXO 1'!$B:$B,'[1]ANEXO 1'!$AB:$AB,0,0)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22">
        <v>45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>OFICINA CONTROL INTERNO</v>
      </c>
      <c r="F41" s="2">
        <f>_xlfn.XLOOKUP(A41,'[1]ANEXO 1'!$B:$B,'[1]ANEXO 1'!$AC:$AC,0,0)</f>
        <v>1</v>
      </c>
      <c r="G41" s="3">
        <f>_xlfn.XLOOKUP(A41,'[1]ANEXO 1'!$B:$B,'[1]ANEXO 1'!$AB:$AB,0,0)</f>
        <v>52160159</v>
      </c>
      <c r="H41" s="4" t="str">
        <f>_xlfn.XLOOKUP(G41,[2]Adtivos!$K:$K,[2]Adtivos!$D:$D,0,0)</f>
        <v>219</v>
      </c>
      <c r="I41" s="4" t="str">
        <f>_xlfn.XLOOKUP(G41,[2]Adtivos!$K:$K,[2]Adtivos!$E:$E,0,0)</f>
        <v>09</v>
      </c>
      <c r="J41" s="5" t="str">
        <f>_xlfn.XLOOKUP(G41,[2]Adtivos!$K:$K,[2]Adtivos!$R:$R,0,0)</f>
        <v>DIRECCIÓN DE CIENCIAS, TECNOLOGÍA Y MEDIOS EDUCATIVOS</v>
      </c>
    </row>
    <row r="42" spans="1:10" x14ac:dyDescent="0.25">
      <c r="A42" s="22">
        <v>279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>OFICINA DE CONTRATOS</v>
      </c>
      <c r="F42" s="2">
        <f>_xlfn.XLOOKUP(A42,'[1]ANEXO 1'!$B:$B,'[1]ANEXO 1'!$AC:$AC,0,0)</f>
        <v>0</v>
      </c>
      <c r="G42" s="3">
        <f>_xlfn.XLOOKUP(A42,'[1]ANEXO 1'!$B:$B,'[1]ANEXO 1'!$AB:$AB,0,0)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22">
        <v>584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>DIRECCIÓN DE DOTACIONES ESCOLARES</v>
      </c>
      <c r="F43" s="2">
        <f>_xlfn.XLOOKUP(A43,'[1]ANEXO 1'!$B:$B,'[1]ANEXO 1'!$AC:$AC,0,0)</f>
        <v>0</v>
      </c>
      <c r="G43" s="3">
        <f>_xlfn.XLOOKUP(A43,'[1]ANEXO 1'!$B:$B,'[1]ANEXO 1'!$AB:$AB,0,0)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22">
        <v>1255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>DIRECCIÓN LOCAL DE EDUCACIÓN 07 - BOSA</v>
      </c>
      <c r="F44" s="2">
        <f>_xlfn.XLOOKUP(A44,'[1]ANEXO 1'!$B:$B,'[1]ANEXO 1'!$AC:$AC,0,0)</f>
        <v>0</v>
      </c>
      <c r="G44" s="3">
        <f>_xlfn.XLOOKUP(A44,'[1]ANEXO 1'!$B:$B,'[1]ANEXO 1'!$AB:$AB,0,0)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22">
        <v>1507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>OFICINA DE PERSONAL</v>
      </c>
      <c r="F45" s="2">
        <f>_xlfn.XLOOKUP(A45,'[1]ANEXO 1'!$B:$B,'[1]ANEXO 1'!$AC:$AC,0,0)</f>
        <v>0</v>
      </c>
      <c r="G45" s="3">
        <f>_xlfn.XLOOKUP(A45,'[1]ANEXO 1'!$B:$B,'[1]ANEXO 1'!$AB:$AB,0,0)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22">
        <v>1899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>DIRECCIÓN LOCAL DE EDUCACIÓN 08 - KENNEDY</v>
      </c>
      <c r="F46" s="2">
        <f>_xlfn.XLOOKUP(A46,'[1]ANEXO 1'!$B:$B,'[1]ANEXO 1'!$AC:$AC,0,0)</f>
        <v>0</v>
      </c>
      <c r="G46" s="3">
        <f>_xlfn.XLOOKUP(A46,'[1]ANEXO 1'!$B:$B,'[1]ANEXO 1'!$AB:$AB,0,0)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22">
        <v>509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>DIRECCIÓN DE INCLUSIÓN E INTEGRACIÓN DE POBLACIONES</v>
      </c>
      <c r="F47" s="2">
        <f>_xlfn.XLOOKUP(A47,'[1]ANEXO 1'!$B:$B,'[1]ANEXO 1'!$AC:$AC,0,0)</f>
        <v>1</v>
      </c>
      <c r="G47" s="3">
        <f>_xlfn.XLOOKUP(A47,'[1]ANEXO 1'!$B:$B,'[1]ANEXO 1'!$AB:$AB,0,0)</f>
        <v>36750664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LAURA HERRERA DE VARELA (IED)</v>
      </c>
    </row>
    <row r="48" spans="1:10" x14ac:dyDescent="0.25">
      <c r="A48" s="23">
        <v>2385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>DIRECCIÓN LOCAL DE EDUCACIÓN 13 -TEUSAQUILLO</v>
      </c>
      <c r="F48" s="2">
        <f>_xlfn.XLOOKUP(A48,'[1]ANEXO 1'!$B:$B,'[1]ANEXO 1'!$AC:$AC,0,0)</f>
        <v>2</v>
      </c>
      <c r="G48" s="3">
        <f>_xlfn.XLOOKUP(A48,'[1]ANEXO 1'!$B:$B,'[1]ANEXO 1'!$AB:$AB,0,0)</f>
        <v>79889906</v>
      </c>
      <c r="H48" s="4" t="str">
        <f>_xlfn.XLOOKUP(G48,[2]Adtivos!$K:$K,[2]Adtivos!$D:$D,0,0)</f>
        <v>440</v>
      </c>
      <c r="I48" s="4" t="str">
        <f>_xlfn.XLOOKUP(G48,[2]Adtivos!$K:$K,[2]Adtivos!$E:$E,0,0)</f>
        <v>27</v>
      </c>
      <c r="J48" s="5" t="str">
        <f>_xlfn.XLOOKUP(G48,[2]Adtivos!$K:$K,[2]Adtivos!$R:$R,0,0)</f>
        <v>COLEGIO ANTONIO JOSE URIBE (IED)</v>
      </c>
    </row>
    <row r="49" spans="1:10" x14ac:dyDescent="0.25">
      <c r="A49" s="23">
        <v>41916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1'!$AC:$AC,0,0)</f>
        <v>0</v>
      </c>
      <c r="G49" s="3">
        <f>_xlfn.XLOOKUP(A49,'[1]ANEXO 1'!$B:$B,'[1]ANEXO 1'!$AB:$AB,0,0)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23">
        <v>41926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 xml:space="preserve">DIRECCION DE INSPECCION Y VIGILANCIA </v>
      </c>
      <c r="F50" s="2">
        <f>_xlfn.XLOOKUP(A50,'[1]ANEXO 1'!$B:$B,'[1]ANEXO 1'!$AC:$AC,0,0)</f>
        <v>2</v>
      </c>
      <c r="G50" s="3">
        <f>_xlfn.XLOOKUP(A50,'[1]ANEXO 1'!$B:$B,'[1]ANEXO 1'!$AB:$AB,0,0)</f>
        <v>1023883342</v>
      </c>
      <c r="H50" s="4" t="str">
        <f>_xlfn.XLOOKUP(G50,[2]Adtivos!$K:$K,[2]Adtivos!$D:$D,0,0)</f>
        <v>407</v>
      </c>
      <c r="I50" s="4" t="str">
        <f>_xlfn.XLOOKUP(G50,[2]Adtivos!$K:$K,[2]Adtivos!$E:$E,0,0)</f>
        <v>24</v>
      </c>
      <c r="J50" s="5" t="str">
        <f>_xlfn.XLOOKUP(G50,[2]Adtivos!$K:$K,[2]Adtivos!$R:$R,0,0)</f>
        <v>COLEGIO ESCUELA NACIONAL DE COMERCIO (IED)</v>
      </c>
    </row>
    <row r="51" spans="1:10" x14ac:dyDescent="0.25">
      <c r="A51" s="23">
        <v>2770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DIRECCIÓN LOCAL DE EDUCACIÓN 19 - CIUDAD BOLIVAR</v>
      </c>
      <c r="F51" s="2">
        <f>_xlfn.XLOOKUP(A51,'[1]ANEXO 1'!$B:$B,'[1]ANEXO 1'!$AC:$AC,0,0)</f>
        <v>1</v>
      </c>
      <c r="G51" s="3">
        <f>_xlfn.XLOOKUP(A51,'[1]ANEXO 1'!$B:$B,'[1]ANEXO 1'!$AB:$AB,0,0)</f>
        <v>80237787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ESCUELA NORMAL SUPERIOR DISTRITAL MARIA MONTESSORI (IED)</v>
      </c>
    </row>
    <row r="52" spans="1:10" x14ac:dyDescent="0.25">
      <c r="A52" s="23">
        <v>794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DIRECCIÓN LOCAL DE EDUCACIÓN 04 - SAN CRISTOBAL</v>
      </c>
      <c r="F52" s="2">
        <f>_xlfn.XLOOKUP(A52,'[1]ANEXO 1'!$B:$B,'[1]ANEXO 1'!$AC:$AC,0,0)</f>
        <v>1</v>
      </c>
      <c r="G52" s="3">
        <f>_xlfn.XLOOKUP(A52,'[1]ANEXO 1'!$B:$B,'[1]ANEXO 1'!$AB:$AB,0,0)</f>
        <v>52727991</v>
      </c>
      <c r="H52" s="4" t="str">
        <f>_xlfn.XLOOKUP(G52,[2]Adtivos!$K:$K,[2]Adtivos!$D:$D,0,0)</f>
        <v>407</v>
      </c>
      <c r="I52" s="4" t="str">
        <f>_xlfn.XLOOKUP(G52,[2]Adtivos!$K:$K,[2]Adtivos!$E:$E,0,0)</f>
        <v>27</v>
      </c>
      <c r="J52" s="5" t="str">
        <f>_xlfn.XLOOKUP(G52,[2]Adtivos!$K:$K,[2]Adtivos!$R:$R,0,0)</f>
        <v>COLEGIO FRANCISCO JAVIER MATIZ (IED)</v>
      </c>
    </row>
    <row r="53" spans="1:10" x14ac:dyDescent="0.25">
      <c r="A53" s="23">
        <v>2319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>DIRECCIÓN LOCAL DE EDUCACIÓN 02- CHAPINERO</v>
      </c>
      <c r="F53" s="2">
        <f>_xlfn.XLOOKUP(A53,'[1]ANEXO 1'!$B:$B,'[1]ANEXO 1'!$AC:$AC,0,0)</f>
        <v>2</v>
      </c>
      <c r="G53" s="3">
        <f>_xlfn.XLOOKUP(A53,'[1]ANEXO 1'!$B:$B,'[1]ANEXO 1'!$AB:$AB,0,0)</f>
        <v>79688578</v>
      </c>
      <c r="H53" s="4" t="str">
        <f>_xlfn.XLOOKUP(G53,[2]Adtivos!$K:$K,[2]Adtivos!$D:$D,0,0)</f>
        <v>407</v>
      </c>
      <c r="I53" s="4" t="str">
        <f>_xlfn.XLOOKUP(G53,[2]Adtivos!$K:$K,[2]Adtivos!$E:$E,0,0)</f>
        <v>27</v>
      </c>
      <c r="J53" s="5" t="str">
        <f>_xlfn.XLOOKUP(G53,[2]Adtivos!$K:$K,[2]Adtivos!$R:$R,0,0)</f>
        <v>COLEGIO INSTITUTO TECNICO JUAN DEL CORRAL (IED)</v>
      </c>
    </row>
    <row r="54" spans="1:10" x14ac:dyDescent="0.25">
      <c r="A54" s="23">
        <v>283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10 - ENGATIVA</v>
      </c>
      <c r="F54" s="2">
        <f>_xlfn.XLOOKUP(A54,'[1]ANEXO 1'!$B:$B,'[1]ANEXO 1'!$AC:$AC,0,0)</f>
        <v>1</v>
      </c>
      <c r="G54" s="3">
        <f>_xlfn.XLOOKUP(A54,'[1]ANEXO 1'!$B:$B,'[1]ANEXO 1'!$AB:$AB,0,0)</f>
        <v>79594575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JOSE JOAQUIN CASTRO MARTINEZ (IED)</v>
      </c>
    </row>
    <row r="55" spans="1:10" x14ac:dyDescent="0.25">
      <c r="A55" s="23">
        <v>459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18</v>
      </c>
      <c r="E55" s="5" t="str">
        <f>_xlfn.XLOOKUP(A55,'[1]ANEXO 1'!$B:$B,'[1]ANEXO 1'!$G:$G,0,0)</f>
        <v>DIRECCIÓN DE EDUCACIÓN PREESCOLAR Y BÁSICA</v>
      </c>
      <c r="F55" s="2">
        <f>_xlfn.XLOOKUP(A55,'[1]ANEXO 1'!$B:$B,'[1]ANEXO 1'!$AC:$AC,0,0)</f>
        <v>1</v>
      </c>
      <c r="G55" s="3">
        <f>_xlfn.XLOOKUP(A55,'[1]ANEXO 1'!$B:$B,'[1]ANEXO 1'!$AB:$AB,0,0)</f>
        <v>36750664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LAURA HERRERA DE VARELA (IED)</v>
      </c>
    </row>
    <row r="56" spans="1:10" x14ac:dyDescent="0.25">
      <c r="A56" s="23">
        <v>958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18</v>
      </c>
      <c r="E56" s="5" t="str">
        <f>_xlfn.XLOOKUP(A56,'[1]ANEXO 1'!$B:$B,'[1]ANEXO 1'!$G:$G,0,0)</f>
        <v xml:space="preserve">DIRECCION DE INSPECCION Y VIGILANCIA </v>
      </c>
      <c r="F56" s="2">
        <f>_xlfn.XLOOKUP(A56,'[1]ANEXO 1'!$B:$B,'[1]ANEXO 1'!$AC:$AC,0,0)</f>
        <v>2</v>
      </c>
      <c r="G56" s="3">
        <f>_xlfn.XLOOKUP(A56,'[1]ANEXO 1'!$B:$B,'[1]ANEXO 1'!$AB:$AB,0,0)</f>
        <v>1012349086</v>
      </c>
      <c r="H56" s="4" t="str">
        <f>_xlfn.XLOOKUP(G56,[2]Adtivos!$K:$K,[2]Adtivos!$D:$D,0,0)</f>
        <v>219</v>
      </c>
      <c r="I56" s="4" t="str">
        <f>_xlfn.XLOOKUP(G56,[2]Adtivos!$K:$K,[2]Adtivos!$E:$E,0,0)</f>
        <v>12</v>
      </c>
      <c r="J56" s="5" t="str">
        <f>_xlfn.XLOOKUP(G56,[2]Adtivos!$K:$K,[2]Adtivos!$R:$R,0,0)</f>
        <v>OFICINA CONTROL INTERNO</v>
      </c>
    </row>
    <row r="57" spans="1:10" x14ac:dyDescent="0.25">
      <c r="A57" s="23">
        <v>184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18</v>
      </c>
      <c r="E57" s="5" t="str">
        <f>_xlfn.XLOOKUP(A57,'[1]ANEXO 1'!$B:$B,'[1]ANEXO 1'!$G:$G,0,0)</f>
        <v>OFICINA DE PERSONAL</v>
      </c>
      <c r="F57" s="2">
        <f>_xlfn.XLOOKUP(A57,'[1]ANEXO 1'!$B:$B,'[1]ANEXO 1'!$AC:$AC,0,0)</f>
        <v>3</v>
      </c>
      <c r="G57" s="3">
        <f>_xlfn.XLOOKUP(A57,'[1]ANEXO 1'!$B:$B,'[1]ANEXO 1'!$AB:$AB,0,0)</f>
        <v>51976668</v>
      </c>
      <c r="H57" s="4" t="str">
        <f>_xlfn.XLOOKUP(G57,[2]Adtivos!$K:$K,[2]Adtivos!$D:$D,0,0)</f>
        <v>314</v>
      </c>
      <c r="I57" s="4" t="str">
        <f>_xlfn.XLOOKUP(G57,[2]Adtivos!$K:$K,[2]Adtivos!$E:$E,0,0)</f>
        <v>12</v>
      </c>
      <c r="J57" s="5" t="str">
        <f>_xlfn.XLOOKUP(G57,[2]Adtivos!$K:$K,[2]Adtivos!$R:$R,0,0)</f>
        <v>DIRECCIÓN DE EDUCACIÓN PREESCOLAR Y BÁSICA</v>
      </c>
    </row>
    <row r="58" spans="1:10" x14ac:dyDescent="0.25">
      <c r="A58" s="23">
        <v>41927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18</v>
      </c>
      <c r="E58" s="5" t="str">
        <f>_xlfn.XLOOKUP(A58,'[1]ANEXO 1'!$B:$B,'[1]ANEXO 1'!$G:$G,0,0)</f>
        <v xml:space="preserve">DIRECCION DE INSPECCION Y VIGILANCIA </v>
      </c>
      <c r="F58" s="2">
        <f>_xlfn.XLOOKUP(A58,'[1]ANEXO 1'!$B:$B,'[1]ANEXO 1'!$AC:$AC,0,0)</f>
        <v>3</v>
      </c>
      <c r="G58" s="3">
        <f>_xlfn.XLOOKUP(A58,'[1]ANEXO 1'!$B:$B,'[1]ANEXO 1'!$AB:$AB,0,0)</f>
        <v>51882236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DIRECCIÓN DE FORMACIÓN DE DOCENTES E INNOVACIONES PEDAGÓGICAS</v>
      </c>
    </row>
    <row r="59" spans="1:10" x14ac:dyDescent="0.25">
      <c r="A59" s="23">
        <v>2113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18</v>
      </c>
      <c r="E59" s="5" t="str">
        <f>_xlfn.XLOOKUP(A59,'[1]ANEXO 1'!$B:$B,'[1]ANEXO 1'!$G:$G,0,0)</f>
        <v>DIRECCIÓN LOCAL DE EDUCACIÓN 09 - FONTIBON</v>
      </c>
      <c r="F59" s="2">
        <f>_xlfn.XLOOKUP(A59,'[1]ANEXO 1'!$B:$B,'[1]ANEXO 1'!$AC:$AC,0,0)</f>
        <v>1</v>
      </c>
      <c r="G59" s="3">
        <f>_xlfn.XLOOKUP(A59,'[1]ANEXO 1'!$B:$B,'[1]ANEXO 1'!$AB:$AB,0,0)</f>
        <v>55157337</v>
      </c>
      <c r="H59" s="4" t="str">
        <f>_xlfn.XLOOKUP(G59,[2]Adtivos!$K:$K,[2]Adtivos!$D:$D,0,0)</f>
        <v>219</v>
      </c>
      <c r="I59" s="4" t="str">
        <f>_xlfn.XLOOKUP(G59,[2]Adtivos!$K:$K,[2]Adtivos!$E:$E,0,0)</f>
        <v>12</v>
      </c>
      <c r="J59" s="5" t="str">
        <f>_xlfn.XLOOKUP(G59,[2]Adtivos!$K:$K,[2]Adtivos!$R:$R,0,0)</f>
        <v>DIRECCIÓN LOCAL DE EDUCACIÓN 09 - FONTIBON</v>
      </c>
    </row>
    <row r="60" spans="1:10" x14ac:dyDescent="0.25">
      <c r="A60" s="23">
        <v>2444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18</v>
      </c>
      <c r="E60" s="5" t="str">
        <f>_xlfn.XLOOKUP(A60,'[1]ANEXO 1'!$B:$B,'[1]ANEXO 1'!$G:$G,0,0)</f>
        <v>OFICINA DE PERSONAL</v>
      </c>
      <c r="F60" s="2">
        <f>_xlfn.XLOOKUP(A60,'[1]ANEXO 1'!$B:$B,'[1]ANEXO 1'!$AC:$AC,0,0)</f>
        <v>2</v>
      </c>
      <c r="G60" s="3">
        <f>_xlfn.XLOOKUP(A60,'[1]ANEXO 1'!$B:$B,'[1]ANEXO 1'!$AB:$AB,0,0)</f>
        <v>11315868</v>
      </c>
      <c r="H60" s="4" t="str">
        <f>_xlfn.XLOOKUP(G60,[2]Adtivos!$K:$K,[2]Adtivos!$D:$D,0,0)</f>
        <v>314</v>
      </c>
      <c r="I60" s="4" t="str">
        <f>_xlfn.XLOOKUP(G60,[2]Adtivos!$K:$K,[2]Adtivos!$E:$E,0,0)</f>
        <v>17</v>
      </c>
      <c r="J60" s="5" t="str">
        <f>_xlfn.XLOOKUP(G60,[2]Adtivos!$K:$K,[2]Adtivos!$R:$R,0,0)</f>
        <v>OFICINA DE PRESUPUESTO</v>
      </c>
    </row>
    <row r="61" spans="1:10" x14ac:dyDescent="0.25">
      <c r="A61" s="22">
        <v>190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18</v>
      </c>
      <c r="E61" s="5" t="str">
        <f>_xlfn.XLOOKUP(A61,'[1]ANEXO 1'!$B:$B,'[1]ANEXO 1'!$G:$G,0,0)</f>
        <v>OFICINA DE NÓMINA</v>
      </c>
      <c r="F61" s="2">
        <f>_xlfn.XLOOKUP(A61,'[1]ANEXO 1'!$B:$B,'[1]ANEXO 1'!$AC:$AC,0,0)</f>
        <v>1</v>
      </c>
      <c r="G61" s="3">
        <f>_xlfn.XLOOKUP(A61,'[1]ANEXO 1'!$B:$B,'[1]ANEXO 1'!$AB:$AB,0,0)</f>
        <v>72242966</v>
      </c>
      <c r="H61" s="4" t="str">
        <f>_xlfn.XLOOKUP(G61,[2]Adtivos!$K:$K,[2]Adtivos!$D:$D,0,0)</f>
        <v>219</v>
      </c>
      <c r="I61" s="4" t="str">
        <f>_xlfn.XLOOKUP(G61,[2]Adtivos!$K:$K,[2]Adtivos!$E:$E,0,0)</f>
        <v>12</v>
      </c>
      <c r="J61" s="5" t="str">
        <f>_xlfn.XLOOKUP(G61,[2]Adtivos!$K:$K,[2]Adtivos!$R:$R,0,0)</f>
        <v>OFICINA DE TESORERÍA Y CONTABILIDAD</v>
      </c>
    </row>
    <row r="62" spans="1:10" x14ac:dyDescent="0.25">
      <c r="A62" s="23">
        <v>608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12</v>
      </c>
      <c r="E62" s="5" t="str">
        <f>_xlfn.XLOOKUP(A62,'[1]ANEXO 1'!$B:$B,'[1]ANEXO 1'!$G:$G,0,0)</f>
        <v>DIRECCIÓN DE RELACIONES CON EL SECTOR EDUCATIVO PRIVADO</v>
      </c>
      <c r="F62" s="2">
        <f>_xlfn.XLOOKUP(A62,'[1]ANEXO 1'!$B:$B,'[1]ANEXO 1'!$AC:$AC,0,0)</f>
        <v>0</v>
      </c>
      <c r="G62" s="3">
        <f>_xlfn.XLOOKUP(A62,'[1]ANEXO 1'!$B:$B,'[1]ANEXO 1'!$AB:$AB,0,0)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23">
        <v>83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12</v>
      </c>
      <c r="E63" s="5" t="str">
        <f>_xlfn.XLOOKUP(A63,'[1]ANEXO 1'!$B:$B,'[1]ANEXO 1'!$G:$G,0,0)</f>
        <v>OFICINA CONTROL DISCIPLINARIO INSTRUCCIÓN</v>
      </c>
      <c r="F63" s="2">
        <f>_xlfn.XLOOKUP(A63,'[1]ANEXO 1'!$B:$B,'[1]ANEXO 1'!$AC:$AC,0,0)</f>
        <v>0</v>
      </c>
      <c r="G63" s="3">
        <f>_xlfn.XLOOKUP(A63,'[1]ANEXO 1'!$B:$B,'[1]ANEXO 1'!$AB:$AB,0,0)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23">
        <v>409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12</v>
      </c>
      <c r="E64" s="5" t="str">
        <f>_xlfn.XLOOKUP(A64,'[1]ANEXO 1'!$B:$B,'[1]ANEXO 1'!$G:$G,0,0)</f>
        <v>OFICINA CONTROL DISCIPLINARIO INSTRUCCIÓN</v>
      </c>
      <c r="F64" s="2">
        <f>_xlfn.XLOOKUP(A64,'[1]ANEXO 1'!$B:$B,'[1]ANEXO 1'!$AC:$AC,0,0)</f>
        <v>0</v>
      </c>
      <c r="G64" s="3">
        <f>_xlfn.XLOOKUP(A64,'[1]ANEXO 1'!$B:$B,'[1]ANEXO 1'!$AB:$AB,0,0)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23">
        <v>243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12</v>
      </c>
      <c r="E65" s="5" t="str">
        <f>_xlfn.XLOOKUP(A65,'[1]ANEXO 1'!$B:$B,'[1]ANEXO 1'!$G:$G,0,0)</f>
        <v>OFICINA DE NÓMINA</v>
      </c>
      <c r="F65" s="2">
        <f>_xlfn.XLOOKUP(A65,'[1]ANEXO 1'!$B:$B,'[1]ANEXO 1'!$AC:$AC,0,0)</f>
        <v>0</v>
      </c>
      <c r="G65" s="3">
        <f>_xlfn.XLOOKUP(A65,'[1]ANEXO 1'!$B:$B,'[1]ANEXO 1'!$AB:$AB,0,0)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22">
        <v>16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12</v>
      </c>
      <c r="E66" s="5" t="str">
        <f>_xlfn.XLOOKUP(A66,'[1]ANEXO 1'!$B:$B,'[1]ANEXO 1'!$G:$G,0,0)</f>
        <v>DIRECCIÓN DE DOTACIONES ESCOLARES</v>
      </c>
      <c r="F66" s="2">
        <f>_xlfn.XLOOKUP(A66,'[1]ANEXO 1'!$B:$B,'[1]ANEXO 1'!$AC:$AC,0,0)</f>
        <v>0</v>
      </c>
      <c r="G66" s="3">
        <f>_xlfn.XLOOKUP(A66,'[1]ANEXO 1'!$B:$B,'[1]ANEXO 1'!$AB:$AB,0,0)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22">
        <v>18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12</v>
      </c>
      <c r="E67" s="5" t="str">
        <f>_xlfn.XLOOKUP(A67,'[1]ANEXO 1'!$B:$B,'[1]ANEXO 1'!$G:$G,0,0)</f>
        <v>DIRECCIÓN LOCAL DE EDUCACIÓN 08 - KENNEDY</v>
      </c>
      <c r="F67" s="2">
        <f>_xlfn.XLOOKUP(A67,'[1]ANEXO 1'!$B:$B,'[1]ANEXO 1'!$AC:$AC,0,0)</f>
        <v>0</v>
      </c>
      <c r="G67" s="3">
        <f>_xlfn.XLOOKUP(A67,'[1]ANEXO 1'!$B:$B,'[1]ANEXO 1'!$AB:$AB,0,0)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22">
        <v>41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 t="str">
        <f>_xlfn.XLOOKUP(A68,'[1]ANEXO 1'!$B:$B,'[1]ANEXO 1'!$F:$F,0,0)</f>
        <v>12</v>
      </c>
      <c r="E68" s="5" t="str">
        <f>_xlfn.XLOOKUP(A68,'[1]ANEXO 1'!$B:$B,'[1]ANEXO 1'!$G:$G,0,0)</f>
        <v>OFICINA CONTROL INTERNO</v>
      </c>
      <c r="F68" s="2">
        <f>_xlfn.XLOOKUP(A68,'[1]ANEXO 1'!$B:$B,'[1]ANEXO 1'!$AC:$AC,0,0)</f>
        <v>1</v>
      </c>
      <c r="G68" s="3">
        <f>_xlfn.XLOOKUP(A68,'[1]ANEXO 1'!$B:$B,'[1]ANEXO 1'!$AB:$AB,0,0)</f>
        <v>79688578</v>
      </c>
      <c r="H68" s="4" t="str">
        <f>_xlfn.XLOOKUP(G68,[2]Adtivos!$K:$K,[2]Adtivos!$D:$D,0,0)</f>
        <v>407</v>
      </c>
      <c r="I68" s="4" t="str">
        <f>_xlfn.XLOOKUP(G68,[2]Adtivos!$K:$K,[2]Adtivos!$E:$E,0,0)</f>
        <v>27</v>
      </c>
      <c r="J68" s="5" t="str">
        <f>_xlfn.XLOOKUP(G68,[2]Adtivos!$K:$K,[2]Adtivos!$R:$R,0,0)</f>
        <v>COLEGIO INSTITUTO TECNICO JUAN DEL CORRAL (IED)</v>
      </c>
    </row>
    <row r="69" spans="1:10" x14ac:dyDescent="0.25">
      <c r="A69" s="22">
        <v>225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 t="str">
        <f>_xlfn.XLOOKUP(A69,'[1]ANEXO 1'!$B:$B,'[1]ANEXO 1'!$F:$F,0,0)</f>
        <v>12</v>
      </c>
      <c r="E69" s="5" t="str">
        <f>_xlfn.XLOOKUP(A69,'[1]ANEXO 1'!$B:$B,'[1]ANEXO 1'!$G:$G,0,0)</f>
        <v>OFICINA CONTROL DISCIPLINARIO INSTRUCCIÓN</v>
      </c>
      <c r="F69" s="2">
        <f>_xlfn.XLOOKUP(A69,'[1]ANEXO 1'!$B:$B,'[1]ANEXO 1'!$AC:$AC,0,0)</f>
        <v>1</v>
      </c>
      <c r="G69" s="3">
        <f>_xlfn.XLOOKUP(A69,'[1]ANEXO 1'!$B:$B,'[1]ANEXO 1'!$AB:$AB,0,0)</f>
        <v>79771761</v>
      </c>
      <c r="H69" s="4" t="str">
        <f>_xlfn.XLOOKUP(G69,[2]Adtivos!$K:$K,[2]Adtivos!$D:$D,0,0)</f>
        <v>407</v>
      </c>
      <c r="I69" s="4" t="str">
        <f>_xlfn.XLOOKUP(G69,[2]Adtivos!$K:$K,[2]Adtivos!$E:$E,0,0)</f>
        <v>27</v>
      </c>
      <c r="J69" s="5" t="str">
        <f>_xlfn.XLOOKUP(G69,[2]Adtivos!$K:$K,[2]Adtivos!$R:$R,0,0)</f>
        <v>COLEGIO OFELIA URIBE DE ACOSTA (IED)</v>
      </c>
    </row>
    <row r="70" spans="1:10" x14ac:dyDescent="0.25">
      <c r="A70" s="22">
        <v>339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 t="str">
        <f>_xlfn.XLOOKUP(A70,'[1]ANEXO 1'!$B:$B,'[1]ANEXO 1'!$F:$F,0,0)</f>
        <v>12</v>
      </c>
      <c r="E70" s="5" t="str">
        <f>_xlfn.XLOOKUP(A70,'[1]ANEXO 1'!$B:$B,'[1]ANEXO 1'!$G:$G,0,0)</f>
        <v>OFICINA DE SERVICIO AL CIUDADANO</v>
      </c>
      <c r="F70" s="2">
        <f>_xlfn.XLOOKUP(A70,'[1]ANEXO 1'!$B:$B,'[1]ANEXO 1'!$AC:$AC,0,0)</f>
        <v>0</v>
      </c>
      <c r="G70" s="3">
        <f>_xlfn.XLOOKUP(A70,'[1]ANEXO 1'!$B:$B,'[1]ANEXO 1'!$AB:$AB,0,0)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22">
        <v>1502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 t="str">
        <f>_xlfn.XLOOKUP(A71,'[1]ANEXO 1'!$B:$B,'[1]ANEXO 1'!$F:$F,0,0)</f>
        <v>12</v>
      </c>
      <c r="E71" s="5" t="str">
        <f>_xlfn.XLOOKUP(A71,'[1]ANEXO 1'!$B:$B,'[1]ANEXO 1'!$G:$G,0,0)</f>
        <v>DIRECCIÓN LOCAL DE EDUCACIÓN 08 - KENNEDY</v>
      </c>
      <c r="F71" s="2">
        <f>_xlfn.XLOOKUP(A71,'[1]ANEXO 1'!$B:$B,'[1]ANEXO 1'!$AC:$AC,0,0)</f>
        <v>0</v>
      </c>
      <c r="G71" s="3">
        <f>_xlfn.XLOOKUP(A71,'[1]ANEXO 1'!$B:$B,'[1]ANEXO 1'!$AB:$AB,0,0)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22">
        <v>1813</v>
      </c>
      <c r="B72" s="1" t="str">
        <f>_xlfn.XLOOKUP(A72,'[1]ANEXO 1'!$B:$B,'[1]ANEXO 1'!$C:$C,0,0)</f>
        <v>Profesional</v>
      </c>
      <c r="C72" s="1" t="str">
        <f>_xlfn.XLOOKUP(A72,'[1]ANEXO 1'!$B:$B,'[1]ANEXO 1'!$E:$E,0,0)</f>
        <v>219</v>
      </c>
      <c r="D72" s="1" t="str">
        <f>_xlfn.XLOOKUP(A72,'[1]ANEXO 1'!$B:$B,'[1]ANEXO 1'!$F:$F,0,0)</f>
        <v>12</v>
      </c>
      <c r="E72" s="5" t="str">
        <f>_xlfn.XLOOKUP(A72,'[1]ANEXO 1'!$B:$B,'[1]ANEXO 1'!$G:$G,0,0)</f>
        <v>DIRECCIÓN LOCAL DE EDUCACIÓN 09 - FONTIBON</v>
      </c>
      <c r="F72" s="2">
        <f>_xlfn.XLOOKUP(A72,'[1]ANEXO 1'!$B:$B,'[1]ANEXO 1'!$AC:$AC,0,0)</f>
        <v>0</v>
      </c>
      <c r="G72" s="3">
        <f>_xlfn.XLOOKUP(A72,'[1]ANEXO 1'!$B:$B,'[1]ANEXO 1'!$AB:$AB,0,0)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23">
        <v>544</v>
      </c>
      <c r="B73" s="1" t="str">
        <f>_xlfn.XLOOKUP(A73,'[1]ANEXO 1'!$B:$B,'[1]ANEXO 1'!$C:$C,0,0)</f>
        <v>Profesional</v>
      </c>
      <c r="C73" s="1" t="str">
        <f>_xlfn.XLOOKUP(A73,'[1]ANEXO 1'!$B:$B,'[1]ANEXO 1'!$E:$E,0,0)</f>
        <v>219</v>
      </c>
      <c r="D73" s="1" t="str">
        <f>_xlfn.XLOOKUP(A73,'[1]ANEXO 1'!$B:$B,'[1]ANEXO 1'!$F:$F,0,0)</f>
        <v>12</v>
      </c>
      <c r="E73" s="5" t="str">
        <f>_xlfn.XLOOKUP(A73,'[1]ANEXO 1'!$B:$B,'[1]ANEXO 1'!$G:$G,0,0)</f>
        <v>DIRECCIÓN DE BIENESTAR ESTUDIANTIL</v>
      </c>
      <c r="F73" s="2">
        <f>_xlfn.XLOOKUP(A73,'[1]ANEXO 1'!$B:$B,'[1]ANEXO 1'!$AC:$AC,0,0)</f>
        <v>2</v>
      </c>
      <c r="G73" s="3">
        <f>_xlfn.XLOOKUP(A73,'[1]ANEXO 1'!$B:$B,'[1]ANEXO 1'!$AB:$AB,0,0)</f>
        <v>1024474063</v>
      </c>
      <c r="H73" s="4" t="str">
        <f>_xlfn.XLOOKUP(G73,[2]Adtivos!$K:$K,[2]Adtivos!$D:$D,0,0)</f>
        <v>440</v>
      </c>
      <c r="I73" s="4" t="str">
        <f>_xlfn.XLOOKUP(G73,[2]Adtivos!$K:$K,[2]Adtivos!$E:$E,0,0)</f>
        <v>27</v>
      </c>
      <c r="J73" s="5" t="str">
        <f>_xlfn.XLOOKUP(G73,[2]Adtivos!$K:$K,[2]Adtivos!$R:$R,0,0)</f>
        <v>COLEGIO BERNARDO JARAMILLO (IED)</v>
      </c>
    </row>
    <row r="74" spans="1:10" x14ac:dyDescent="0.25">
      <c r="A74" s="23">
        <v>266</v>
      </c>
      <c r="B74" s="1" t="str">
        <f>_xlfn.XLOOKUP(A74,'[1]ANEXO 1'!$B:$B,'[1]ANEXO 1'!$C:$C,0,0)</f>
        <v>Profesional</v>
      </c>
      <c r="C74" s="1" t="str">
        <f>_xlfn.XLOOKUP(A74,'[1]ANEXO 1'!$B:$B,'[1]ANEXO 1'!$E:$E,0,0)</f>
        <v>219</v>
      </c>
      <c r="D74" s="1" t="str">
        <f>_xlfn.XLOOKUP(A74,'[1]ANEXO 1'!$B:$B,'[1]ANEXO 1'!$F:$F,0,0)</f>
        <v>12</v>
      </c>
      <c r="E74" s="5" t="str">
        <f>_xlfn.XLOOKUP(A74,'[1]ANEXO 1'!$B:$B,'[1]ANEXO 1'!$G:$G,0,0)</f>
        <v>OFICINA DE APOYO PRECONTRACTUAL</v>
      </c>
      <c r="F74" s="2">
        <f>_xlfn.XLOOKUP(A74,'[1]ANEXO 1'!$B:$B,'[1]ANEXO 1'!$AC:$AC,0,0)</f>
        <v>2</v>
      </c>
      <c r="G74" s="3">
        <f>_xlfn.XLOOKUP(A74,'[1]ANEXO 1'!$B:$B,'[1]ANEXO 1'!$AB:$AB,0,0)</f>
        <v>79962028</v>
      </c>
      <c r="H74" s="4" t="str">
        <f>_xlfn.XLOOKUP(G74,[2]Adtivos!$K:$K,[2]Adtivos!$D:$D,0,0)</f>
        <v>407</v>
      </c>
      <c r="I74" s="4" t="str">
        <f>_xlfn.XLOOKUP(G74,[2]Adtivos!$K:$K,[2]Adtivos!$E:$E,0,0)</f>
        <v>27</v>
      </c>
      <c r="J74" s="5" t="str">
        <f>_xlfn.XLOOKUP(G74,[2]Adtivos!$K:$K,[2]Adtivos!$R:$R,0,0)</f>
        <v>COLEGIO CIUDAD BOLIVAR - ARGENTINA (IED)</v>
      </c>
    </row>
    <row r="75" spans="1:10" x14ac:dyDescent="0.25">
      <c r="A75" s="23">
        <v>267</v>
      </c>
      <c r="B75" s="1" t="str">
        <f>_xlfn.XLOOKUP(A75,'[1]ANEXO 1'!$B:$B,'[1]ANEXO 1'!$C:$C,0,0)</f>
        <v>Profesional</v>
      </c>
      <c r="C75" s="1" t="str">
        <f>_xlfn.XLOOKUP(A75,'[1]ANEXO 1'!$B:$B,'[1]ANEXO 1'!$E:$E,0,0)</f>
        <v>219</v>
      </c>
      <c r="D75" s="1" t="str">
        <f>_xlfn.XLOOKUP(A75,'[1]ANEXO 1'!$B:$B,'[1]ANEXO 1'!$F:$F,0,0)</f>
        <v>12</v>
      </c>
      <c r="E75" s="5" t="str">
        <f>_xlfn.XLOOKUP(A75,'[1]ANEXO 1'!$B:$B,'[1]ANEXO 1'!$G:$G,0,0)</f>
        <v>OFICINA DE APOYO PRECONTRACTUAL</v>
      </c>
      <c r="F75" s="2">
        <f>_xlfn.XLOOKUP(A75,'[1]ANEXO 1'!$B:$B,'[1]ANEXO 1'!$AC:$AC,0,0)</f>
        <v>1</v>
      </c>
      <c r="G75" s="3">
        <f>_xlfn.XLOOKUP(A75,'[1]ANEXO 1'!$B:$B,'[1]ANEXO 1'!$AB:$AB,0,0)</f>
        <v>51941351</v>
      </c>
      <c r="H75" s="4" t="str">
        <f>_xlfn.XLOOKUP(G75,[2]Adtivos!$K:$K,[2]Adtivos!$D:$D,0,0)</f>
        <v>407</v>
      </c>
      <c r="I75" s="4" t="str">
        <f>_xlfn.XLOOKUP(G75,[2]Adtivos!$K:$K,[2]Adtivos!$E:$E,0,0)</f>
        <v>27</v>
      </c>
      <c r="J75" s="5" t="str">
        <f>_xlfn.XLOOKUP(G75,[2]Adtivos!$K:$K,[2]Adtivos!$R:$R,0,0)</f>
        <v>COLEGIO ANTONIO VAN UDEN (IED)</v>
      </c>
    </row>
    <row r="76" spans="1:10" x14ac:dyDescent="0.25">
      <c r="A76" s="23">
        <v>341</v>
      </c>
      <c r="B76" s="1" t="str">
        <f>_xlfn.XLOOKUP(A76,'[1]ANEXO 1'!$B:$B,'[1]ANEXO 1'!$C:$C,0,0)</f>
        <v>Profesional</v>
      </c>
      <c r="C76" s="1" t="str">
        <f>_xlfn.XLOOKUP(A76,'[1]ANEXO 1'!$B:$B,'[1]ANEXO 1'!$E:$E,0,0)</f>
        <v>219</v>
      </c>
      <c r="D76" s="1" t="str">
        <f>_xlfn.XLOOKUP(A76,'[1]ANEXO 1'!$B:$B,'[1]ANEXO 1'!$F:$F,0,0)</f>
        <v>12</v>
      </c>
      <c r="E76" s="5" t="str">
        <f>_xlfn.XLOOKUP(A76,'[1]ANEXO 1'!$B:$B,'[1]ANEXO 1'!$G:$G,0,0)</f>
        <v>OFICINA DE SERVICIO AL CIUDADANO</v>
      </c>
      <c r="F76" s="2">
        <f>_xlfn.XLOOKUP(A76,'[1]ANEXO 1'!$B:$B,'[1]ANEXO 1'!$AC:$AC,0,0)</f>
        <v>0</v>
      </c>
      <c r="G76" s="3">
        <f>_xlfn.XLOOKUP(A76,'[1]ANEXO 1'!$B:$B,'[1]ANEXO 1'!$AB:$AB,0,0)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23">
        <v>393</v>
      </c>
      <c r="B77" s="1" t="str">
        <f>_xlfn.XLOOKUP(A77,'[1]ANEXO 1'!$B:$B,'[1]ANEXO 1'!$C:$C,0,0)</f>
        <v>Profesional</v>
      </c>
      <c r="C77" s="1" t="str">
        <f>_xlfn.XLOOKUP(A77,'[1]ANEXO 1'!$B:$B,'[1]ANEXO 1'!$E:$E,0,0)</f>
        <v>219</v>
      </c>
      <c r="D77" s="1" t="str">
        <f>_xlfn.XLOOKUP(A77,'[1]ANEXO 1'!$B:$B,'[1]ANEXO 1'!$F:$F,0,0)</f>
        <v>12</v>
      </c>
      <c r="E77" s="5" t="str">
        <f>_xlfn.XLOOKUP(A77,'[1]ANEXO 1'!$B:$B,'[1]ANEXO 1'!$G:$G,0,0)</f>
        <v>OFICINA DE PRESUPUESTO</v>
      </c>
      <c r="F77" s="2">
        <f>_xlfn.XLOOKUP(A77,'[1]ANEXO 1'!$B:$B,'[1]ANEXO 1'!$AC:$AC,0,0)</f>
        <v>4</v>
      </c>
      <c r="G77" s="3">
        <f>_xlfn.XLOOKUP(A77,'[1]ANEXO 1'!$B:$B,'[1]ANEXO 1'!$AB:$AB,0,0)</f>
        <v>52036496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EL PORVENIR (IED)</v>
      </c>
    </row>
    <row r="78" spans="1:10" x14ac:dyDescent="0.25">
      <c r="A78" s="23">
        <v>411</v>
      </c>
      <c r="B78" s="1" t="str">
        <f>_xlfn.XLOOKUP(A78,'[1]ANEXO 1'!$B:$B,'[1]ANEXO 1'!$C:$C,0,0)</f>
        <v>Profesional</v>
      </c>
      <c r="C78" s="1" t="str">
        <f>_xlfn.XLOOKUP(A78,'[1]ANEXO 1'!$B:$B,'[1]ANEXO 1'!$E:$E,0,0)</f>
        <v>219</v>
      </c>
      <c r="D78" s="1" t="str">
        <f>_xlfn.XLOOKUP(A78,'[1]ANEXO 1'!$B:$B,'[1]ANEXO 1'!$F:$F,0,0)</f>
        <v>12</v>
      </c>
      <c r="E78" s="5" t="str">
        <f>_xlfn.XLOOKUP(A78,'[1]ANEXO 1'!$B:$B,'[1]ANEXO 1'!$G:$G,0,0)</f>
        <v>OFICINA DE TESORERÍA Y CONTABILIDAD</v>
      </c>
      <c r="F78" s="2">
        <f>_xlfn.XLOOKUP(A78,'[1]ANEXO 1'!$B:$B,'[1]ANEXO 1'!$AC:$AC,0,0)</f>
        <v>4</v>
      </c>
      <c r="G78" s="3">
        <f>_xlfn.XLOOKUP(A78,'[1]ANEXO 1'!$B:$B,'[1]ANEXO 1'!$AB:$AB,0,0)</f>
        <v>52114068</v>
      </c>
      <c r="H78" s="4" t="str">
        <f>_xlfn.XLOOKUP(G78,[2]Adtivos!$K:$K,[2]Adtivos!$D:$D,0,0)</f>
        <v>407</v>
      </c>
      <c r="I78" s="4" t="str">
        <f>_xlfn.XLOOKUP(G78,[2]Adtivos!$K:$K,[2]Adtivos!$E:$E,0,0)</f>
        <v>27</v>
      </c>
      <c r="J78" s="5" t="str">
        <f>_xlfn.XLOOKUP(G78,[2]Adtivos!$K:$K,[2]Adtivos!$R:$R,0,0)</f>
        <v>COLEGIO VIRGINIA GUTIERREZ DE PINEDA (IED)</v>
      </c>
    </row>
    <row r="79" spans="1:10" x14ac:dyDescent="0.25">
      <c r="A79" s="23">
        <v>522</v>
      </c>
      <c r="B79" s="1" t="str">
        <f>_xlfn.XLOOKUP(A79,'[1]ANEXO 1'!$B:$B,'[1]ANEXO 1'!$C:$C,0,0)</f>
        <v>Profesional</v>
      </c>
      <c r="C79" s="1" t="str">
        <f>_xlfn.XLOOKUP(A79,'[1]ANEXO 1'!$B:$B,'[1]ANEXO 1'!$E:$E,0,0)</f>
        <v>219</v>
      </c>
      <c r="D79" s="1" t="str">
        <f>_xlfn.XLOOKUP(A79,'[1]ANEXO 1'!$B:$B,'[1]ANEXO 1'!$F:$F,0,0)</f>
        <v>12</v>
      </c>
      <c r="E79" s="5" t="str">
        <f>_xlfn.XLOOKUP(A79,'[1]ANEXO 1'!$B:$B,'[1]ANEXO 1'!$G:$G,0,0)</f>
        <v>DIRECCIÓN DE EVALUACION DE LA EDUCACIÓN</v>
      </c>
      <c r="F79" s="2">
        <f>_xlfn.XLOOKUP(A79,'[1]ANEXO 1'!$B:$B,'[1]ANEXO 1'!$AC:$AC,0,0)</f>
        <v>1</v>
      </c>
      <c r="G79" s="3">
        <f>_xlfn.XLOOKUP(A79,'[1]ANEXO 1'!$B:$B,'[1]ANEXO 1'!$AB:$AB,0,0)</f>
        <v>40030195</v>
      </c>
      <c r="H79" s="4" t="str">
        <f>_xlfn.XLOOKUP(G79,[2]Adtivos!$K:$K,[2]Adtivos!$D:$D,0,0)</f>
        <v>314</v>
      </c>
      <c r="I79" s="4" t="str">
        <f>_xlfn.XLOOKUP(G79,[2]Adtivos!$K:$K,[2]Adtivos!$E:$E,0,0)</f>
        <v>10</v>
      </c>
      <c r="J79" s="5" t="str">
        <f>_xlfn.XLOOKUP(G79,[2]Adtivos!$K:$K,[2]Adtivos!$R:$R,0,0)</f>
        <v>DIRECCIÓN LOCAL DE EDUCACIÓN 13 -TEUSAQUILLO</v>
      </c>
    </row>
    <row r="80" spans="1:10" x14ac:dyDescent="0.25">
      <c r="A80" s="23">
        <v>68</v>
      </c>
      <c r="B80" s="1" t="str">
        <f>_xlfn.XLOOKUP(A80,'[1]ANEXO 1'!$B:$B,'[1]ANEXO 1'!$C:$C,0,0)</f>
        <v>Profesional</v>
      </c>
      <c r="C80" s="1" t="str">
        <f>_xlfn.XLOOKUP(A80,'[1]ANEXO 1'!$B:$B,'[1]ANEXO 1'!$E:$E,0,0)</f>
        <v>219</v>
      </c>
      <c r="D80" s="1" t="str">
        <f>_xlfn.XLOOKUP(A80,'[1]ANEXO 1'!$B:$B,'[1]ANEXO 1'!$F:$F,0,0)</f>
        <v>12</v>
      </c>
      <c r="E80" s="5" t="str">
        <f>_xlfn.XLOOKUP(A80,'[1]ANEXO 1'!$B:$B,'[1]ANEXO 1'!$G:$G,0,0)</f>
        <v>OFICINA ASESORA JURIDICA</v>
      </c>
      <c r="F80" s="2">
        <f>_xlfn.XLOOKUP(A80,'[1]ANEXO 1'!$B:$B,'[1]ANEXO 1'!$AC:$AC,0,0)</f>
        <v>1</v>
      </c>
      <c r="G80" s="3">
        <f>_xlfn.XLOOKUP(A80,'[1]ANEXO 1'!$B:$B,'[1]ANEXO 1'!$AB:$AB,0,0)</f>
        <v>80212786</v>
      </c>
      <c r="H80" s="4" t="str">
        <f>_xlfn.XLOOKUP(G80,[2]Adtivos!$K:$K,[2]Adtivos!$D:$D,0,0)</f>
        <v>219</v>
      </c>
      <c r="I80" s="4" t="str">
        <f>_xlfn.XLOOKUP(G80,[2]Adtivos!$K:$K,[2]Adtivos!$E:$E,0,0)</f>
        <v>07</v>
      </c>
      <c r="J80" s="5" t="str">
        <f>_xlfn.XLOOKUP(G80,[2]Adtivos!$K:$K,[2]Adtivos!$R:$R,0,0)</f>
        <v>DIRECCIÓN LOCAL DE EDUCACIÓN 18 - RAFAEL URIBE URIBE</v>
      </c>
    </row>
    <row r="81" spans="1:10" x14ac:dyDescent="0.25">
      <c r="A81" s="23">
        <v>40</v>
      </c>
      <c r="B81" s="1" t="str">
        <f>_xlfn.XLOOKUP(A81,'[1]ANEXO 1'!$B:$B,'[1]ANEXO 1'!$C:$C,0,0)</f>
        <v>Profesional</v>
      </c>
      <c r="C81" s="1" t="str">
        <f>_xlfn.XLOOKUP(A81,'[1]ANEXO 1'!$B:$B,'[1]ANEXO 1'!$E:$E,0,0)</f>
        <v>219</v>
      </c>
      <c r="D81" s="1" t="str">
        <f>_xlfn.XLOOKUP(A81,'[1]ANEXO 1'!$B:$B,'[1]ANEXO 1'!$F:$F,0,0)</f>
        <v>12</v>
      </c>
      <c r="E81" s="5" t="str">
        <f>_xlfn.XLOOKUP(A81,'[1]ANEXO 1'!$B:$B,'[1]ANEXO 1'!$G:$G,0,0)</f>
        <v>OFICINA CONTROL INTERNO</v>
      </c>
      <c r="F81" s="2">
        <f>_xlfn.XLOOKUP(A81,'[1]ANEXO 1'!$B:$B,'[1]ANEXO 1'!$AC:$AC,0,0)</f>
        <v>1</v>
      </c>
      <c r="G81" s="3">
        <f>_xlfn.XLOOKUP(A81,'[1]ANEXO 1'!$B:$B,'[1]ANEXO 1'!$AB:$AB,0,0)</f>
        <v>51612341</v>
      </c>
      <c r="H81" s="4" t="str">
        <f>_xlfn.XLOOKUP(G81,[2]Adtivos!$K:$K,[2]Adtivos!$D:$D,0,0)</f>
        <v>407</v>
      </c>
      <c r="I81" s="4" t="str">
        <f>_xlfn.XLOOKUP(G81,[2]Adtivos!$K:$K,[2]Adtivos!$E:$E,0,0)</f>
        <v>18</v>
      </c>
      <c r="J81" s="5" t="str">
        <f>_xlfn.XLOOKUP(G81,[2]Adtivos!$K:$K,[2]Adtivos!$R:$R,0,0)</f>
        <v>OFICINA CONTROL INTERNO</v>
      </c>
    </row>
    <row r="82" spans="1:10" x14ac:dyDescent="0.25">
      <c r="A82" s="22">
        <v>176</v>
      </c>
      <c r="B82" s="1" t="str">
        <f>_xlfn.XLOOKUP(A82,'[1]ANEXO 1'!$B:$B,'[1]ANEXO 1'!$C:$C,0,0)</f>
        <v>Profesional</v>
      </c>
      <c r="C82" s="1" t="str">
        <f>_xlfn.XLOOKUP(A82,'[1]ANEXO 1'!$B:$B,'[1]ANEXO 1'!$E:$E,0,0)</f>
        <v>219</v>
      </c>
      <c r="D82" s="1" t="str">
        <f>_xlfn.XLOOKUP(A82,'[1]ANEXO 1'!$B:$B,'[1]ANEXO 1'!$F:$F,0,0)</f>
        <v>11</v>
      </c>
      <c r="E82" s="5" t="str">
        <f>_xlfn.XLOOKUP(A82,'[1]ANEXO 1'!$B:$B,'[1]ANEXO 1'!$G:$G,0,0)</f>
        <v>OFICINA DE PERSONAL</v>
      </c>
      <c r="F82" s="2">
        <f>_xlfn.XLOOKUP(A82,'[1]ANEXO 1'!$B:$B,'[1]ANEXO 1'!$AC:$AC,0,0)</f>
        <v>2</v>
      </c>
      <c r="G82" s="3">
        <f>_xlfn.XLOOKUP(A82,'[1]ANEXO 1'!$B:$B,'[1]ANEXO 1'!$AB:$AB,0,0)</f>
        <v>20646247</v>
      </c>
      <c r="H82" s="4" t="str">
        <f>_xlfn.XLOOKUP(G82,[2]Adtivos!$K:$K,[2]Adtivos!$D:$D,0,0)</f>
        <v>407</v>
      </c>
      <c r="I82" s="4" t="str">
        <f>_xlfn.XLOOKUP(G82,[2]Adtivos!$K:$K,[2]Adtivos!$E:$E,0,0)</f>
        <v>18</v>
      </c>
      <c r="J82" s="5" t="str">
        <f>_xlfn.XLOOKUP(G82,[2]Adtivos!$K:$K,[2]Adtivos!$R:$R,0,0)</f>
        <v>OFICINA DE PERSONAL</v>
      </c>
    </row>
    <row r="83" spans="1:10" x14ac:dyDescent="0.25">
      <c r="A83" s="23">
        <v>2769</v>
      </c>
      <c r="B83" s="1" t="str">
        <f>_xlfn.XLOOKUP(A83,'[1]ANEXO 1'!$B:$B,'[1]ANEXO 1'!$C:$C,0,0)</f>
        <v>Profesional</v>
      </c>
      <c r="C83" s="1" t="str">
        <f>_xlfn.XLOOKUP(A83,'[1]ANEXO 1'!$B:$B,'[1]ANEXO 1'!$E:$E,0,0)</f>
        <v>219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LOCAL DE EDUCACIÓN 19 - CIUDAD BOLIVAR</v>
      </c>
      <c r="F83" s="2">
        <f>_xlfn.XLOOKUP(A83,'[1]ANEXO 1'!$B:$B,'[1]ANEXO 1'!$AC:$AC,0,0)</f>
        <v>0</v>
      </c>
      <c r="G83" s="3">
        <f>_xlfn.XLOOKUP(A83,'[1]ANEXO 1'!$B:$B,'[1]ANEXO 1'!$AB:$AB,0,0)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22">
        <v>67</v>
      </c>
      <c r="B84" s="1" t="str">
        <f>_xlfn.XLOOKUP(A84,'[1]ANEXO 1'!$B:$B,'[1]ANEXO 1'!$C:$C,0,0)</f>
        <v>Profesional</v>
      </c>
      <c r="C84" s="1" t="str">
        <f>_xlfn.XLOOKUP(A84,'[1]ANEXO 1'!$B:$B,'[1]ANEXO 1'!$E:$E,0,0)</f>
        <v>219</v>
      </c>
      <c r="D84" s="1" t="str">
        <f>_xlfn.XLOOKUP(A84,'[1]ANEXO 1'!$B:$B,'[1]ANEXO 1'!$F:$F,0,0)</f>
        <v>09</v>
      </c>
      <c r="E84" s="5" t="str">
        <f>_xlfn.XLOOKUP(A84,'[1]ANEXO 1'!$B:$B,'[1]ANEXO 1'!$G:$G,0,0)</f>
        <v>OFICINA ASESORA JURIDICA</v>
      </c>
      <c r="F84" s="2">
        <f>_xlfn.XLOOKUP(A84,'[1]ANEXO 1'!$B:$B,'[1]ANEXO 1'!$AC:$AC,0,0)</f>
        <v>2</v>
      </c>
      <c r="G84" s="3">
        <f>_xlfn.XLOOKUP(A84,'[1]ANEXO 1'!$B:$B,'[1]ANEXO 1'!$AB:$AB,0,0)</f>
        <v>52858022</v>
      </c>
      <c r="H84" s="4" t="str">
        <f>_xlfn.XLOOKUP(G84,[2]Adtivos!$K:$K,[2]Adtivos!$D:$D,0,0)</f>
        <v>440</v>
      </c>
      <c r="I84" s="4" t="str">
        <f>_xlfn.XLOOKUP(G84,[2]Adtivos!$K:$K,[2]Adtivos!$E:$E,0,0)</f>
        <v>27</v>
      </c>
      <c r="J84" s="5" t="str">
        <f>_xlfn.XLOOKUP(G84,[2]Adtivos!$K:$K,[2]Adtivos!$R:$R,0,0)</f>
        <v>COLEGIO FERNANDO MAZUERA VILLEGAS (IED)</v>
      </c>
    </row>
    <row r="85" spans="1:10" x14ac:dyDescent="0.25">
      <c r="A85" s="23">
        <v>175</v>
      </c>
      <c r="B85" s="1" t="str">
        <f>_xlfn.XLOOKUP(A85,'[1]ANEXO 1'!$B:$B,'[1]ANEXO 1'!$C:$C,0,0)</f>
        <v>Profesional</v>
      </c>
      <c r="C85" s="1" t="str">
        <f>_xlfn.XLOOKUP(A85,'[1]ANEXO 1'!$B:$B,'[1]ANEXO 1'!$E:$E,0,0)</f>
        <v>219</v>
      </c>
      <c r="D85" s="1" t="str">
        <f>_xlfn.XLOOKUP(A85,'[1]ANEXO 1'!$B:$B,'[1]ANEXO 1'!$F:$F,0,0)</f>
        <v>09</v>
      </c>
      <c r="E85" s="5" t="str">
        <f>_xlfn.XLOOKUP(A85,'[1]ANEXO 1'!$B:$B,'[1]ANEXO 1'!$G:$G,0,0)</f>
        <v>OFICINA DE PERSONAL</v>
      </c>
      <c r="F85" s="2">
        <f>_xlfn.XLOOKUP(A85,'[1]ANEXO 1'!$B:$B,'[1]ANEXO 1'!$AC:$AC,0,0)</f>
        <v>2</v>
      </c>
      <c r="G85" s="3">
        <f>_xlfn.XLOOKUP(A85,'[1]ANEXO 1'!$B:$B,'[1]ANEXO 1'!$AB:$AB,0,0)</f>
        <v>52380619</v>
      </c>
      <c r="H85" s="4" t="str">
        <f>_xlfn.XLOOKUP(G85,[2]Adtivos!$K:$K,[2]Adtivos!$D:$D,0,0)</f>
        <v>407</v>
      </c>
      <c r="I85" s="4" t="str">
        <f>_xlfn.XLOOKUP(G85,[2]Adtivos!$K:$K,[2]Adtivos!$E:$E,0,0)</f>
        <v>14</v>
      </c>
      <c r="J85" s="5" t="str">
        <f>_xlfn.XLOOKUP(G85,[2]Adtivos!$K:$K,[2]Adtivos!$R:$R,0,0)</f>
        <v>COLEGIO ANTONIO VAN UDEN (IED)</v>
      </c>
    </row>
    <row r="86" spans="1:10" x14ac:dyDescent="0.25">
      <c r="A86" s="23">
        <v>503</v>
      </c>
      <c r="B86" s="1" t="str">
        <f>_xlfn.XLOOKUP(A86,'[1]ANEXO 1'!$B:$B,'[1]ANEXO 1'!$C:$C,0,0)</f>
        <v>Profesional</v>
      </c>
      <c r="C86" s="1" t="str">
        <f>_xlfn.XLOOKUP(A86,'[1]ANEXO 1'!$B:$B,'[1]ANEXO 1'!$E:$E,0,0)</f>
        <v>219</v>
      </c>
      <c r="D86" s="1" t="str">
        <f>_xlfn.XLOOKUP(A86,'[1]ANEXO 1'!$B:$B,'[1]ANEXO 1'!$F:$F,0,0)</f>
        <v>09</v>
      </c>
      <c r="E86" s="5" t="str">
        <f>_xlfn.XLOOKUP(A86,'[1]ANEXO 1'!$B:$B,'[1]ANEXO 1'!$G:$G,0,0)</f>
        <v>DIRECCIÓN DE INCLUSIÓN E INTEGRACIÓN DE POBLACIONES</v>
      </c>
      <c r="F86" s="2">
        <f>_xlfn.XLOOKUP(A86,'[1]ANEXO 1'!$B:$B,'[1]ANEXO 1'!$AC:$AC,0,0)</f>
        <v>3</v>
      </c>
      <c r="G86" s="3">
        <f>_xlfn.XLOOKUP(A86,'[1]ANEXO 1'!$B:$B,'[1]ANEXO 1'!$AB:$AB,0,0)</f>
        <v>52237969</v>
      </c>
      <c r="H86" s="4" t="str">
        <f>_xlfn.XLOOKUP(G86,[2]Adtivos!$K:$K,[2]Adtivos!$D:$D,0,0)</f>
        <v>407</v>
      </c>
      <c r="I86" s="4" t="str">
        <f>_xlfn.XLOOKUP(G86,[2]Adtivos!$K:$K,[2]Adtivos!$E:$E,0,0)</f>
        <v>27</v>
      </c>
      <c r="J86" s="5" t="str">
        <f>_xlfn.XLOOKUP(G86,[2]Adtivos!$K:$K,[2]Adtivos!$R:$R,0,0)</f>
        <v>COLEGIO CEDID SAN PABLO (IED)</v>
      </c>
    </row>
    <row r="87" spans="1:10" x14ac:dyDescent="0.25">
      <c r="A87" s="23">
        <v>405</v>
      </c>
      <c r="B87" s="1" t="str">
        <f>_xlfn.XLOOKUP(A87,'[1]ANEXO 1'!$B:$B,'[1]ANEXO 1'!$C:$C,0,0)</f>
        <v>Profesional</v>
      </c>
      <c r="C87" s="1" t="str">
        <f>_xlfn.XLOOKUP(A87,'[1]ANEXO 1'!$B:$B,'[1]ANEXO 1'!$E:$E,0,0)</f>
        <v>219</v>
      </c>
      <c r="D87" s="1" t="str">
        <f>_xlfn.XLOOKUP(A87,'[1]ANEXO 1'!$B:$B,'[1]ANEXO 1'!$F:$F,0,0)</f>
        <v>09</v>
      </c>
      <c r="E87" s="5" t="str">
        <f>_xlfn.XLOOKUP(A87,'[1]ANEXO 1'!$B:$B,'[1]ANEXO 1'!$G:$G,0,0)</f>
        <v>OFICINA DE CONTRATOS</v>
      </c>
      <c r="F87" s="2">
        <f>_xlfn.XLOOKUP(A87,'[1]ANEXO 1'!$B:$B,'[1]ANEXO 1'!$AC:$AC,0,0)</f>
        <v>2</v>
      </c>
      <c r="G87" s="3">
        <f>_xlfn.XLOOKUP(A87,'[1]ANEXO 1'!$B:$B,'[1]ANEXO 1'!$AB:$AB,0,0)</f>
        <v>52731738</v>
      </c>
      <c r="H87" s="4" t="str">
        <f>_xlfn.XLOOKUP(G87,[2]Adtivos!$K:$K,[2]Adtivos!$D:$D,0,0)</f>
        <v>407</v>
      </c>
      <c r="I87" s="4" t="str">
        <f>_xlfn.XLOOKUP(G87,[2]Adtivos!$K:$K,[2]Adtivos!$E:$E,0,0)</f>
        <v>27</v>
      </c>
      <c r="J87" s="5" t="str">
        <f>_xlfn.XLOOKUP(G87,[2]Adtivos!$K:$K,[2]Adtivos!$R:$R,0,0)</f>
        <v>COLEGIO DARIO ECHANDIA (IED)</v>
      </c>
    </row>
    <row r="88" spans="1:10" x14ac:dyDescent="0.25">
      <c r="A88" s="23">
        <v>763</v>
      </c>
      <c r="B88" s="1" t="str">
        <f>_xlfn.XLOOKUP(A88,'[1]ANEXO 1'!$B:$B,'[1]ANEXO 1'!$C:$C,0,0)</f>
        <v>Profesional</v>
      </c>
      <c r="C88" s="1" t="str">
        <f>_xlfn.XLOOKUP(A88,'[1]ANEXO 1'!$B:$B,'[1]ANEXO 1'!$E:$E,0,0)</f>
        <v>219</v>
      </c>
      <c r="D88" s="1" t="str">
        <f>_xlfn.XLOOKUP(A88,'[1]ANEXO 1'!$B:$B,'[1]ANEXO 1'!$F:$F,0,0)</f>
        <v>09</v>
      </c>
      <c r="E88" s="5" t="str">
        <f>_xlfn.XLOOKUP(A88,'[1]ANEXO 1'!$B:$B,'[1]ANEXO 1'!$G:$G,0,0)</f>
        <v>OFICINA DE PERSONAL</v>
      </c>
      <c r="F88" s="2">
        <f>_xlfn.XLOOKUP(A88,'[1]ANEXO 1'!$B:$B,'[1]ANEXO 1'!$AC:$AC,0,0)</f>
        <v>1</v>
      </c>
      <c r="G88" s="3">
        <f>_xlfn.XLOOKUP(A88,'[1]ANEXO 1'!$B:$B,'[1]ANEXO 1'!$AB:$AB,0,0)</f>
        <v>20916873</v>
      </c>
      <c r="H88" s="4" t="str">
        <f>_xlfn.XLOOKUP(G88,[2]Adtivos!$K:$K,[2]Adtivos!$D:$D,0,0)</f>
        <v>314</v>
      </c>
      <c r="I88" s="4" t="str">
        <f>_xlfn.XLOOKUP(G88,[2]Adtivos!$K:$K,[2]Adtivos!$E:$E,0,0)</f>
        <v>19</v>
      </c>
      <c r="J88" s="5" t="str">
        <f>_xlfn.XLOOKUP(G88,[2]Adtivos!$K:$K,[2]Adtivos!$R:$R,0,0)</f>
        <v>COLEGIO FANNY MIKEY (IED)</v>
      </c>
    </row>
    <row r="89" spans="1:10" x14ac:dyDescent="0.25">
      <c r="A89" s="23">
        <v>533</v>
      </c>
      <c r="B89" s="1" t="str">
        <f>_xlfn.XLOOKUP(A89,'[1]ANEXO 1'!$B:$B,'[1]ANEXO 1'!$C:$C,0,0)</f>
        <v>Profesional</v>
      </c>
      <c r="C89" s="1" t="str">
        <f>_xlfn.XLOOKUP(A89,'[1]ANEXO 1'!$B:$B,'[1]ANEXO 1'!$E:$E,0,0)</f>
        <v>219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COBERTURA</v>
      </c>
      <c r="F89" s="2">
        <f>_xlfn.XLOOKUP(A89,'[1]ANEXO 1'!$B:$B,'[1]ANEXO 1'!$AC:$AC,0,0)</f>
        <v>0</v>
      </c>
      <c r="G89" s="3">
        <f>_xlfn.XLOOKUP(A89,'[1]ANEXO 1'!$B:$B,'[1]ANEXO 1'!$AB:$AB,0,0)</f>
        <v>52927390</v>
      </c>
      <c r="H89" s="4" t="str">
        <f>_xlfn.XLOOKUP(G89,[2]Adtivos!$K:$K,[2]Adtivos!$D:$D,0,0)</f>
        <v>314</v>
      </c>
      <c r="I89" s="4" t="str">
        <f>_xlfn.XLOOKUP(G89,[2]Adtivos!$K:$K,[2]Adtivos!$E:$E,0,0)</f>
        <v>19</v>
      </c>
      <c r="J89" s="5" t="str">
        <f>_xlfn.XLOOKUP(G89,[2]Adtivos!$K:$K,[2]Adtivos!$R:$R,0,0)</f>
        <v>COLEGIO KENNEDY (IED)</v>
      </c>
    </row>
    <row r="90" spans="1:10" x14ac:dyDescent="0.25">
      <c r="A90" s="23">
        <v>132</v>
      </c>
      <c r="B90" s="1" t="str">
        <f>_xlfn.XLOOKUP(A90,'[1]ANEXO 1'!$B:$B,'[1]ANEXO 1'!$C:$C,0,0)</f>
        <v>Profesional</v>
      </c>
      <c r="C90" s="1" t="str">
        <f>_xlfn.XLOOKUP(A90,'[1]ANEXO 1'!$B:$B,'[1]ANEXO 1'!$E:$E,0,0)</f>
        <v>219</v>
      </c>
      <c r="D90" s="1" t="str">
        <f>_xlfn.XLOOKUP(A90,'[1]ANEXO 1'!$B:$B,'[1]ANEXO 1'!$F:$F,0,0)</f>
        <v>09</v>
      </c>
      <c r="E90" s="5" t="str">
        <f>_xlfn.XLOOKUP(A90,'[1]ANEXO 1'!$B:$B,'[1]ANEXO 1'!$G:$G,0,0)</f>
        <v>DIRECCIÓN DE TALENTO HUMANO</v>
      </c>
      <c r="F90" s="2">
        <f>_xlfn.XLOOKUP(A90,'[1]ANEXO 1'!$B:$B,'[1]ANEXO 1'!$AC:$AC,0,0)</f>
        <v>1</v>
      </c>
      <c r="G90" s="3">
        <f>_xlfn.XLOOKUP(A90,'[1]ANEXO 1'!$B:$B,'[1]ANEXO 1'!$AB:$AB,0,0)</f>
        <v>52824387</v>
      </c>
      <c r="H90" s="4" t="str">
        <f>_xlfn.XLOOKUP(G90,[2]Adtivos!$K:$K,[2]Adtivos!$D:$D,0,0)</f>
        <v>407</v>
      </c>
      <c r="I90" s="4" t="str">
        <f>_xlfn.XLOOKUP(G90,[2]Adtivos!$K:$K,[2]Adtivos!$E:$E,0,0)</f>
        <v>20</v>
      </c>
      <c r="J90" s="5" t="str">
        <f>_xlfn.XLOOKUP(G90,[2]Adtivos!$K:$K,[2]Adtivos!$R:$R,0,0)</f>
        <v>OFICINA DE ESCALAFÓN DOCENTE</v>
      </c>
    </row>
    <row r="91" spans="1:10" x14ac:dyDescent="0.25">
      <c r="A91" s="23">
        <v>2110</v>
      </c>
      <c r="B91" s="1" t="str">
        <f>_xlfn.XLOOKUP(A91,'[1]ANEXO 1'!$B:$B,'[1]ANEXO 1'!$C:$C,0,0)</f>
        <v>Profesional</v>
      </c>
      <c r="C91" s="1" t="str">
        <f>_xlfn.XLOOKUP(A91,'[1]ANEXO 1'!$B:$B,'[1]ANEXO 1'!$E:$E,0,0)</f>
        <v>219</v>
      </c>
      <c r="D91" s="1" t="str">
        <f>_xlfn.XLOOKUP(A91,'[1]ANEXO 1'!$B:$B,'[1]ANEXO 1'!$F:$F,0,0)</f>
        <v>07</v>
      </c>
      <c r="E91" s="5" t="str">
        <f>_xlfn.XLOOKUP(A91,'[1]ANEXO 1'!$B:$B,'[1]ANEXO 1'!$G:$G,0,0)</f>
        <v>DIRECCIÓN LOCAL DE EDUCACIÓN 11 - SUBA</v>
      </c>
      <c r="F91" s="2">
        <f>_xlfn.XLOOKUP(A91,'[1]ANEXO 1'!$B:$B,'[1]ANEXO 1'!$AC:$AC,0,0)</f>
        <v>0</v>
      </c>
      <c r="G91" s="3">
        <f>_xlfn.XLOOKUP(A91,'[1]ANEXO 1'!$B:$B,'[1]ANEXO 1'!$AB:$AB,0,0)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23">
        <v>2593</v>
      </c>
      <c r="B92" s="1" t="str">
        <f>_xlfn.XLOOKUP(A92,'[1]ANEXO 1'!$B:$B,'[1]ANEXO 1'!$C:$C,0,0)</f>
        <v>Profesional</v>
      </c>
      <c r="C92" s="1" t="str">
        <f>_xlfn.XLOOKUP(A92,'[1]ANEXO 1'!$B:$B,'[1]ANEXO 1'!$E:$E,0,0)</f>
        <v>219</v>
      </c>
      <c r="D92" s="1" t="str">
        <f>_xlfn.XLOOKUP(A92,'[1]ANEXO 1'!$B:$B,'[1]ANEXO 1'!$F:$F,0,0)</f>
        <v>07</v>
      </c>
      <c r="E92" s="5" t="str">
        <f>_xlfn.XLOOKUP(A92,'[1]ANEXO 1'!$B:$B,'[1]ANEXO 1'!$G:$G,0,0)</f>
        <v>DIRECCIÓN LOCAL DE EDUCACIÓN 18 - RAFAEL URIBE URIBE</v>
      </c>
      <c r="F92" s="2">
        <f>_xlfn.XLOOKUP(A92,'[1]ANEXO 1'!$B:$B,'[1]ANEXO 1'!$AC:$AC,0,0)</f>
        <v>0</v>
      </c>
      <c r="G92" s="3">
        <f>_xlfn.XLOOKUP(A92,'[1]ANEXO 1'!$B:$B,'[1]ANEXO 1'!$AB:$AB,0,0)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23">
        <v>64</v>
      </c>
      <c r="B93" s="1" t="str">
        <f>_xlfn.XLOOKUP(A93,'[1]ANEXO 1'!$B:$B,'[1]ANEXO 1'!$C:$C,0,0)</f>
        <v>Profesional</v>
      </c>
      <c r="C93" s="1" t="str">
        <f>_xlfn.XLOOKUP(A93,'[1]ANEXO 1'!$B:$B,'[1]ANEXO 1'!$E:$E,0,0)</f>
        <v>219</v>
      </c>
      <c r="D93" s="1" t="str">
        <f>_xlfn.XLOOKUP(A93,'[1]ANEXO 1'!$B:$B,'[1]ANEXO 1'!$F:$F,0,0)</f>
        <v>07</v>
      </c>
      <c r="E93" s="5" t="str">
        <f>_xlfn.XLOOKUP(A93,'[1]ANEXO 1'!$B:$B,'[1]ANEXO 1'!$G:$G,0,0)</f>
        <v>OFICINA ASESORA JURIDICA</v>
      </c>
      <c r="F93" s="2">
        <f>_xlfn.XLOOKUP(A93,'[1]ANEXO 1'!$B:$B,'[1]ANEXO 1'!$AC:$AC,0,0)</f>
        <v>0</v>
      </c>
      <c r="G93" s="3">
        <f>_xlfn.XLOOKUP(A93,'[1]ANEXO 1'!$B:$B,'[1]ANEXO 1'!$AB:$AB,0,0)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22">
        <v>173</v>
      </c>
      <c r="B94" s="1" t="str">
        <f>_xlfn.XLOOKUP(A94,'[1]ANEXO 1'!$B:$B,'[1]ANEXO 1'!$C:$C,0,0)</f>
        <v>Profesional</v>
      </c>
      <c r="C94" s="1" t="str">
        <f>_xlfn.XLOOKUP(A94,'[1]ANEXO 1'!$B:$B,'[1]ANEXO 1'!$E:$E,0,0)</f>
        <v>219</v>
      </c>
      <c r="D94" s="1" t="str">
        <f>_xlfn.XLOOKUP(A94,'[1]ANEXO 1'!$B:$B,'[1]ANEXO 1'!$F:$F,0,0)</f>
        <v>07</v>
      </c>
      <c r="E94" s="5" t="str">
        <f>_xlfn.XLOOKUP(A94,'[1]ANEXO 1'!$B:$B,'[1]ANEXO 1'!$G:$G,0,0)</f>
        <v>OFICINA DE PERSONAL</v>
      </c>
      <c r="F94" s="2">
        <f>_xlfn.XLOOKUP(A94,'[1]ANEXO 1'!$B:$B,'[1]ANEXO 1'!$AC:$AC,0,0)</f>
        <v>0</v>
      </c>
      <c r="G94" s="3">
        <f>_xlfn.XLOOKUP(A94,'[1]ANEXO 1'!$B:$B,'[1]ANEXO 1'!$AB:$AB,0,0)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23">
        <v>172</v>
      </c>
      <c r="B95" s="1" t="str">
        <f>_xlfn.XLOOKUP(A95,'[1]ANEXO 1'!$B:$B,'[1]ANEXO 1'!$C:$C,0,0)</f>
        <v>Profesional</v>
      </c>
      <c r="C95" s="1" t="str">
        <f>_xlfn.XLOOKUP(A95,'[1]ANEXO 1'!$B:$B,'[1]ANEXO 1'!$E:$E,0,0)</f>
        <v>219</v>
      </c>
      <c r="D95" s="1" t="str">
        <f>_xlfn.XLOOKUP(A95,'[1]ANEXO 1'!$B:$B,'[1]ANEXO 1'!$F:$F,0,0)</f>
        <v>07</v>
      </c>
      <c r="E95" s="5" t="str">
        <f>_xlfn.XLOOKUP(A95,'[1]ANEXO 1'!$B:$B,'[1]ANEXO 1'!$G:$G,0,0)</f>
        <v>OFICINA DE PERSONAL</v>
      </c>
      <c r="F95" s="2">
        <f>_xlfn.XLOOKUP(A95,'[1]ANEXO 1'!$B:$B,'[1]ANEXO 1'!$AC:$AC,0,0)</f>
        <v>1</v>
      </c>
      <c r="G95" s="3">
        <f>_xlfn.XLOOKUP(A95,'[1]ANEXO 1'!$B:$B,'[1]ANEXO 1'!$AB:$AB,0,0)</f>
        <v>1065623702</v>
      </c>
      <c r="H95" s="4" t="str">
        <f>_xlfn.XLOOKUP(G95,[2]Adtivos!$K:$K,[2]Adtivos!$D:$D,0,0)</f>
        <v>440</v>
      </c>
      <c r="I95" s="4" t="str">
        <f>_xlfn.XLOOKUP(G95,[2]Adtivos!$K:$K,[2]Adtivos!$E:$E,0,0)</f>
        <v>27</v>
      </c>
      <c r="J95" s="5" t="str">
        <f>_xlfn.XLOOKUP(G95,[2]Adtivos!$K:$K,[2]Adtivos!$R:$R,0,0)</f>
        <v>COLEGIO CIUDAD BOLIVAR - ARGENTINA (IED)</v>
      </c>
    </row>
    <row r="96" spans="1:10" x14ac:dyDescent="0.25">
      <c r="A96" s="23">
        <v>129</v>
      </c>
      <c r="B96" s="1" t="str">
        <f>_xlfn.XLOOKUP(A96,'[1]ANEXO 1'!$B:$B,'[1]ANEXO 1'!$C:$C,0,0)</f>
        <v>Profesional</v>
      </c>
      <c r="C96" s="1" t="str">
        <f>_xlfn.XLOOKUP(A96,'[1]ANEXO 1'!$B:$B,'[1]ANEXO 1'!$E:$E,0,0)</f>
        <v>219</v>
      </c>
      <c r="D96" s="1" t="str">
        <f>_xlfn.XLOOKUP(A96,'[1]ANEXO 1'!$B:$B,'[1]ANEXO 1'!$F:$F,0,0)</f>
        <v>07</v>
      </c>
      <c r="E96" s="5" t="str">
        <f>_xlfn.XLOOKUP(A96,'[1]ANEXO 1'!$B:$B,'[1]ANEXO 1'!$G:$G,0,0)</f>
        <v>DIRECCIÓN DE TALENTO HUMANO</v>
      </c>
      <c r="F96" s="2">
        <f>_xlfn.XLOOKUP(A96,'[1]ANEXO 1'!$B:$B,'[1]ANEXO 1'!$AC:$AC,0,0)</f>
        <v>1</v>
      </c>
      <c r="G96" s="3">
        <f>_xlfn.XLOOKUP(A96,'[1]ANEXO 1'!$B:$B,'[1]ANEXO 1'!$AB:$AB,0,0)</f>
        <v>52798744</v>
      </c>
      <c r="H96" s="4" t="str">
        <f>_xlfn.XLOOKUP(G96,[2]Adtivos!$K:$K,[2]Adtivos!$D:$D,0,0)</f>
        <v>440</v>
      </c>
      <c r="I96" s="4" t="str">
        <f>_xlfn.XLOOKUP(G96,[2]Adtivos!$K:$K,[2]Adtivos!$E:$E,0,0)</f>
        <v>27</v>
      </c>
      <c r="J96" s="5" t="str">
        <f>_xlfn.XLOOKUP(G96,[2]Adtivos!$K:$K,[2]Adtivos!$R:$R,0,0)</f>
        <v>COLEGIO ROBERT F. KENNEDY (IED)</v>
      </c>
    </row>
    <row r="97" spans="1:10" x14ac:dyDescent="0.25">
      <c r="A97" s="23">
        <v>41914</v>
      </c>
      <c r="B97" s="1" t="str">
        <f>_xlfn.XLOOKUP(A97,'[1]ANEXO 1'!$B:$B,'[1]ANEXO 1'!$C:$C,0,0)</f>
        <v>Profesional</v>
      </c>
      <c r="C97" s="1" t="str">
        <f>_xlfn.XLOOKUP(A97,'[1]ANEXO 1'!$B:$B,'[1]ANEXO 1'!$E:$E,0,0)</f>
        <v>219</v>
      </c>
      <c r="D97" s="1" t="str">
        <f>_xlfn.XLOOKUP(A97,'[1]ANEXO 1'!$B:$B,'[1]ANEXO 1'!$F:$F,0,0)</f>
        <v>01</v>
      </c>
      <c r="E97" s="5" t="str">
        <f>_xlfn.XLOOKUP(A97,'[1]ANEXO 1'!$B:$B,'[1]ANEXO 1'!$G:$G,0,0)</f>
        <v>OFICINA PARA LA CONVIVENCIA ESCOLAR</v>
      </c>
      <c r="F97" s="2">
        <f>_xlfn.XLOOKUP(A97,'[1]ANEXO 1'!$B:$B,'[1]ANEXO 1'!$AC:$AC,0,0)</f>
        <v>2</v>
      </c>
      <c r="G97" s="3">
        <f>_xlfn.XLOOKUP(A97,'[1]ANEXO 1'!$B:$B,'[1]ANEXO 1'!$AB:$AB,0,0)</f>
        <v>80126523</v>
      </c>
      <c r="H97" s="4" t="str">
        <f>_xlfn.XLOOKUP(G97,[2]Adtivos!$K:$K,[2]Adtivos!$D:$D,0,0)</f>
        <v>407</v>
      </c>
      <c r="I97" s="4" t="str">
        <f>_xlfn.XLOOKUP(G97,[2]Adtivos!$K:$K,[2]Adtivos!$E:$E,0,0)</f>
        <v>18</v>
      </c>
      <c r="J97" s="5" t="str">
        <f>_xlfn.XLOOKUP(G97,[2]Adtivos!$K:$K,[2]Adtivos!$R:$R,0,0)</f>
        <v>DIRECCIÓN LOCAL DE EDUCACIÓN 11 - SUBA</v>
      </c>
    </row>
    <row r="98" spans="1:10" x14ac:dyDescent="0.25">
      <c r="A98" s="22">
        <v>41911</v>
      </c>
      <c r="B98" s="1" t="str">
        <f>_xlfn.XLOOKUP(A98,'[1]ANEXO 1'!$B:$B,'[1]ANEXO 1'!$C:$C,0,0)</f>
        <v>Profesional</v>
      </c>
      <c r="C98" s="1" t="str">
        <f>_xlfn.XLOOKUP(A98,'[1]ANEXO 1'!$B:$B,'[1]ANEXO 1'!$E:$E,0,0)</f>
        <v>219</v>
      </c>
      <c r="D98" s="1" t="str">
        <f>_xlfn.XLOOKUP(A98,'[1]ANEXO 1'!$B:$B,'[1]ANEXO 1'!$F:$F,0,0)</f>
        <v>01</v>
      </c>
      <c r="E98" s="5" t="str">
        <f>_xlfn.XLOOKUP(A98,'[1]ANEXO 1'!$B:$B,'[1]ANEXO 1'!$G:$G,0,0)</f>
        <v xml:space="preserve">DIRECCION DE INSPECCION Y VIGILANCIA </v>
      </c>
      <c r="F98" s="2">
        <f>_xlfn.XLOOKUP(A98,'[1]ANEXO 1'!$B:$B,'[1]ANEXO 1'!$AC:$AC,0,0)</f>
        <v>2</v>
      </c>
      <c r="G98" s="3">
        <f>_xlfn.XLOOKUP(A98,'[1]ANEXO 1'!$B:$B,'[1]ANEXO 1'!$AB:$AB,0,0)</f>
        <v>79708669</v>
      </c>
      <c r="H98" s="4" t="str">
        <f>_xlfn.XLOOKUP(G98,[2]Adtivos!$K:$K,[2]Adtivos!$D:$D,0,0)</f>
        <v>440</v>
      </c>
      <c r="I98" s="4" t="str">
        <f>_xlfn.XLOOKUP(G98,[2]Adtivos!$K:$K,[2]Adtivos!$E:$E,0,0)</f>
        <v>17</v>
      </c>
      <c r="J98" s="5" t="str">
        <f>_xlfn.XLOOKUP(G98,[2]Adtivos!$K:$K,[2]Adtivos!$R:$R,0,0)</f>
        <v>DESPACHO</v>
      </c>
    </row>
    <row r="99" spans="1:10" x14ac:dyDescent="0.25">
      <c r="A99" s="22">
        <v>41913</v>
      </c>
      <c r="B99" s="1" t="str">
        <f>_xlfn.XLOOKUP(A99,'[1]ANEXO 1'!$B:$B,'[1]ANEXO 1'!$C:$C,0,0)</f>
        <v>Profesional</v>
      </c>
      <c r="C99" s="1" t="str">
        <f>_xlfn.XLOOKUP(A99,'[1]ANEXO 1'!$B:$B,'[1]ANEXO 1'!$E:$E,0,0)</f>
        <v>219</v>
      </c>
      <c r="D99" s="1" t="str">
        <f>_xlfn.XLOOKUP(A99,'[1]ANEXO 1'!$B:$B,'[1]ANEXO 1'!$F:$F,0,0)</f>
        <v>01</v>
      </c>
      <c r="E99" s="5" t="str">
        <f>_xlfn.XLOOKUP(A99,'[1]ANEXO 1'!$B:$B,'[1]ANEXO 1'!$G:$G,0,0)</f>
        <v>OFICINA PARA LA CONVIVENCIA ESCOLAR</v>
      </c>
      <c r="F99" s="2">
        <f>_xlfn.XLOOKUP(A99,'[1]ANEXO 1'!$B:$B,'[1]ANEXO 1'!$AC:$AC,0,0)</f>
        <v>0</v>
      </c>
      <c r="G99" s="3">
        <f>_xlfn.XLOOKUP(A99,'[1]ANEXO 1'!$B:$B,'[1]ANEXO 1'!$AB:$AB,0,0)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23">
        <v>2616</v>
      </c>
      <c r="B100" s="1" t="str">
        <f>_xlfn.XLOOKUP(A100,'[1]ANEXO 1'!$B:$B,'[1]ANEXO 1'!$C:$C,0,0)</f>
        <v>Técnico</v>
      </c>
      <c r="C100" s="1" t="str">
        <f>_xlfn.XLOOKUP(A100,'[1]ANEXO 1'!$B:$B,'[1]ANEXO 1'!$E:$E,0,0)</f>
        <v>314</v>
      </c>
      <c r="D100" s="1" t="str">
        <f>_xlfn.XLOOKUP(A100,'[1]ANEXO 1'!$B:$B,'[1]ANEXO 1'!$F:$F,0,0)</f>
        <v>19</v>
      </c>
      <c r="E100" s="5" t="str">
        <f>_xlfn.XLOOKUP(A100,'[1]ANEXO 1'!$B:$B,'[1]ANEXO 1'!$G:$G,0,0)</f>
        <v>COLEGIO ESTANISLAO ZULETA (IED)</v>
      </c>
      <c r="F100" s="2">
        <f>_xlfn.XLOOKUP(A100,'[1]ANEXO 1'!$B:$B,'[1]ANEXO 1'!$AC:$AC,0,0)</f>
        <v>0</v>
      </c>
      <c r="G100" s="3">
        <f>_xlfn.XLOOKUP(A100,'[1]ANEXO 1'!$B:$B,'[1]ANEXO 1'!$AB:$AB,0,0)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22">
        <v>198</v>
      </c>
      <c r="B101" s="1" t="str">
        <f>_xlfn.XLOOKUP(A101,'[1]ANEXO 1'!$B:$B,'[1]ANEXO 1'!$C:$C,0,0)</f>
        <v>Técnico</v>
      </c>
      <c r="C101" s="1" t="str">
        <f>_xlfn.XLOOKUP(A101,'[1]ANEXO 1'!$B:$B,'[1]ANEXO 1'!$E:$E,0,0)</f>
        <v>314</v>
      </c>
      <c r="D101" s="1" t="str">
        <f>_xlfn.XLOOKUP(A101,'[1]ANEXO 1'!$B:$B,'[1]ANEXO 1'!$F:$F,0,0)</f>
        <v>17</v>
      </c>
      <c r="E101" s="5" t="str">
        <f>_xlfn.XLOOKUP(A101,'[1]ANEXO 1'!$B:$B,'[1]ANEXO 1'!$G:$G,0,0)</f>
        <v>OFICINA DE PERSONAL</v>
      </c>
      <c r="F101" s="2">
        <f>_xlfn.XLOOKUP(A101,'[1]ANEXO 1'!$B:$B,'[1]ANEXO 1'!$AC:$AC,0,0)</f>
        <v>1</v>
      </c>
      <c r="G101" s="3">
        <f>_xlfn.XLOOKUP(A101,'[1]ANEXO 1'!$B:$B,'[1]ANEXO 1'!$AB:$AB,0,0)</f>
        <v>52231241</v>
      </c>
      <c r="H101" s="4" t="str">
        <f>_xlfn.XLOOKUP(G101,[2]Adtivos!$K:$K,[2]Adtivos!$D:$D,0,0)</f>
        <v>425</v>
      </c>
      <c r="I101" s="4" t="str">
        <f>_xlfn.XLOOKUP(G101,[2]Adtivos!$K:$K,[2]Adtivos!$E:$E,0,0)</f>
        <v>27</v>
      </c>
      <c r="J101" s="5" t="str">
        <f>_xlfn.XLOOKUP(G101,[2]Adtivos!$K:$K,[2]Adtivos!$R:$R,0,0)</f>
        <v>COLEGIO MANUEL ELKIN PATARROYO (IED)</v>
      </c>
    </row>
    <row r="102" spans="1:10" x14ac:dyDescent="0.25">
      <c r="A102" s="23">
        <v>573</v>
      </c>
      <c r="B102" s="1" t="str">
        <f>_xlfn.XLOOKUP(A102,'[1]ANEXO 1'!$B:$B,'[1]ANEXO 1'!$C:$C,0,0)</f>
        <v>Técnico</v>
      </c>
      <c r="C102" s="1" t="str">
        <f>_xlfn.XLOOKUP(A102,'[1]ANEXO 1'!$B:$B,'[1]ANEXO 1'!$E:$E,0,0)</f>
        <v>314</v>
      </c>
      <c r="D102" s="1" t="str">
        <f>_xlfn.XLOOKUP(A102,'[1]ANEXO 1'!$B:$B,'[1]ANEXO 1'!$F:$F,0,0)</f>
        <v>17</v>
      </c>
      <c r="E102" s="5" t="str">
        <f>_xlfn.XLOOKUP(A102,'[1]ANEXO 1'!$B:$B,'[1]ANEXO 1'!$G:$G,0,0)</f>
        <v>DIRECCIÓN DE CONSTRUCCIÓN Y CONSERVACIÓN DE ESTABLECIMIENTOS EDUCATIVOS</v>
      </c>
      <c r="F102" s="2">
        <f>_xlfn.XLOOKUP(A102,'[1]ANEXO 1'!$B:$B,'[1]ANEXO 1'!$AC:$AC,0,0)</f>
        <v>1</v>
      </c>
      <c r="G102" s="3">
        <f>_xlfn.XLOOKUP(A102,'[1]ANEXO 1'!$B:$B,'[1]ANEXO 1'!$AB:$AB,0,0)</f>
        <v>79284769</v>
      </c>
      <c r="H102" s="4" t="str">
        <f>_xlfn.XLOOKUP(G102,[2]Adtivos!$K:$K,[2]Adtivos!$D:$D,0,0)</f>
        <v>407</v>
      </c>
      <c r="I102" s="4" t="str">
        <f>_xlfn.XLOOKUP(G102,[2]Adtivos!$K:$K,[2]Adtivos!$E:$E,0,0)</f>
        <v>18</v>
      </c>
      <c r="J102" s="5" t="str">
        <f>_xlfn.XLOOKUP(G102,[2]Adtivos!$K:$K,[2]Adtivos!$R:$R,0,0)</f>
        <v>DIRECCIÓN DE CONSTRUCCIÓN Y CONSERVACIÓN DE ESTABLECIMIENTOS EDUCATIVOS</v>
      </c>
    </row>
    <row r="103" spans="1:10" x14ac:dyDescent="0.25">
      <c r="A103" s="23">
        <v>576</v>
      </c>
      <c r="B103" s="1" t="str">
        <f>_xlfn.XLOOKUP(A103,'[1]ANEXO 1'!$B:$B,'[1]ANEXO 1'!$C:$C,0,0)</f>
        <v>Técnico</v>
      </c>
      <c r="C103" s="1" t="str">
        <f>_xlfn.XLOOKUP(A103,'[1]ANEXO 1'!$B:$B,'[1]ANEXO 1'!$E:$E,0,0)</f>
        <v>314</v>
      </c>
      <c r="D103" s="1" t="str">
        <f>_xlfn.XLOOKUP(A103,'[1]ANEXO 1'!$B:$B,'[1]ANEXO 1'!$F:$F,0,0)</f>
        <v>17</v>
      </c>
      <c r="E103" s="5" t="str">
        <f>_xlfn.XLOOKUP(A103,'[1]ANEXO 1'!$B:$B,'[1]ANEXO 1'!$G:$G,0,0)</f>
        <v>DIRECCIÓN DE CONSTRUCCIÓN Y CONSERVACIÓN DE ESTABLECIMIENTOS EDUCATIVOS</v>
      </c>
      <c r="F103" s="2">
        <f>_xlfn.XLOOKUP(A103,'[1]ANEXO 1'!$B:$B,'[1]ANEXO 1'!$AC:$AC,0,0)</f>
        <v>2</v>
      </c>
      <c r="G103" s="3">
        <f>_xlfn.XLOOKUP(A103,'[1]ANEXO 1'!$B:$B,'[1]ANEXO 1'!$AB:$AB,0,0)</f>
        <v>39631400</v>
      </c>
      <c r="H103" s="4" t="str">
        <f>_xlfn.XLOOKUP(G103,[2]Adtivos!$K:$K,[2]Adtivos!$D:$D,0,0)</f>
        <v>407</v>
      </c>
      <c r="I103" s="4" t="str">
        <f>_xlfn.XLOOKUP(G103,[2]Adtivos!$K:$K,[2]Adtivos!$E:$E,0,0)</f>
        <v>09</v>
      </c>
      <c r="J103" s="5" t="str">
        <f>_xlfn.XLOOKUP(G103,[2]Adtivos!$K:$K,[2]Adtivos!$R:$R,0,0)</f>
        <v xml:space="preserve">DIRECCION DE INSPECCION Y VIGILANCIA </v>
      </c>
    </row>
    <row r="104" spans="1:10" x14ac:dyDescent="0.25">
      <c r="A104" s="23">
        <v>538</v>
      </c>
      <c r="B104" s="1" t="str">
        <f>_xlfn.XLOOKUP(A104,'[1]ANEXO 1'!$B:$B,'[1]ANEXO 1'!$C:$C,0,0)</f>
        <v>Técnico</v>
      </c>
      <c r="C104" s="1" t="str">
        <f>_xlfn.XLOOKUP(A104,'[1]ANEXO 1'!$B:$B,'[1]ANEXO 1'!$E:$E,0,0)</f>
        <v>314</v>
      </c>
      <c r="D104" s="1" t="str">
        <f>_xlfn.XLOOKUP(A104,'[1]ANEXO 1'!$B:$B,'[1]ANEXO 1'!$F:$F,0,0)</f>
        <v>12</v>
      </c>
      <c r="E104" s="5" t="str">
        <f>_xlfn.XLOOKUP(A104,'[1]ANEXO 1'!$B:$B,'[1]ANEXO 1'!$G:$G,0,0)</f>
        <v>DIRECCIÓN DE COBERTURA</v>
      </c>
      <c r="F104" s="2">
        <f>_xlfn.XLOOKUP(A104,'[1]ANEXO 1'!$B:$B,'[1]ANEXO 1'!$AC:$AC,0,0)</f>
        <v>4</v>
      </c>
      <c r="G104" s="3">
        <f>_xlfn.XLOOKUP(A104,'[1]ANEXO 1'!$B:$B,'[1]ANEXO 1'!$AB:$AB,0,0)</f>
        <v>79410329</v>
      </c>
      <c r="H104" s="4" t="str">
        <f>_xlfn.XLOOKUP(G104,[2]Adtivos!$K:$K,[2]Adtivos!$D:$D,0,0)</f>
        <v>407</v>
      </c>
      <c r="I104" s="4" t="str">
        <f>_xlfn.XLOOKUP(G104,[2]Adtivos!$K:$K,[2]Adtivos!$E:$E,0,0)</f>
        <v>20</v>
      </c>
      <c r="J104" s="5" t="str">
        <f>_xlfn.XLOOKUP(G104,[2]Adtivos!$K:$K,[2]Adtivos!$R:$R,0,0)</f>
        <v>OFICINA DE NÓMINA</v>
      </c>
    </row>
    <row r="105" spans="1:10" x14ac:dyDescent="0.25">
      <c r="A105" s="23">
        <v>197</v>
      </c>
      <c r="B105" s="1" t="str">
        <f>_xlfn.XLOOKUP(A105,'[1]ANEXO 1'!$B:$B,'[1]ANEXO 1'!$C:$C,0,0)</f>
        <v>Técnico</v>
      </c>
      <c r="C105" s="1" t="str">
        <f>_xlfn.XLOOKUP(A105,'[1]ANEXO 1'!$B:$B,'[1]ANEXO 1'!$E:$E,0,0)</f>
        <v>314</v>
      </c>
      <c r="D105" s="1" t="str">
        <f>_xlfn.XLOOKUP(A105,'[1]ANEXO 1'!$B:$B,'[1]ANEXO 1'!$F:$F,0,0)</f>
        <v>10</v>
      </c>
      <c r="E105" s="5" t="str">
        <f>_xlfn.XLOOKUP(A105,'[1]ANEXO 1'!$B:$B,'[1]ANEXO 1'!$G:$G,0,0)</f>
        <v>OFICINA DE PERSONAL</v>
      </c>
      <c r="F105" s="2">
        <f>_xlfn.XLOOKUP(A105,'[1]ANEXO 1'!$B:$B,'[1]ANEXO 1'!$AC:$AC,0,0)</f>
        <v>0</v>
      </c>
      <c r="G105" s="3">
        <f>_xlfn.XLOOKUP(A105,'[1]ANEXO 1'!$B:$B,'[1]ANEXO 1'!$AB:$AB,0,0)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22">
        <v>536</v>
      </c>
      <c r="B106" s="1" t="str">
        <f>_xlfn.XLOOKUP(A106,'[1]ANEXO 1'!$B:$B,'[1]ANEXO 1'!$C:$C,0,0)</f>
        <v>Técnico</v>
      </c>
      <c r="C106" s="1" t="str">
        <f>_xlfn.XLOOKUP(A106,'[1]ANEXO 1'!$B:$B,'[1]ANEXO 1'!$E:$E,0,0)</f>
        <v>314</v>
      </c>
      <c r="D106" s="1" t="str">
        <f>_xlfn.XLOOKUP(A106,'[1]ANEXO 1'!$B:$B,'[1]ANEXO 1'!$F:$F,0,0)</f>
        <v>10</v>
      </c>
      <c r="E106" s="5" t="str">
        <f>_xlfn.XLOOKUP(A106,'[1]ANEXO 1'!$B:$B,'[1]ANEXO 1'!$G:$G,0,0)</f>
        <v>DIRECCIÓN DE COBERTURA</v>
      </c>
      <c r="F106" s="2">
        <f>_xlfn.XLOOKUP(A106,'[1]ANEXO 1'!$B:$B,'[1]ANEXO 1'!$AC:$AC,0,0)</f>
        <v>0</v>
      </c>
      <c r="G106" s="3">
        <f>_xlfn.XLOOKUP(A106,'[1]ANEXO 1'!$B:$B,'[1]ANEXO 1'!$AB:$AB,0,0)</f>
        <v>0</v>
      </c>
      <c r="H106" s="4">
        <f>_xlfn.XLOOKUP(G106,[2]Adtivos!$K:$K,[2]Adtivos!$D:$D,0,0)</f>
        <v>0</v>
      </c>
      <c r="I106" s="4">
        <f>_xlfn.XLOOKUP(G106,[2]Adtivos!$K:$K,[2]Adtivos!$E:$E,0,0)</f>
        <v>0</v>
      </c>
      <c r="J106" s="5">
        <f>_xlfn.XLOOKUP(G106,[2]Adtivos!$K:$K,[2]Adtivos!$R:$R,0,0)</f>
        <v>0</v>
      </c>
    </row>
    <row r="107" spans="1:10" x14ac:dyDescent="0.25">
      <c r="A107" s="22">
        <v>2453</v>
      </c>
      <c r="B107" s="1" t="str">
        <f>_xlfn.XLOOKUP(A107,'[1]ANEXO 1'!$B:$B,'[1]ANEXO 1'!$C:$C,0,0)</f>
        <v>Técnico</v>
      </c>
      <c r="C107" s="1" t="str">
        <f>_xlfn.XLOOKUP(A107,'[1]ANEXO 1'!$B:$B,'[1]ANEXO 1'!$E:$E,0,0)</f>
        <v>314</v>
      </c>
      <c r="D107" s="1" t="str">
        <f>_xlfn.XLOOKUP(A107,'[1]ANEXO 1'!$B:$B,'[1]ANEXO 1'!$F:$F,0,0)</f>
        <v>10</v>
      </c>
      <c r="E107" s="5" t="str">
        <f>_xlfn.XLOOKUP(A107,'[1]ANEXO 1'!$B:$B,'[1]ANEXO 1'!$G:$G,0,0)</f>
        <v>DIRECCIÓN LOCAL DE EDUCACIÓN 13 -TEUSAQUILLO</v>
      </c>
      <c r="F107" s="2">
        <f>_xlfn.XLOOKUP(A107,'[1]ANEXO 1'!$B:$B,'[1]ANEXO 1'!$AC:$AC,0,0)</f>
        <v>0</v>
      </c>
      <c r="G107" s="3">
        <f>_xlfn.XLOOKUP(A107,'[1]ANEXO 1'!$B:$B,'[1]ANEXO 1'!$AB:$AB,0,0)</f>
        <v>0</v>
      </c>
      <c r="H107" s="4">
        <f>_xlfn.XLOOKUP(G107,[2]Adtivos!$K:$K,[2]Adtivos!$D:$D,0,0)</f>
        <v>0</v>
      </c>
      <c r="I107" s="4">
        <f>_xlfn.XLOOKUP(G107,[2]Adtivos!$K:$K,[2]Adtivos!$E:$E,0,0)</f>
        <v>0</v>
      </c>
      <c r="J107" s="5">
        <f>_xlfn.XLOOKUP(G107,[2]Adtivos!$K:$K,[2]Adtivos!$R:$R,0,0)</f>
        <v>0</v>
      </c>
    </row>
    <row r="108" spans="1:10" x14ac:dyDescent="0.25">
      <c r="A108" s="23">
        <v>430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10</v>
      </c>
      <c r="E108" s="5" t="str">
        <f>_xlfn.XLOOKUP(A108,'[1]ANEXO 1'!$B:$B,'[1]ANEXO 1'!$G:$G,0,0)</f>
        <v>DIRECCIÓN DE CIENCIAS, TECNOLOGÍA Y MEDIOS EDUCATIVOS</v>
      </c>
      <c r="F108" s="2">
        <f>_xlfn.XLOOKUP(A108,'[1]ANEXO 1'!$B:$B,'[1]ANEXO 1'!$AC:$AC,0,0)</f>
        <v>2</v>
      </c>
      <c r="G108" s="3">
        <f>_xlfn.XLOOKUP(A108,'[1]ANEXO 1'!$B:$B,'[1]ANEXO 1'!$AB:$AB,0,0)</f>
        <v>1024545962</v>
      </c>
      <c r="H108" s="4" t="str">
        <f>_xlfn.XLOOKUP(G108,[2]Adtivos!$K:$K,[2]Adtivos!$D:$D,0,0)</f>
        <v>407</v>
      </c>
      <c r="I108" s="4" t="str">
        <f>_xlfn.XLOOKUP(G108,[2]Adtivos!$K:$K,[2]Adtivos!$E:$E,0,0)</f>
        <v>05</v>
      </c>
      <c r="J108" s="5" t="str">
        <f>_xlfn.XLOOKUP(G108,[2]Adtivos!$K:$K,[2]Adtivos!$R:$R,0,0)</f>
        <v>DIRECCIÓN DE SERVICIOS ADMINISTRATIVOS</v>
      </c>
    </row>
    <row r="109" spans="1:10" x14ac:dyDescent="0.25">
      <c r="A109" s="23">
        <v>1152</v>
      </c>
      <c r="B109" s="1" t="str">
        <f>_xlfn.XLOOKUP(A109,'[1]ANEXO 1'!$B:$B,'[1]ANEXO 1'!$C:$C,0,0)</f>
        <v>Técnico</v>
      </c>
      <c r="C109" s="1" t="str">
        <f>_xlfn.XLOOKUP(A109,'[1]ANEXO 1'!$B:$B,'[1]ANEXO 1'!$E:$E,0,0)</f>
        <v>314</v>
      </c>
      <c r="D109" s="1" t="str">
        <f>_xlfn.XLOOKUP(A109,'[1]ANEXO 1'!$B:$B,'[1]ANEXO 1'!$F:$F,0,0)</f>
        <v>10</v>
      </c>
      <c r="E109" s="5" t="str">
        <f>_xlfn.XLOOKUP(A109,'[1]ANEXO 1'!$B:$B,'[1]ANEXO 1'!$G:$G,0,0)</f>
        <v>OFICINA DE PERSONAL</v>
      </c>
      <c r="F109" s="2">
        <f>_xlfn.XLOOKUP(A109,'[1]ANEXO 1'!$B:$B,'[1]ANEXO 1'!$AC:$AC,0,0)</f>
        <v>4</v>
      </c>
      <c r="G109" s="3">
        <f>_xlfn.XLOOKUP(A109,'[1]ANEXO 1'!$B:$B,'[1]ANEXO 1'!$AB:$AB,0,0)</f>
        <v>1022422374</v>
      </c>
      <c r="H109" s="4" t="str">
        <f>_xlfn.XLOOKUP(G109,[2]Adtivos!$K:$K,[2]Adtivos!$D:$D,0,0)</f>
        <v>407</v>
      </c>
      <c r="I109" s="4" t="str">
        <f>_xlfn.XLOOKUP(G109,[2]Adtivos!$K:$K,[2]Adtivos!$E:$E,0,0)</f>
        <v>05</v>
      </c>
      <c r="J109" s="5" t="str">
        <f>_xlfn.XLOOKUP(G109,[2]Adtivos!$K:$K,[2]Adtivos!$R:$R,0,0)</f>
        <v>DIRECCIÓN DE TALENTO HUMANO</v>
      </c>
    </row>
    <row r="110" spans="1:10" x14ac:dyDescent="0.25">
      <c r="A110" s="23">
        <v>493</v>
      </c>
      <c r="B110" s="1" t="str">
        <f>_xlfn.XLOOKUP(A110,'[1]ANEXO 1'!$B:$B,'[1]ANEXO 1'!$C:$C,0,0)</f>
        <v>Técnico</v>
      </c>
      <c r="C110" s="1" t="str">
        <f>_xlfn.XLOOKUP(A110,'[1]ANEXO 1'!$B:$B,'[1]ANEXO 1'!$E:$E,0,0)</f>
        <v>314</v>
      </c>
      <c r="D110" s="1" t="str">
        <f>_xlfn.XLOOKUP(A110,'[1]ANEXO 1'!$B:$B,'[1]ANEXO 1'!$F:$F,0,0)</f>
        <v>10</v>
      </c>
      <c r="E110" s="5" t="str">
        <f>_xlfn.XLOOKUP(A110,'[1]ANEXO 1'!$B:$B,'[1]ANEXO 1'!$G:$G,0,0)</f>
        <v>DIRECCIÓN DE CIENCIAS, TECNOLOGÍA Y MEDIOS EDUCATIVOS</v>
      </c>
      <c r="F110" s="2">
        <f>_xlfn.XLOOKUP(A110,'[1]ANEXO 1'!$B:$B,'[1]ANEXO 1'!$AC:$AC,0,0)</f>
        <v>3</v>
      </c>
      <c r="G110" s="3">
        <f>_xlfn.XLOOKUP(A110,'[1]ANEXO 1'!$B:$B,'[1]ANEXO 1'!$AB:$AB,0,0)</f>
        <v>39534409</v>
      </c>
      <c r="H110" s="4" t="str">
        <f>_xlfn.XLOOKUP(G110,[2]Adtivos!$K:$K,[2]Adtivos!$D:$D,0,0)</f>
        <v>407</v>
      </c>
      <c r="I110" s="4" t="str">
        <f>_xlfn.XLOOKUP(G110,[2]Adtivos!$K:$K,[2]Adtivos!$E:$E,0,0)</f>
        <v>13</v>
      </c>
      <c r="J110" s="5" t="str">
        <f>_xlfn.XLOOKUP(G110,[2]Adtivos!$K:$K,[2]Adtivos!$R:$R,0,0)</f>
        <v>DIRECCIÓN LOCAL DE EDUCACIÓN 15 - ANTONIO NARIÑO</v>
      </c>
    </row>
    <row r="111" spans="1:10" x14ac:dyDescent="0.25">
      <c r="A111" s="23">
        <v>305</v>
      </c>
      <c r="B111" s="1" t="str">
        <f>_xlfn.XLOOKUP(A111,'[1]ANEXO 1'!$B:$B,'[1]ANEXO 1'!$C:$C,0,0)</f>
        <v>Técnico</v>
      </c>
      <c r="C111" s="1" t="str">
        <f>_xlfn.XLOOKUP(A111,'[1]ANEXO 1'!$B:$B,'[1]ANEXO 1'!$E:$E,0,0)</f>
        <v>314</v>
      </c>
      <c r="D111" s="1" t="str">
        <f>_xlfn.XLOOKUP(A111,'[1]ANEXO 1'!$B:$B,'[1]ANEXO 1'!$F:$F,0,0)</f>
        <v>09</v>
      </c>
      <c r="E111" s="5" t="str">
        <f>_xlfn.XLOOKUP(A111,'[1]ANEXO 1'!$B:$B,'[1]ANEXO 1'!$G:$G,0,0)</f>
        <v>DIRECCIÓN DE SERVICIOS ADMINISTRATIVOS</v>
      </c>
      <c r="F111" s="2">
        <f>_xlfn.XLOOKUP(A111,'[1]ANEXO 1'!$B:$B,'[1]ANEXO 1'!$AC:$AC,0,0)</f>
        <v>1</v>
      </c>
      <c r="G111" s="3">
        <f>_xlfn.XLOOKUP(A111,'[1]ANEXO 1'!$B:$B,'[1]ANEXO 1'!$AB:$AB,0,0)</f>
        <v>7336129</v>
      </c>
      <c r="H111" s="4" t="str">
        <f>_xlfn.XLOOKUP(G111,[2]Adtivos!$K:$K,[2]Adtivos!$D:$D,0,0)</f>
        <v>440</v>
      </c>
      <c r="I111" s="4" t="str">
        <f>_xlfn.XLOOKUP(G111,[2]Adtivos!$K:$K,[2]Adtivos!$E:$E,0,0)</f>
        <v>17</v>
      </c>
      <c r="J111" s="5" t="str">
        <f>_xlfn.XLOOKUP(G111,[2]Adtivos!$K:$K,[2]Adtivos!$R:$R,0,0)</f>
        <v>DIRECCIÓN DE SERVICIOS ADMINISTRATIVOS</v>
      </c>
    </row>
    <row r="112" spans="1:10" x14ac:dyDescent="0.25">
      <c r="A112" s="23">
        <v>728</v>
      </c>
      <c r="B112" s="1" t="str">
        <f>_xlfn.XLOOKUP(A112,'[1]ANEXO 1'!$B:$B,'[1]ANEXO 1'!$C:$C,0,0)</f>
        <v>Técnico</v>
      </c>
      <c r="C112" s="1" t="str">
        <f>_xlfn.XLOOKUP(A112,'[1]ANEXO 1'!$B:$B,'[1]ANEXO 1'!$E:$E,0,0)</f>
        <v>314</v>
      </c>
      <c r="D112" s="1" t="str">
        <f>_xlfn.XLOOKUP(A112,'[1]ANEXO 1'!$B:$B,'[1]ANEXO 1'!$F:$F,0,0)</f>
        <v>04</v>
      </c>
      <c r="E112" s="5" t="str">
        <f>_xlfn.XLOOKUP(A112,'[1]ANEXO 1'!$B:$B,'[1]ANEXO 1'!$G:$G,0,0)</f>
        <v>COLEGIO SIMON RODRIGUEZ (IED)</v>
      </c>
      <c r="F112" s="2">
        <f>_xlfn.XLOOKUP(A112,'[1]ANEXO 1'!$B:$B,'[1]ANEXO 1'!$AC:$AC,0,0)</f>
        <v>0</v>
      </c>
      <c r="G112" s="3">
        <f>_xlfn.XLOOKUP(A112,'[1]ANEXO 1'!$B:$B,'[1]ANEXO 1'!$AB:$AB,0,0)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23">
        <v>1283</v>
      </c>
      <c r="B113" s="1" t="str">
        <f>_xlfn.XLOOKUP(A113,'[1]ANEXO 1'!$B:$B,'[1]ANEXO 1'!$C:$C,0,0)</f>
        <v>Técnico</v>
      </c>
      <c r="C113" s="1" t="str">
        <f>_xlfn.XLOOKUP(A113,'[1]ANEXO 1'!$B:$B,'[1]ANEXO 1'!$E:$E,0,0)</f>
        <v>314</v>
      </c>
      <c r="D113" s="1" t="str">
        <f>_xlfn.XLOOKUP(A113,'[1]ANEXO 1'!$B:$B,'[1]ANEXO 1'!$F:$F,0,0)</f>
        <v>04</v>
      </c>
      <c r="E113" s="5" t="str">
        <f>_xlfn.XLOOKUP(A113,'[1]ANEXO 1'!$B:$B,'[1]ANEXO 1'!$G:$G,0,0)</f>
        <v>COLEGIO SAN JOSE (IED)</v>
      </c>
      <c r="F113" s="2">
        <f>_xlfn.XLOOKUP(A113,'[1]ANEXO 1'!$B:$B,'[1]ANEXO 1'!$AC:$AC,0,0)</f>
        <v>0</v>
      </c>
      <c r="G113" s="3">
        <f>_xlfn.XLOOKUP(A113,'[1]ANEXO 1'!$B:$B,'[1]ANEXO 1'!$AB:$AB,0,0)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23">
        <v>1549</v>
      </c>
      <c r="B114" s="1" t="str">
        <f>_xlfn.XLOOKUP(A114,'[1]ANEXO 1'!$B:$B,'[1]ANEXO 1'!$C:$C,0,0)</f>
        <v>Técnico</v>
      </c>
      <c r="C114" s="1" t="str">
        <f>_xlfn.XLOOKUP(A114,'[1]ANEXO 1'!$B:$B,'[1]ANEXO 1'!$E:$E,0,0)</f>
        <v>314</v>
      </c>
      <c r="D114" s="1" t="str">
        <f>_xlfn.XLOOKUP(A114,'[1]ANEXO 1'!$B:$B,'[1]ANEXO 1'!$F:$F,0,0)</f>
        <v>04</v>
      </c>
      <c r="E114" s="5" t="str">
        <f>_xlfn.XLOOKUP(A114,'[1]ANEXO 1'!$B:$B,'[1]ANEXO 1'!$G:$G,0,0)</f>
        <v>COLEGIO LA AMISTAD (IED)</v>
      </c>
      <c r="F114" s="2">
        <f>_xlfn.XLOOKUP(A114,'[1]ANEXO 1'!$B:$B,'[1]ANEXO 1'!$AC:$AC,0,0)</f>
        <v>0</v>
      </c>
      <c r="G114" s="3">
        <f>_xlfn.XLOOKUP(A114,'[1]ANEXO 1'!$B:$B,'[1]ANEXO 1'!$AB:$AB,0,0)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23">
        <v>2936</v>
      </c>
      <c r="B115" s="1" t="str">
        <f>_xlfn.XLOOKUP(A115,'[1]ANEXO 1'!$B:$B,'[1]ANEXO 1'!$C:$C,0,0)</f>
        <v>Técnico</v>
      </c>
      <c r="C115" s="1" t="str">
        <f>_xlfn.XLOOKUP(A115,'[1]ANEXO 1'!$B:$B,'[1]ANEXO 1'!$E:$E,0,0)</f>
        <v>314</v>
      </c>
      <c r="D115" s="1" t="str">
        <f>_xlfn.XLOOKUP(A115,'[1]ANEXO 1'!$B:$B,'[1]ANEXO 1'!$F:$F,0,0)</f>
        <v>04</v>
      </c>
      <c r="E115" s="5" t="str">
        <f>_xlfn.XLOOKUP(A115,'[1]ANEXO 1'!$B:$B,'[1]ANEXO 1'!$G:$G,0,0)</f>
        <v>COLEGIO LA JOYA (IED)</v>
      </c>
      <c r="F115" s="2">
        <f>_xlfn.XLOOKUP(A115,'[1]ANEXO 1'!$B:$B,'[1]ANEXO 1'!$AC:$AC,0,0)</f>
        <v>0</v>
      </c>
      <c r="G115" s="3">
        <f>_xlfn.XLOOKUP(A115,'[1]ANEXO 1'!$B:$B,'[1]ANEXO 1'!$AB:$AB,0,0)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23">
        <v>228</v>
      </c>
      <c r="B116" s="1" t="str">
        <f>_xlfn.XLOOKUP(A116,'[1]ANEXO 1'!$B:$B,'[1]ANEXO 1'!$C:$C,0,0)</f>
        <v>Técnico</v>
      </c>
      <c r="C116" s="1" t="str">
        <f>_xlfn.XLOOKUP(A116,'[1]ANEXO 1'!$B:$B,'[1]ANEXO 1'!$E:$E,0,0)</f>
        <v>314</v>
      </c>
      <c r="D116" s="1" t="str">
        <f>_xlfn.XLOOKUP(A116,'[1]ANEXO 1'!$B:$B,'[1]ANEXO 1'!$F:$F,0,0)</f>
        <v>04</v>
      </c>
      <c r="E116" s="5" t="str">
        <f>_xlfn.XLOOKUP(A116,'[1]ANEXO 1'!$B:$B,'[1]ANEXO 1'!$G:$G,0,0)</f>
        <v>OFICINA DE ESCALAFÓN DOCENTE</v>
      </c>
      <c r="F116" s="2">
        <f>_xlfn.XLOOKUP(A116,'[1]ANEXO 1'!$B:$B,'[1]ANEXO 1'!$AC:$AC,0,0)</f>
        <v>0</v>
      </c>
      <c r="G116" s="3">
        <f>_xlfn.XLOOKUP(A116,'[1]ANEXO 1'!$B:$B,'[1]ANEXO 1'!$AB:$AB,0,0)</f>
        <v>0</v>
      </c>
      <c r="H116" s="4">
        <f>_xlfn.XLOOKUP(G116,[2]Adtivos!$K:$K,[2]Adtivos!$D:$D,0,0)</f>
        <v>0</v>
      </c>
      <c r="I116" s="4">
        <f>_xlfn.XLOOKUP(G116,[2]Adtivos!$K:$K,[2]Adtivos!$E:$E,0,0)</f>
        <v>0</v>
      </c>
      <c r="J116" s="5">
        <f>_xlfn.XLOOKUP(G116,[2]Adtivos!$K:$K,[2]Adtivos!$R:$R,0,0)</f>
        <v>0</v>
      </c>
    </row>
    <row r="117" spans="1:10" x14ac:dyDescent="0.25">
      <c r="A117" s="22">
        <v>2794</v>
      </c>
      <c r="B117" s="1" t="str">
        <f>_xlfn.XLOOKUP(A117,'[1]ANEXO 1'!$B:$B,'[1]ANEXO 1'!$C:$C,0,0)</f>
        <v>Técnico</v>
      </c>
      <c r="C117" s="1" t="str">
        <f>_xlfn.XLOOKUP(A117,'[1]ANEXO 1'!$B:$B,'[1]ANEXO 1'!$E:$E,0,0)</f>
        <v>314</v>
      </c>
      <c r="D117" s="1" t="str">
        <f>_xlfn.XLOOKUP(A117,'[1]ANEXO 1'!$B:$B,'[1]ANEXO 1'!$F:$F,0,0)</f>
        <v>04</v>
      </c>
      <c r="E117" s="5" t="str">
        <f>_xlfn.XLOOKUP(A117,'[1]ANEXO 1'!$B:$B,'[1]ANEXO 1'!$G:$G,0,0)</f>
        <v>COLEGIO PAULO VI (IED)</v>
      </c>
      <c r="F117" s="2">
        <f>_xlfn.XLOOKUP(A117,'[1]ANEXO 1'!$B:$B,'[1]ANEXO 1'!$AC:$AC,0,0)</f>
        <v>0</v>
      </c>
      <c r="G117" s="3">
        <f>_xlfn.XLOOKUP(A117,'[1]ANEXO 1'!$B:$B,'[1]ANEXO 1'!$AB:$AB,0,0)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23">
        <v>823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440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JUANA ESCOBAR (IED)</v>
      </c>
      <c r="F118" s="2">
        <f>_xlfn.XLOOKUP(A118,'[1]ANEXO 1'!$B:$B,'[1]ANEXO 1'!$AC:$AC,0,0)</f>
        <v>0</v>
      </c>
      <c r="G118" s="3">
        <f>_xlfn.XLOOKUP(A118,'[1]ANEXO 1'!$B:$B,'[1]ANEXO 1'!$AB:$AB,0,0)</f>
        <v>0</v>
      </c>
      <c r="H118" s="4">
        <f>_xlfn.XLOOKUP(G118,[2]Adtivos!$K:$K,[2]Adtivos!$D:$D,0,0)</f>
        <v>0</v>
      </c>
      <c r="I118" s="4">
        <f>_xlfn.XLOOKUP(G118,[2]Adtivos!$K:$K,[2]Adtivos!$E:$E,0,0)</f>
        <v>0</v>
      </c>
      <c r="J118" s="5">
        <f>_xlfn.XLOOKUP(G118,[2]Adtivos!$K:$K,[2]Adtivos!$R:$R,0,0)</f>
        <v>0</v>
      </c>
    </row>
    <row r="119" spans="1:10" x14ac:dyDescent="0.25">
      <c r="A119" s="23">
        <v>1460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440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FERNANDO MAZUERA VILLEGAS (IED)</v>
      </c>
      <c r="F119" s="2">
        <f>_xlfn.XLOOKUP(A119,'[1]ANEXO 1'!$B:$B,'[1]ANEXO 1'!$AC:$AC,0,0)</f>
        <v>0</v>
      </c>
      <c r="G119" s="3">
        <f>_xlfn.XLOOKUP(A119,'[1]ANEXO 1'!$B:$B,'[1]ANEXO 1'!$AB:$AB,0,0)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23">
        <v>1587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440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FERNANDO MAZUERA VILLEGAS (IED)</v>
      </c>
      <c r="F120" s="2">
        <f>_xlfn.XLOOKUP(A120,'[1]ANEXO 1'!$B:$B,'[1]ANEXO 1'!$AC:$AC,0,0)</f>
        <v>0</v>
      </c>
      <c r="G120" s="3">
        <f>_xlfn.XLOOKUP(A120,'[1]ANEXO 1'!$B:$B,'[1]ANEXO 1'!$AB:$AB,0,0)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23">
        <v>680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EL JAZMIN (IED)</v>
      </c>
      <c r="F121" s="2">
        <f>_xlfn.XLOOKUP(A121,'[1]ANEXO 1'!$B:$B,'[1]ANEXO 1'!$AC:$AC,0,0)</f>
        <v>0</v>
      </c>
      <c r="G121" s="3">
        <f>_xlfn.XLOOKUP(A121,'[1]ANEXO 1'!$B:$B,'[1]ANEXO 1'!$AB:$AB,0,0)</f>
        <v>0</v>
      </c>
      <c r="H121" s="4">
        <f>_xlfn.XLOOKUP(G121,[2]Adtivos!$K:$K,[2]Adtivos!$D:$D,0,0)</f>
        <v>0</v>
      </c>
      <c r="I121" s="4">
        <f>_xlfn.XLOOKUP(G121,[2]Adtivos!$K:$K,[2]Adtivos!$E:$E,0,0)</f>
        <v>0</v>
      </c>
      <c r="J121" s="5">
        <f>_xlfn.XLOOKUP(G121,[2]Adtivos!$K:$K,[2]Adtivos!$R:$R,0,0)</f>
        <v>0</v>
      </c>
    </row>
    <row r="122" spans="1:10" x14ac:dyDescent="0.25">
      <c r="A122" s="23">
        <v>731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SIMON RODRIGUEZ (IED)</v>
      </c>
      <c r="F122" s="2">
        <f>_xlfn.XLOOKUP(A122,'[1]ANEXO 1'!$B:$B,'[1]ANEXO 1'!$AC:$AC,0,0)</f>
        <v>0</v>
      </c>
      <c r="G122" s="3">
        <f>_xlfn.XLOOKUP(A122,'[1]ANEXO 1'!$B:$B,'[1]ANEXO 1'!$AB:$AB,0,0)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23">
        <v>1011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NUEVO SAN ANDRES DE LOS ALTOS (IED)</v>
      </c>
      <c r="F123" s="2">
        <f>_xlfn.XLOOKUP(A123,'[1]ANEXO 1'!$B:$B,'[1]ANEXO 1'!$AC:$AC,0,0)</f>
        <v>0</v>
      </c>
      <c r="G123" s="3">
        <f>_xlfn.XLOOKUP(A123,'[1]ANEXO 1'!$B:$B,'[1]ANEXO 1'!$AB:$AB,0,0)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23">
        <v>1083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PAULO FREIRE (IED)</v>
      </c>
      <c r="F124" s="2">
        <f>_xlfn.XLOOKUP(A124,'[1]ANEXO 1'!$B:$B,'[1]ANEXO 1'!$AC:$AC,0,0)</f>
        <v>0</v>
      </c>
      <c r="G124" s="3">
        <f>_xlfn.XLOOKUP(A124,'[1]ANEXO 1'!$B:$B,'[1]ANEXO 1'!$AB:$AB,0,0)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23">
        <v>1119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CIUDAD DE VILLAVICENCIO (IED)</v>
      </c>
      <c r="F125" s="2">
        <f>_xlfn.XLOOKUP(A125,'[1]ANEXO 1'!$B:$B,'[1]ANEXO 1'!$AC:$AC,0,0)</f>
        <v>0</v>
      </c>
      <c r="G125" s="3">
        <f>_xlfn.XLOOKUP(A125,'[1]ANEXO 1'!$B:$B,'[1]ANEXO 1'!$AB:$AB,0,0)</f>
        <v>0</v>
      </c>
      <c r="H125" s="4">
        <f>_xlfn.XLOOKUP(G125,[2]Adtivos!$K:$K,[2]Adtivos!$D:$D,0,0)</f>
        <v>0</v>
      </c>
      <c r="I125" s="4">
        <f>_xlfn.XLOOKUP(G125,[2]Adtivos!$K:$K,[2]Adtivos!$E:$E,0,0)</f>
        <v>0</v>
      </c>
      <c r="J125" s="5">
        <f>_xlfn.XLOOKUP(G125,[2]Adtivos!$K:$K,[2]Adtivos!$R:$R,0,0)</f>
        <v>0</v>
      </c>
    </row>
    <row r="126" spans="1:10" x14ac:dyDescent="0.25">
      <c r="A126" s="23">
        <v>2752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DELIA ZAPATA OLIVELLA (IED)</v>
      </c>
      <c r="F126" s="2">
        <f>_xlfn.XLOOKUP(A126,'[1]ANEXO 1'!$B:$B,'[1]ANEXO 1'!$AC:$AC,0,0)</f>
        <v>0</v>
      </c>
      <c r="G126" s="3">
        <f>_xlfn.XLOOKUP(A126,'[1]ANEXO 1'!$B:$B,'[1]ANEXO 1'!$AB:$AB,0,0)</f>
        <v>0</v>
      </c>
      <c r="H126" s="4">
        <f>_xlfn.XLOOKUP(G126,[2]Adtivos!$K:$K,[2]Adtivos!$D:$D,0,0)</f>
        <v>0</v>
      </c>
      <c r="I126" s="4">
        <f>_xlfn.XLOOKUP(G126,[2]Adtivos!$K:$K,[2]Adtivos!$E:$E,0,0)</f>
        <v>0</v>
      </c>
      <c r="J126" s="5">
        <f>_xlfn.XLOOKUP(G126,[2]Adtivos!$K:$K,[2]Adtivos!$R:$R,0,0)</f>
        <v>0</v>
      </c>
    </row>
    <row r="127" spans="1:10" x14ac:dyDescent="0.25">
      <c r="A127" s="23">
        <v>2934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RAFAEL URIBE URIBE (IED)</v>
      </c>
      <c r="F127" s="2">
        <f>_xlfn.XLOOKUP(A127,'[1]ANEXO 1'!$B:$B,'[1]ANEXO 1'!$AC:$AC,0,0)</f>
        <v>0</v>
      </c>
      <c r="G127" s="3">
        <f>_xlfn.XLOOKUP(A127,'[1]ANEXO 1'!$B:$B,'[1]ANEXO 1'!$AB:$AB,0,0)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23">
        <v>3069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EL JAPON (IED)</v>
      </c>
      <c r="F128" s="2">
        <f>_xlfn.XLOOKUP(A128,'[1]ANEXO 1'!$B:$B,'[1]ANEXO 1'!$AC:$AC,0,0)</f>
        <v>0</v>
      </c>
      <c r="G128" s="3">
        <f>_xlfn.XLOOKUP(A128,'[1]ANEXO 1'!$B:$B,'[1]ANEXO 1'!$AB:$AB,0,0)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23">
        <v>1650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RAFAEL NUÑEZ (IED)</v>
      </c>
      <c r="F129" s="2">
        <f>_xlfn.XLOOKUP(A129,'[1]ANEXO 1'!$B:$B,'[1]ANEXO 1'!$AC:$AC,0,0)</f>
        <v>0</v>
      </c>
      <c r="G129" s="3">
        <f>_xlfn.XLOOKUP(A129,'[1]ANEXO 1'!$B:$B,'[1]ANEXO 1'!$AB:$AB,0,0)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23">
        <v>1777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CAMPESTRE JAIME GARZON (IED)</v>
      </c>
      <c r="F130" s="2">
        <f>_xlfn.XLOOKUP(A130,'[1]ANEXO 1'!$B:$B,'[1]ANEXO 1'!$AC:$AC,0,0)</f>
        <v>0</v>
      </c>
      <c r="G130" s="3">
        <f>_xlfn.XLOOKUP(A130,'[1]ANEXO 1'!$B:$B,'[1]ANEXO 1'!$AB:$AB,0,0)</f>
        <v>0</v>
      </c>
      <c r="H130" s="4">
        <f>_xlfn.XLOOKUP(G130,[2]Adtivos!$K:$K,[2]Adtivos!$D:$D,0,0)</f>
        <v>0</v>
      </c>
      <c r="I130" s="4">
        <f>_xlfn.XLOOKUP(G130,[2]Adtivos!$K:$K,[2]Adtivos!$E:$E,0,0)</f>
        <v>0</v>
      </c>
      <c r="J130" s="5">
        <f>_xlfn.XLOOKUP(G130,[2]Adtivos!$K:$K,[2]Adtivos!$R:$R,0,0)</f>
        <v>0</v>
      </c>
    </row>
    <row r="131" spans="1:10" x14ac:dyDescent="0.25">
      <c r="A131" s="23">
        <v>2132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LA GAITANA (IED)</v>
      </c>
      <c r="F131" s="2">
        <f>_xlfn.XLOOKUP(A131,'[1]ANEXO 1'!$B:$B,'[1]ANEXO 1'!$AC:$AC,0,0)</f>
        <v>0</v>
      </c>
      <c r="G131" s="3">
        <f>_xlfn.XLOOKUP(A131,'[1]ANEXO 1'!$B:$B,'[1]ANEXO 1'!$AB:$AB,0,0)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23">
        <v>2153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COLEGIO TIBABUYES UNIVERSAL (IED)</v>
      </c>
      <c r="F132" s="2">
        <f>_xlfn.XLOOKUP(A132,'[1]ANEXO 1'!$B:$B,'[1]ANEXO 1'!$AC:$AC,0,0)</f>
        <v>0</v>
      </c>
      <c r="G132" s="3">
        <f>_xlfn.XLOOKUP(A132,'[1]ANEXO 1'!$B:$B,'[1]ANEXO 1'!$AB:$AB,0,0)</f>
        <v>0</v>
      </c>
      <c r="H132" s="4">
        <f>_xlfn.XLOOKUP(G132,[2]Adtivos!$K:$K,[2]Adtivos!$D:$D,0,0)</f>
        <v>0</v>
      </c>
      <c r="I132" s="4">
        <f>_xlfn.XLOOKUP(G132,[2]Adtivos!$K:$K,[2]Adtivos!$E:$E,0,0)</f>
        <v>0</v>
      </c>
      <c r="J132" s="5">
        <f>_xlfn.XLOOKUP(G132,[2]Adtivos!$K:$K,[2]Adtivos!$R:$R,0,0)</f>
        <v>0</v>
      </c>
    </row>
    <row r="133" spans="1:10" x14ac:dyDescent="0.25">
      <c r="A133" s="23">
        <v>2171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RAMON DE ZUBIRIA (IED)</v>
      </c>
      <c r="F133" s="2">
        <f>_xlfn.XLOOKUP(A133,'[1]ANEXO 1'!$B:$B,'[1]ANEXO 1'!$AC:$AC,0,0)</f>
        <v>0</v>
      </c>
      <c r="G133" s="3">
        <f>_xlfn.XLOOKUP(A133,'[1]ANEXO 1'!$B:$B,'[1]ANEXO 1'!$AB:$AB,0,0)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23">
        <v>2343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HELADIA MEJIA (IED)</v>
      </c>
      <c r="F134" s="2">
        <f>_xlfn.XLOOKUP(A134,'[1]ANEXO 1'!$B:$B,'[1]ANEXO 1'!$AC:$AC,0,0)</f>
        <v>0</v>
      </c>
      <c r="G134" s="3">
        <f>_xlfn.XLOOKUP(A134,'[1]ANEXO 1'!$B:$B,'[1]ANEXO 1'!$AB:$AB,0,0)</f>
        <v>0</v>
      </c>
      <c r="H134" s="4">
        <f>_xlfn.XLOOKUP(G134,[2]Adtivos!$K:$K,[2]Adtivos!$D:$D,0,0)</f>
        <v>0</v>
      </c>
      <c r="I134" s="4">
        <f>_xlfn.XLOOKUP(G134,[2]Adtivos!$K:$K,[2]Adtivos!$E:$E,0,0)</f>
        <v>0</v>
      </c>
      <c r="J134" s="5">
        <f>_xlfn.XLOOKUP(G134,[2]Adtivos!$K:$K,[2]Adtivos!$R:$R,0,0)</f>
        <v>0</v>
      </c>
    </row>
    <row r="135" spans="1:10" x14ac:dyDescent="0.25">
      <c r="A135" s="23">
        <v>2422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NUEVO HORIZONTE (IED)</v>
      </c>
      <c r="F135" s="2">
        <f>_xlfn.XLOOKUP(A135,'[1]ANEXO 1'!$B:$B,'[1]ANEXO 1'!$AC:$AC,0,0)</f>
        <v>0</v>
      </c>
      <c r="G135" s="3">
        <f>_xlfn.XLOOKUP(A135,'[1]ANEXO 1'!$B:$B,'[1]ANEXO 1'!$AB:$AB,0,0)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23">
        <v>3043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VILLA RICA (IED)</v>
      </c>
      <c r="F136" s="2">
        <f>_xlfn.XLOOKUP(A136,'[1]ANEXO 1'!$B:$B,'[1]ANEXO 1'!$AC:$AC,0,0)</f>
        <v>0</v>
      </c>
      <c r="G136" s="3">
        <f>_xlfn.XLOOKUP(A136,'[1]ANEXO 1'!$B:$B,'[1]ANEXO 1'!$AB:$AB,0,0)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23">
        <v>657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AGUSTIN FERNANDEZ (IED)</v>
      </c>
      <c r="F137" s="2">
        <f>_xlfn.XLOOKUP(A137,'[1]ANEXO 1'!$B:$B,'[1]ANEXO 1'!$AC:$AC,0,0)</f>
        <v>0</v>
      </c>
      <c r="G137" s="3">
        <f>_xlfn.XLOOKUP(A137,'[1]ANEXO 1'!$B:$B,'[1]ANEXO 1'!$AB:$AB,0,0)</f>
        <v>0</v>
      </c>
      <c r="H137" s="4">
        <f>_xlfn.XLOOKUP(G137,[2]Adtivos!$K:$K,[2]Adtivos!$D:$D,0,0)</f>
        <v>0</v>
      </c>
      <c r="I137" s="4">
        <f>_xlfn.XLOOKUP(G137,[2]Adtivos!$K:$K,[2]Adtivos!$E:$E,0,0)</f>
        <v>0</v>
      </c>
      <c r="J137" s="5">
        <f>_xlfn.XLOOKUP(G137,[2]Adtivos!$K:$K,[2]Adtivos!$R:$R,0,0)</f>
        <v>0</v>
      </c>
    </row>
    <row r="138" spans="1:10" x14ac:dyDescent="0.25">
      <c r="A138" s="23">
        <v>732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SIMON RODRIGUEZ (IED)</v>
      </c>
      <c r="F138" s="2">
        <f>_xlfn.XLOOKUP(A138,'[1]ANEXO 1'!$B:$B,'[1]ANEXO 1'!$AC:$AC,0,0)</f>
        <v>0</v>
      </c>
      <c r="G138" s="3">
        <f>_xlfn.XLOOKUP(A138,'[1]ANEXO 1'!$B:$B,'[1]ANEXO 1'!$AB:$AB,0,0)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23">
        <v>1527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CARLOS ARANGO VELEZ (IED)</v>
      </c>
      <c r="F139" s="2">
        <f>_xlfn.XLOOKUP(A139,'[1]ANEXO 1'!$B:$B,'[1]ANEXO 1'!$AC:$AC,0,0)</f>
        <v>0</v>
      </c>
      <c r="G139" s="3">
        <f>_xlfn.XLOOKUP(A139,'[1]ANEXO 1'!$B:$B,'[1]ANEXO 1'!$AB:$AB,0,0)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23">
        <v>1612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SAN RAFAEL (IED)</v>
      </c>
      <c r="F140" s="2">
        <f>_xlfn.XLOOKUP(A140,'[1]ANEXO 1'!$B:$B,'[1]ANEXO 1'!$AC:$AC,0,0)</f>
        <v>0</v>
      </c>
      <c r="G140" s="3">
        <f>_xlfn.XLOOKUP(A140,'[1]ANEXO 1'!$B:$B,'[1]ANEXO 1'!$AB:$AB,0,0)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23">
        <v>1715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JACKELINE (IED)</v>
      </c>
      <c r="F141" s="2">
        <f>_xlfn.XLOOKUP(A141,'[1]ANEXO 1'!$B:$B,'[1]ANEXO 1'!$AC:$AC,0,0)</f>
        <v>0</v>
      </c>
      <c r="G141" s="3">
        <f>_xlfn.XLOOKUP(A141,'[1]ANEXO 1'!$B:$B,'[1]ANEXO 1'!$AB:$AB,0,0)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23">
        <v>1836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PABLO NERUDA (IED)</v>
      </c>
      <c r="F142" s="2">
        <f>_xlfn.XLOOKUP(A142,'[1]ANEXO 1'!$B:$B,'[1]ANEXO 1'!$AC:$AC,0,0)</f>
        <v>0</v>
      </c>
      <c r="G142" s="3">
        <f>_xlfn.XLOOKUP(A142,'[1]ANEXO 1'!$B:$B,'[1]ANEXO 1'!$AB:$AB,0,0)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23">
        <v>2157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NUEVA COLOMBIA (IED)</v>
      </c>
      <c r="F143" s="2">
        <f>_xlfn.XLOOKUP(A143,'[1]ANEXO 1'!$B:$B,'[1]ANEXO 1'!$AC:$AC,0,0)</f>
        <v>0</v>
      </c>
      <c r="G143" s="3">
        <f>_xlfn.XLOOKUP(A143,'[1]ANEXO 1'!$B:$B,'[1]ANEXO 1'!$AB:$AB,0,0)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23">
        <v>2482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LA GAITANA (IED)</v>
      </c>
      <c r="F144" s="2">
        <f>_xlfn.XLOOKUP(A144,'[1]ANEXO 1'!$B:$B,'[1]ANEXO 1'!$AC:$AC,0,0)</f>
        <v>0</v>
      </c>
      <c r="G144" s="3">
        <f>_xlfn.XLOOKUP(A144,'[1]ANEXO 1'!$B:$B,'[1]ANEXO 1'!$AB:$AB,0,0)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23">
        <v>2561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COLEGIO NUEVO</v>
      </c>
      <c r="F145" s="2">
        <f>_xlfn.XLOOKUP(A145,'[1]ANEXO 1'!$B:$B,'[1]ANEXO 1'!$AC:$AC,0,0)</f>
        <v>0</v>
      </c>
      <c r="G145" s="3">
        <f>_xlfn.XLOOKUP(A145,'[1]ANEXO 1'!$B:$B,'[1]ANEXO 1'!$AB:$AB,0,0)</f>
        <v>0</v>
      </c>
      <c r="H145" s="4">
        <f>_xlfn.XLOOKUP(G145,[2]Adtivos!$K:$K,[2]Adtivos!$D:$D,0,0)</f>
        <v>0</v>
      </c>
      <c r="I145" s="4">
        <f>_xlfn.XLOOKUP(G145,[2]Adtivos!$K:$K,[2]Adtivos!$E:$E,0,0)</f>
        <v>0</v>
      </c>
      <c r="J145" s="5">
        <f>_xlfn.XLOOKUP(G145,[2]Adtivos!$K:$K,[2]Adtivos!$R:$R,0,0)</f>
        <v>0</v>
      </c>
    </row>
    <row r="146" spans="1:10" x14ac:dyDescent="0.25">
      <c r="A146" s="23">
        <v>2782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REPUBLICA DE MEXICO (IED)</v>
      </c>
      <c r="F146" s="2">
        <f>_xlfn.XLOOKUP(A146,'[1]ANEXO 1'!$B:$B,'[1]ANEXO 1'!$AC:$AC,0,0)</f>
        <v>0</v>
      </c>
      <c r="G146" s="3">
        <f>_xlfn.XLOOKUP(A146,'[1]ANEXO 1'!$B:$B,'[1]ANEXO 1'!$AB:$AB,0,0)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23">
        <v>3045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LOS ALPES (IED)</v>
      </c>
      <c r="F147" s="2">
        <f>_xlfn.XLOOKUP(A147,'[1]ANEXO 1'!$B:$B,'[1]ANEXO 1'!$AC:$AC,0,0)</f>
        <v>0</v>
      </c>
      <c r="G147" s="3">
        <f>_xlfn.XLOOKUP(A147,'[1]ANEXO 1'!$B:$B,'[1]ANEXO 1'!$AB:$AB,0,0)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23">
        <v>3070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RURAL QUIBA ALTA (IED)</v>
      </c>
      <c r="F148" s="2">
        <f>_xlfn.XLOOKUP(A148,'[1]ANEXO 1'!$B:$B,'[1]ANEXO 1'!$AC:$AC,0,0)</f>
        <v>0</v>
      </c>
      <c r="G148" s="3">
        <f>_xlfn.XLOOKUP(A148,'[1]ANEXO 1'!$B:$B,'[1]ANEXO 1'!$AB:$AB,0,0)</f>
        <v>0</v>
      </c>
      <c r="H148" s="4">
        <f>_xlfn.XLOOKUP(G148,[2]Adtivos!$K:$K,[2]Adtivos!$D:$D,0,0)</f>
        <v>0</v>
      </c>
      <c r="I148" s="4">
        <f>_xlfn.XLOOKUP(G148,[2]Adtivos!$K:$K,[2]Adtivos!$E:$E,0,0)</f>
        <v>0</v>
      </c>
      <c r="J148" s="5">
        <f>_xlfn.XLOOKUP(G148,[2]Adtivos!$K:$K,[2]Adtivos!$R:$R,0,0)</f>
        <v>0</v>
      </c>
    </row>
    <row r="149" spans="1:10" x14ac:dyDescent="0.25">
      <c r="A149" s="23">
        <v>1001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LOS COMUNEROS - OSWALDO GUAYAZAMIN (IED)</v>
      </c>
      <c r="F149" s="2">
        <f>_xlfn.XLOOKUP(A149,'[1]ANEXO 1'!$B:$B,'[1]ANEXO 1'!$AC:$AC,0,0)</f>
        <v>0</v>
      </c>
      <c r="G149" s="3">
        <f>_xlfn.XLOOKUP(A149,'[1]ANEXO 1'!$B:$B,'[1]ANEXO 1'!$AB:$AB,0,0)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23">
        <v>1102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ALMIRANTE PADILLA (IED)</v>
      </c>
      <c r="F150" s="2">
        <f>_xlfn.XLOOKUP(A150,'[1]ANEXO 1'!$B:$B,'[1]ANEXO 1'!$AC:$AC,0,0)</f>
        <v>0</v>
      </c>
      <c r="G150" s="3">
        <f>_xlfn.XLOOKUP(A150,'[1]ANEXO 1'!$B:$B,'[1]ANEXO 1'!$AB:$AB,0,0)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23">
        <v>2136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ESMERALDA ARBOLEDA CADAVID (IED)</v>
      </c>
      <c r="F151" s="2">
        <f>_xlfn.XLOOKUP(A151,'[1]ANEXO 1'!$B:$B,'[1]ANEXO 1'!$AC:$AC,0,0)</f>
        <v>0</v>
      </c>
      <c r="G151" s="3">
        <f>_xlfn.XLOOKUP(A151,'[1]ANEXO 1'!$B:$B,'[1]ANEXO 1'!$AB:$AB,0,0)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23">
        <v>2196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LUCILA RUBIO DE LAVERDE (IED)</v>
      </c>
      <c r="F152" s="2">
        <f>_xlfn.XLOOKUP(A152,'[1]ANEXO 1'!$B:$B,'[1]ANEXO 1'!$AC:$AC,0,0)</f>
        <v>0</v>
      </c>
      <c r="G152" s="3">
        <f>_xlfn.XLOOKUP(A152,'[1]ANEXO 1'!$B:$B,'[1]ANEXO 1'!$AB:$AB,0,0)</f>
        <v>0</v>
      </c>
      <c r="H152" s="4">
        <f>_xlfn.XLOOKUP(G152,[2]Adtivos!$K:$K,[2]Adtivos!$D:$D,0,0)</f>
        <v>0</v>
      </c>
      <c r="I152" s="4">
        <f>_xlfn.XLOOKUP(G152,[2]Adtivos!$K:$K,[2]Adtivos!$E:$E,0,0)</f>
        <v>0</v>
      </c>
      <c r="J152" s="5">
        <f>_xlfn.XLOOKUP(G152,[2]Adtivos!$K:$K,[2]Adtivos!$R:$R,0,0)</f>
        <v>0</v>
      </c>
    </row>
    <row r="153" spans="1:10" x14ac:dyDescent="0.25">
      <c r="A153" s="23">
        <v>38742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407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RAMON DE ZUBIRIA (IED)</v>
      </c>
      <c r="F153" s="2">
        <f>_xlfn.XLOOKUP(A153,'[1]ANEXO 1'!$B:$B,'[1]ANEXO 1'!$AC:$AC,0,0)</f>
        <v>0</v>
      </c>
      <c r="G153" s="3">
        <f>_xlfn.XLOOKUP(A153,'[1]ANEXO 1'!$B:$B,'[1]ANEXO 1'!$AB:$AB,0,0)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22">
        <v>1480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27</v>
      </c>
      <c r="E154" s="5" t="str">
        <f>_xlfn.XLOOKUP(A154,'[1]ANEXO 1'!$B:$B,'[1]ANEXO 1'!$G:$G,0,0)</f>
        <v>COLEGIO PANTALEON GAITAN PEREZ (CED)</v>
      </c>
      <c r="F154" s="2">
        <f>_xlfn.XLOOKUP(A154,'[1]ANEXO 1'!$B:$B,'[1]ANEXO 1'!$AC:$AC,0,0)</f>
        <v>0</v>
      </c>
      <c r="G154" s="3">
        <f>_xlfn.XLOOKUP(A154,'[1]ANEXO 1'!$B:$B,'[1]ANEXO 1'!$AB:$AB,0,0)</f>
        <v>0</v>
      </c>
      <c r="H154" s="4">
        <f>_xlfn.XLOOKUP(G154,[2]Adtivos!$K:$K,[2]Adtivos!$D:$D,0,0)</f>
        <v>0</v>
      </c>
      <c r="I154" s="4">
        <f>_xlfn.XLOOKUP(G154,[2]Adtivos!$K:$K,[2]Adtivos!$E:$E,0,0)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22">
        <v>1630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27</v>
      </c>
      <c r="E155" s="5" t="str">
        <f>_xlfn.XLOOKUP(A155,'[1]ANEXO 1'!$B:$B,'[1]ANEXO 1'!$G:$G,0,0)</f>
        <v>COLEGIO REPUBLICA DE COLOMBIA (IED)</v>
      </c>
      <c r="F155" s="2">
        <f>_xlfn.XLOOKUP(A155,'[1]ANEXO 1'!$B:$B,'[1]ANEXO 1'!$AC:$AC,0,0)</f>
        <v>0</v>
      </c>
      <c r="G155" s="3">
        <f>_xlfn.XLOOKUP(A155,'[1]ANEXO 1'!$B:$B,'[1]ANEXO 1'!$AB:$AB,0,0)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22">
        <v>1940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27</v>
      </c>
      <c r="E156" s="5" t="str">
        <f>_xlfn.XLOOKUP(A156,'[1]ANEXO 1'!$B:$B,'[1]ANEXO 1'!$G:$G,0,0)</f>
        <v>COLEGIO ANTONIO NARIÑO (IED)</v>
      </c>
      <c r="F156" s="2">
        <f>_xlfn.XLOOKUP(A156,'[1]ANEXO 1'!$B:$B,'[1]ANEXO 1'!$AC:$AC,0,0)</f>
        <v>0</v>
      </c>
      <c r="G156" s="3">
        <f>_xlfn.XLOOKUP(A156,'[1]ANEXO 1'!$B:$B,'[1]ANEXO 1'!$AB:$AB,0,0)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22">
        <v>2091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27</v>
      </c>
      <c r="E157" s="5" t="str">
        <f>_xlfn.XLOOKUP(A157,'[1]ANEXO 1'!$B:$B,'[1]ANEXO 1'!$G:$G,0,0)</f>
        <v>COLEGIO GENERAL SANTANDER (IED)</v>
      </c>
      <c r="F157" s="2">
        <f>_xlfn.XLOOKUP(A157,'[1]ANEXO 1'!$B:$B,'[1]ANEXO 1'!$AC:$AC,0,0)</f>
        <v>0</v>
      </c>
      <c r="G157" s="3">
        <f>_xlfn.XLOOKUP(A157,'[1]ANEXO 1'!$B:$B,'[1]ANEXO 1'!$AB:$AB,0,0)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22">
        <v>3052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27</v>
      </c>
      <c r="E158" s="5" t="str">
        <f>_xlfn.XLOOKUP(A158,'[1]ANEXO 1'!$B:$B,'[1]ANEXO 1'!$G:$G,0,0)</f>
        <v>COLEGIO GARCES NAVAS (IED)</v>
      </c>
      <c r="F158" s="2">
        <f>_xlfn.XLOOKUP(A158,'[1]ANEXO 1'!$B:$B,'[1]ANEXO 1'!$AC:$AC,0,0)</f>
        <v>0</v>
      </c>
      <c r="G158" s="3">
        <f>_xlfn.XLOOKUP(A158,'[1]ANEXO 1'!$B:$B,'[1]ANEXO 1'!$AB:$AB,0,0)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22">
        <v>696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27</v>
      </c>
      <c r="E159" s="5" t="str">
        <f>_xlfn.XLOOKUP(A159,'[1]ANEXO 1'!$B:$B,'[1]ANEXO 1'!$G:$G,0,0)</f>
        <v>COLEGIO ESMERALDA ARBOLEDA CADAVID (IED)</v>
      </c>
      <c r="F159" s="2">
        <f>_xlfn.XLOOKUP(A159,'[1]ANEXO 1'!$B:$B,'[1]ANEXO 1'!$AC:$AC,0,0)</f>
        <v>0</v>
      </c>
      <c r="G159" s="3">
        <f>_xlfn.XLOOKUP(A159,'[1]ANEXO 1'!$B:$B,'[1]ANEXO 1'!$AB:$AB,0,0)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22">
        <v>883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27</v>
      </c>
      <c r="E160" s="5" t="str">
        <f>_xlfn.XLOOKUP(A160,'[1]ANEXO 1'!$B:$B,'[1]ANEXO 1'!$G:$G,0,0)</f>
        <v>COLEGIO EL PORVENIR (IED)</v>
      </c>
      <c r="F160" s="2">
        <f>_xlfn.XLOOKUP(A160,'[1]ANEXO 1'!$B:$B,'[1]ANEXO 1'!$AC:$AC,0,0)</f>
        <v>0</v>
      </c>
      <c r="G160" s="3">
        <f>_xlfn.XLOOKUP(A160,'[1]ANEXO 1'!$B:$B,'[1]ANEXO 1'!$AB:$AB,0,0)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22">
        <v>987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27</v>
      </c>
      <c r="E161" s="5" t="str">
        <f>_xlfn.XLOOKUP(A161,'[1]ANEXO 1'!$B:$B,'[1]ANEXO 1'!$G:$G,0,0)</f>
        <v>COLEGIO CEDID SAN PABLO (IED)</v>
      </c>
      <c r="F161" s="2">
        <f>_xlfn.XLOOKUP(A161,'[1]ANEXO 1'!$B:$B,'[1]ANEXO 1'!$AC:$AC,0,0)</f>
        <v>0</v>
      </c>
      <c r="G161" s="3">
        <f>_xlfn.XLOOKUP(A161,'[1]ANEXO 1'!$B:$B,'[1]ANEXO 1'!$AB:$AB,0,0)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22">
        <v>1035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27</v>
      </c>
      <c r="E162" s="5" t="str">
        <f>_xlfn.XLOOKUP(A162,'[1]ANEXO 1'!$B:$B,'[1]ANEXO 1'!$G:$G,0,0)</f>
        <v>COLEGIO OFELIA URIBE DE ACOSTA (IED)</v>
      </c>
      <c r="F162" s="2">
        <f>_xlfn.XLOOKUP(A162,'[1]ANEXO 1'!$B:$B,'[1]ANEXO 1'!$AC:$AC,0,0)</f>
        <v>0</v>
      </c>
      <c r="G162" s="3">
        <f>_xlfn.XLOOKUP(A162,'[1]ANEXO 1'!$B:$B,'[1]ANEXO 1'!$AB:$AB,0,0)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22">
        <v>1409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440</v>
      </c>
      <c r="D163" s="1" t="str">
        <f>_xlfn.XLOOKUP(A163,'[1]ANEXO 1'!$B:$B,'[1]ANEXO 1'!$F:$F,0,0)</f>
        <v>27</v>
      </c>
      <c r="E163" s="5" t="str">
        <f>_xlfn.XLOOKUP(A163,'[1]ANEXO 1'!$B:$B,'[1]ANEXO 1'!$G:$G,0,0)</f>
        <v>COLEGIO MAGDALENA ORTEGA DE NARIÑO (IED)</v>
      </c>
      <c r="F163" s="2">
        <f>_xlfn.XLOOKUP(A163,'[1]ANEXO 1'!$B:$B,'[1]ANEXO 1'!$AC:$AC,0,0)</f>
        <v>0</v>
      </c>
      <c r="G163" s="3">
        <f>_xlfn.XLOOKUP(A163,'[1]ANEXO 1'!$B:$B,'[1]ANEXO 1'!$AB:$AB,0,0)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22">
        <v>1417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27</v>
      </c>
      <c r="E164" s="5" t="str">
        <f>_xlfn.XLOOKUP(A164,'[1]ANEXO 1'!$B:$B,'[1]ANEXO 1'!$G:$G,0,0)</f>
        <v>COLEGIO LAURA HERRERA DE VARELA (IED)</v>
      </c>
      <c r="F164" s="2">
        <f>_xlfn.XLOOKUP(A164,'[1]ANEXO 1'!$B:$B,'[1]ANEXO 1'!$AC:$AC,0,0)</f>
        <v>0</v>
      </c>
      <c r="G164" s="3">
        <f>_xlfn.XLOOKUP(A164,'[1]ANEXO 1'!$B:$B,'[1]ANEXO 1'!$AB:$AB,0,0)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22">
        <v>1534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407</v>
      </c>
      <c r="D165" s="1" t="str">
        <f>_xlfn.XLOOKUP(A165,'[1]ANEXO 1'!$B:$B,'[1]ANEXO 1'!$F:$F,0,0)</f>
        <v>27</v>
      </c>
      <c r="E165" s="5" t="str">
        <f>_xlfn.XLOOKUP(A165,'[1]ANEXO 1'!$B:$B,'[1]ANEXO 1'!$G:$G,0,0)</f>
        <v>COLEGIO DARIO ECHANDIA (IED)</v>
      </c>
      <c r="F165" s="2">
        <f>_xlfn.XLOOKUP(A165,'[1]ANEXO 1'!$B:$B,'[1]ANEXO 1'!$AC:$AC,0,0)</f>
        <v>0</v>
      </c>
      <c r="G165" s="3">
        <f>_xlfn.XLOOKUP(A165,'[1]ANEXO 1'!$B:$B,'[1]ANEXO 1'!$AB:$AB,0,0)</f>
        <v>0</v>
      </c>
      <c r="H165" s="4">
        <f>_xlfn.XLOOKUP(G165,[2]Adtivos!$K:$K,[2]Adtivos!$D:$D,0,0)</f>
        <v>0</v>
      </c>
      <c r="I165" s="4">
        <f>_xlfn.XLOOKUP(G165,[2]Adtivos!$K:$K,[2]Adtivos!$E:$E,0,0)</f>
        <v>0</v>
      </c>
      <c r="J165" s="5">
        <f>_xlfn.XLOOKUP(G165,[2]Adtivos!$K:$K,[2]Adtivos!$R:$R,0,0)</f>
        <v>0</v>
      </c>
    </row>
    <row r="166" spans="1:10" x14ac:dyDescent="0.25">
      <c r="A166" s="22">
        <v>1617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407</v>
      </c>
      <c r="D166" s="1" t="str">
        <f>_xlfn.XLOOKUP(A166,'[1]ANEXO 1'!$B:$B,'[1]ANEXO 1'!$F:$F,0,0)</f>
        <v>27</v>
      </c>
      <c r="E166" s="5" t="str">
        <f>_xlfn.XLOOKUP(A166,'[1]ANEXO 1'!$B:$B,'[1]ANEXO 1'!$G:$G,0,0)</f>
        <v>COLEGIO PROSPERO PINZON (IED)</v>
      </c>
      <c r="F166" s="2">
        <f>_xlfn.XLOOKUP(A166,'[1]ANEXO 1'!$B:$B,'[1]ANEXO 1'!$AC:$AC,0,0)</f>
        <v>0</v>
      </c>
      <c r="G166" s="3">
        <f>_xlfn.XLOOKUP(A166,'[1]ANEXO 1'!$B:$B,'[1]ANEXO 1'!$AB:$AB,0,0)</f>
        <v>0</v>
      </c>
      <c r="H166" s="4">
        <f>_xlfn.XLOOKUP(G166,[2]Adtivos!$K:$K,[2]Adtivos!$D:$D,0,0)</f>
        <v>0</v>
      </c>
      <c r="I166" s="4">
        <f>_xlfn.XLOOKUP(G166,[2]Adtivos!$K:$K,[2]Adtivos!$E:$E,0,0)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22">
        <v>1685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27</v>
      </c>
      <c r="E167" s="5" t="str">
        <f>_xlfn.XLOOKUP(A167,'[1]ANEXO 1'!$B:$B,'[1]ANEXO 1'!$G:$G,0,0)</f>
        <v>COLEGIO LLANO ORIENTAL (IED)</v>
      </c>
      <c r="F167" s="2">
        <f>_xlfn.XLOOKUP(A167,'[1]ANEXO 1'!$B:$B,'[1]ANEXO 1'!$AC:$AC,0,0)</f>
        <v>0</v>
      </c>
      <c r="G167" s="3">
        <f>_xlfn.XLOOKUP(A167,'[1]ANEXO 1'!$B:$B,'[1]ANEXO 1'!$AB:$AB,0,0)</f>
        <v>0</v>
      </c>
      <c r="H167" s="4">
        <f>_xlfn.XLOOKUP(G167,[2]Adtivos!$K:$K,[2]Adtivos!$D:$D,0,0)</f>
        <v>0</v>
      </c>
      <c r="I167" s="4">
        <f>_xlfn.XLOOKUP(G167,[2]Adtivos!$K:$K,[2]Adtivos!$E:$E,0,0)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22">
        <v>1953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407</v>
      </c>
      <c r="D168" s="1" t="str">
        <f>_xlfn.XLOOKUP(A168,'[1]ANEXO 1'!$B:$B,'[1]ANEXO 1'!$F:$F,0,0)</f>
        <v>27</v>
      </c>
      <c r="E168" s="5" t="str">
        <f>_xlfn.XLOOKUP(A168,'[1]ANEXO 1'!$B:$B,'[1]ANEXO 1'!$G:$G,0,0)</f>
        <v>COLEGIO INSTITUTO TECNICO JUAN DEL CORRAL (IED)</v>
      </c>
      <c r="F168" s="2">
        <f>_xlfn.XLOOKUP(A168,'[1]ANEXO 1'!$B:$B,'[1]ANEXO 1'!$AC:$AC,0,0)</f>
        <v>0</v>
      </c>
      <c r="G168" s="3">
        <f>_xlfn.XLOOKUP(A168,'[1]ANEXO 1'!$B:$B,'[1]ANEXO 1'!$AB:$AB,0,0)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22">
        <v>2102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27</v>
      </c>
      <c r="E169" s="5" t="str">
        <f>_xlfn.XLOOKUP(A169,'[1]ANEXO 1'!$B:$B,'[1]ANEXO 1'!$G:$G,0,0)</f>
        <v>COLEGIO CIUDAD BOLIVAR - ARGENTINA (IED)</v>
      </c>
      <c r="F169" s="2">
        <f>_xlfn.XLOOKUP(A169,'[1]ANEXO 1'!$B:$B,'[1]ANEXO 1'!$AC:$AC,0,0)</f>
        <v>0</v>
      </c>
      <c r="G169" s="3">
        <f>_xlfn.XLOOKUP(A169,'[1]ANEXO 1'!$B:$B,'[1]ANEXO 1'!$AB:$AB,0,0)</f>
        <v>0</v>
      </c>
      <c r="H169" s="4">
        <f>_xlfn.XLOOKUP(G169,[2]Adtivos!$K:$K,[2]Adtivos!$D:$D,0,0)</f>
        <v>0</v>
      </c>
      <c r="I169" s="4">
        <f>_xlfn.XLOOKUP(G169,[2]Adtivos!$K:$K,[2]Adtivos!$E:$E,0,0)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22">
        <v>2211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407</v>
      </c>
      <c r="D170" s="1" t="str">
        <f>_xlfn.XLOOKUP(A170,'[1]ANEXO 1'!$B:$B,'[1]ANEXO 1'!$F:$F,0,0)</f>
        <v>27</v>
      </c>
      <c r="E170" s="5" t="str">
        <f>_xlfn.XLOOKUP(A170,'[1]ANEXO 1'!$B:$B,'[1]ANEXO 1'!$G:$G,0,0)</f>
        <v>COLEGIO VIRGINIA GUTIERREZ DE PINEDA (IED)</v>
      </c>
      <c r="F170" s="2">
        <f>_xlfn.XLOOKUP(A170,'[1]ANEXO 1'!$B:$B,'[1]ANEXO 1'!$AC:$AC,0,0)</f>
        <v>0</v>
      </c>
      <c r="G170" s="3">
        <f>_xlfn.XLOOKUP(A170,'[1]ANEXO 1'!$B:$B,'[1]ANEXO 1'!$AB:$AB,0,0)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23">
        <v>2337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407</v>
      </c>
      <c r="D171" s="1" t="str">
        <f>_xlfn.XLOOKUP(A171,'[1]ANEXO 1'!$B:$B,'[1]ANEXO 1'!$F:$F,0,0)</f>
        <v>27</v>
      </c>
      <c r="E171" s="5" t="str">
        <f>_xlfn.XLOOKUP(A171,'[1]ANEXO 1'!$B:$B,'[1]ANEXO 1'!$G:$G,0,0)</f>
        <v>COLEGIO FRANCISCO JAVIER MATIZ (IED)</v>
      </c>
      <c r="F171" s="2">
        <f>_xlfn.XLOOKUP(A171,'[1]ANEXO 1'!$B:$B,'[1]ANEXO 1'!$AC:$AC,0,0)</f>
        <v>0</v>
      </c>
      <c r="G171" s="3">
        <f>_xlfn.XLOOKUP(A171,'[1]ANEXO 1'!$B:$B,'[1]ANEXO 1'!$AB:$AB,0,0)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23">
        <v>2401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407</v>
      </c>
      <c r="D172" s="1" t="str">
        <f>_xlfn.XLOOKUP(A172,'[1]ANEXO 1'!$B:$B,'[1]ANEXO 1'!$F:$F,0,0)</f>
        <v>27</v>
      </c>
      <c r="E172" s="5" t="str">
        <f>_xlfn.XLOOKUP(A172,'[1]ANEXO 1'!$B:$B,'[1]ANEXO 1'!$G:$G,0,0)</f>
        <v>COLEGIO TECNICO PALERMO (IED)</v>
      </c>
      <c r="F172" s="2">
        <f>_xlfn.XLOOKUP(A172,'[1]ANEXO 1'!$B:$B,'[1]ANEXO 1'!$AC:$AC,0,0)</f>
        <v>0</v>
      </c>
      <c r="G172" s="3">
        <f>_xlfn.XLOOKUP(A172,'[1]ANEXO 1'!$B:$B,'[1]ANEXO 1'!$AB:$AB,0,0)</f>
        <v>0</v>
      </c>
      <c r="H172" s="4">
        <f>_xlfn.XLOOKUP(G172,[2]Adtivos!$K:$K,[2]Adtivos!$D:$D,0,0)</f>
        <v>0</v>
      </c>
      <c r="I172" s="4">
        <f>_xlfn.XLOOKUP(G172,[2]Adtivos!$K:$K,[2]Adtivos!$E:$E,0,0)</f>
        <v>0</v>
      </c>
      <c r="J172" s="5">
        <f>_xlfn.XLOOKUP(G172,[2]Adtivos!$K:$K,[2]Adtivos!$R:$R,0,0)</f>
        <v>0</v>
      </c>
    </row>
    <row r="173" spans="1:10" x14ac:dyDescent="0.25">
      <c r="A173" s="23">
        <v>1962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407</v>
      </c>
      <c r="D173" s="1" t="str">
        <f>_xlfn.XLOOKUP(A173,'[1]ANEXO 1'!$B:$B,'[1]ANEXO 1'!$F:$F,0,0)</f>
        <v>27</v>
      </c>
      <c r="E173" s="5" t="str">
        <f>_xlfn.XLOOKUP(A173,'[1]ANEXO 1'!$B:$B,'[1]ANEXO 1'!$G:$G,0,0)</f>
        <v xml:space="preserve"> COLEGIO JAIME NIÑO DIEZ IED</v>
      </c>
      <c r="F173" s="2">
        <f>_xlfn.XLOOKUP(A173,'[1]ANEXO 1'!$B:$B,'[1]ANEXO 1'!$AC:$AC,0,0)</f>
        <v>0</v>
      </c>
      <c r="G173" s="3">
        <f>_xlfn.XLOOKUP(A173,'[1]ANEXO 1'!$B:$B,'[1]ANEXO 1'!$AB:$AB,0,0)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23">
        <v>2418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407</v>
      </c>
      <c r="D174" s="1" t="str">
        <f>_xlfn.XLOOKUP(A174,'[1]ANEXO 1'!$B:$B,'[1]ANEXO 1'!$F:$F,0,0)</f>
        <v>27</v>
      </c>
      <c r="E174" s="5" t="str">
        <f>_xlfn.XLOOKUP(A174,'[1]ANEXO 1'!$B:$B,'[1]ANEXO 1'!$G:$G,0,0)</f>
        <v>COLEGIO ELISA MÚJICA VELÁSQUEZ IED</v>
      </c>
      <c r="F174" s="2">
        <f>_xlfn.XLOOKUP(A174,'[1]ANEXO 1'!$B:$B,'[1]ANEXO 1'!$AC:$AC,0,0)</f>
        <v>0</v>
      </c>
      <c r="G174" s="3">
        <f>_xlfn.XLOOKUP(A174,'[1]ANEXO 1'!$B:$B,'[1]ANEXO 1'!$AB:$AB,0,0)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23">
        <v>2447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407</v>
      </c>
      <c r="D175" s="1" t="str">
        <f>_xlfn.XLOOKUP(A175,'[1]ANEXO 1'!$B:$B,'[1]ANEXO 1'!$F:$F,0,0)</f>
        <v>27</v>
      </c>
      <c r="E175" s="5" t="str">
        <f>_xlfn.XLOOKUP(A175,'[1]ANEXO 1'!$B:$B,'[1]ANEXO 1'!$G:$G,0,0)</f>
        <v>COLEGIO AGUDELO RESTREPO IED</v>
      </c>
      <c r="F175" s="2">
        <f>_xlfn.XLOOKUP(A175,'[1]ANEXO 1'!$B:$B,'[1]ANEXO 1'!$AC:$AC,0,0)</f>
        <v>0</v>
      </c>
      <c r="G175" s="3">
        <f>_xlfn.XLOOKUP(A175,'[1]ANEXO 1'!$B:$B,'[1]ANEXO 1'!$AB:$AB,0,0)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27">
        <v>43943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407</v>
      </c>
      <c r="D176" s="1" t="str">
        <f>_xlfn.XLOOKUP(A176,'[1]ANEXO 1'!$B:$B,'[1]ANEXO 1'!$F:$F,0,0)</f>
        <v>27</v>
      </c>
      <c r="E176" s="5" t="str">
        <f>_xlfn.XLOOKUP(A176,'[1]ANEXO 1'!$B:$B,'[1]ANEXO 1'!$G:$G,0,0)</f>
        <v>COLEGIO TERESA MARTÍNEZ DE VARELA (IED)</v>
      </c>
      <c r="F176" s="2">
        <f>_xlfn.XLOOKUP(A176,'[1]ANEXO 1'!$B:$B,'[1]ANEXO 1'!$AC:$AC,0,0)</f>
        <v>0</v>
      </c>
      <c r="G176" s="3">
        <f>_xlfn.XLOOKUP(A176,'[1]ANEXO 1'!$B:$B,'[1]ANEXO 1'!$AB:$AB,0,0)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27">
        <v>43944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407</v>
      </c>
      <c r="D177" s="1" t="str">
        <f>_xlfn.XLOOKUP(A177,'[1]ANEXO 1'!$B:$B,'[1]ANEXO 1'!$F:$F,0,0)</f>
        <v>27</v>
      </c>
      <c r="E177" s="5" t="str">
        <f>_xlfn.XLOOKUP(A177,'[1]ANEXO 1'!$B:$B,'[1]ANEXO 1'!$G:$G,0,0)</f>
        <v>COLEGIO FELIZA BURSZTYN (IED)</v>
      </c>
      <c r="F177" s="2">
        <f>_xlfn.XLOOKUP(A177,'[1]ANEXO 1'!$B:$B,'[1]ANEXO 1'!$AC:$AC,0,0)</f>
        <v>0</v>
      </c>
      <c r="G177" s="3">
        <f>_xlfn.XLOOKUP(A177,'[1]ANEXO 1'!$B:$B,'[1]ANEXO 1'!$AB:$AB,0,0)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23">
        <v>1894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27</v>
      </c>
      <c r="E178" s="5" t="str">
        <f>_xlfn.XLOOKUP(A178,'[1]ANEXO 1'!$B:$B,'[1]ANEXO 1'!$G:$G,0,0)</f>
        <v>COLEGIO ATAHUALPA (IED)</v>
      </c>
      <c r="F178" s="2">
        <f>_xlfn.XLOOKUP(A178,'[1]ANEXO 1'!$B:$B,'[1]ANEXO 1'!$AC:$AC,0,0)</f>
        <v>1</v>
      </c>
      <c r="G178" s="3">
        <f>_xlfn.XLOOKUP(A178,'[1]ANEXO 1'!$B:$B,'[1]ANEXO 1'!$AB:$AB,0,0)</f>
        <v>79860745</v>
      </c>
      <c r="H178" s="4" t="str">
        <f>_xlfn.XLOOKUP(G178,[2]Adtivos!$K:$K,[2]Adtivos!$D:$D,0,0)</f>
        <v>440</v>
      </c>
      <c r="I178" s="4" t="str">
        <f>_xlfn.XLOOKUP(G178,[2]Adtivos!$K:$K,[2]Adtivos!$E:$E,0,0)</f>
        <v>19</v>
      </c>
      <c r="J178" s="5" t="str">
        <f>_xlfn.XLOOKUP(G178,[2]Adtivos!$K:$K,[2]Adtivos!$R:$R,0,0)</f>
        <v>COLEGIO INTEGRADO DE FONTIBON IBEP (IED)</v>
      </c>
    </row>
    <row r="179" spans="1:10" x14ac:dyDescent="0.25">
      <c r="A179" s="23">
        <v>526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425</v>
      </c>
      <c r="D179" s="1" t="str">
        <f>_xlfn.XLOOKUP(A179,'[1]ANEXO 1'!$B:$B,'[1]ANEXO 1'!$F:$F,0,0)</f>
        <v>27</v>
      </c>
      <c r="E179" s="5" t="str">
        <f>_xlfn.XLOOKUP(A179,'[1]ANEXO 1'!$B:$B,'[1]ANEXO 1'!$G:$G,0,0)</f>
        <v>DIRECCIÓN DE EVALUACION DE LA EDUCACIÓN</v>
      </c>
      <c r="F179" s="2">
        <f>_xlfn.XLOOKUP(A179,'[1]ANEXO 1'!$B:$B,'[1]ANEXO 1'!$AC:$AC,0,0)</f>
        <v>3</v>
      </c>
      <c r="G179" s="3">
        <f>_xlfn.XLOOKUP(A179,'[1]ANEXO 1'!$B:$B,'[1]ANEXO 1'!$AB:$AB,0,0)</f>
        <v>52195235</v>
      </c>
      <c r="H179" s="4" t="str">
        <f>_xlfn.XLOOKUP(G179,[2]Adtivos!$K:$K,[2]Adtivos!$D:$D,0,0)</f>
        <v>440</v>
      </c>
      <c r="I179" s="4" t="str">
        <f>_xlfn.XLOOKUP(G179,[2]Adtivos!$K:$K,[2]Adtivos!$E:$E,0,0)</f>
        <v>17</v>
      </c>
      <c r="J179" s="5" t="str">
        <f>_xlfn.XLOOKUP(G179,[2]Adtivos!$K:$K,[2]Adtivos!$R:$R,0,0)</f>
        <v>DIRECCIÓN DE CIENCIAS, TECNOLOGÍA Y MEDIOS EDUCATIVOS</v>
      </c>
    </row>
    <row r="180" spans="1:10" x14ac:dyDescent="0.25">
      <c r="A180" s="23">
        <v>1708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440</v>
      </c>
      <c r="D180" s="1" t="str">
        <f>_xlfn.XLOOKUP(A180,'[1]ANEXO 1'!$B:$B,'[1]ANEXO 1'!$F:$F,0,0)</f>
        <v>27</v>
      </c>
      <c r="E180" s="5" t="str">
        <f>_xlfn.XLOOKUP(A180,'[1]ANEXO 1'!$B:$B,'[1]ANEXO 1'!$G:$G,0,0)</f>
        <v>COLEGIO MANUEL CEPEDA VARGAS (IED)</v>
      </c>
      <c r="F180" s="2">
        <f>_xlfn.XLOOKUP(A180,'[1]ANEXO 1'!$B:$B,'[1]ANEXO 1'!$AC:$AC,0,0)</f>
        <v>2</v>
      </c>
      <c r="G180" s="3">
        <f>_xlfn.XLOOKUP(A180,'[1]ANEXO 1'!$B:$B,'[1]ANEXO 1'!$AB:$AB,0,0)</f>
        <v>63398598</v>
      </c>
      <c r="H180" s="4" t="str">
        <f>_xlfn.XLOOKUP(G180,[2]Adtivos!$K:$K,[2]Adtivos!$D:$D,0,0)</f>
        <v>407</v>
      </c>
      <c r="I180" s="4" t="str">
        <f>_xlfn.XLOOKUP(G180,[2]Adtivos!$K:$K,[2]Adtivos!$E:$E,0,0)</f>
        <v>05</v>
      </c>
      <c r="J180" s="5" t="str">
        <f>_xlfn.XLOOKUP(G180,[2]Adtivos!$K:$K,[2]Adtivos!$R:$R,0,0)</f>
        <v>DIRECCIÓN DE TALENTO HUMANO</v>
      </c>
    </row>
    <row r="181" spans="1:10" x14ac:dyDescent="0.25">
      <c r="A181" s="23">
        <v>2786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407</v>
      </c>
      <c r="D181" s="1" t="str">
        <f>_xlfn.XLOOKUP(A181,'[1]ANEXO 1'!$B:$B,'[1]ANEXO 1'!$F:$F,0,0)</f>
        <v>27</v>
      </c>
      <c r="E181" s="5" t="str">
        <f>_xlfn.XLOOKUP(A181,'[1]ANEXO 1'!$B:$B,'[1]ANEXO 1'!$G:$G,0,0)</f>
        <v>COLEGIO RAFAEL URIBE URIBE (IED)</v>
      </c>
      <c r="F181" s="2">
        <f>_xlfn.XLOOKUP(A181,'[1]ANEXO 1'!$B:$B,'[1]ANEXO 1'!$AC:$AC,0,0)</f>
        <v>1</v>
      </c>
      <c r="G181" s="3">
        <f>_xlfn.XLOOKUP(A181,'[1]ANEXO 1'!$B:$B,'[1]ANEXO 1'!$AB:$AB,0,0)</f>
        <v>1026566922</v>
      </c>
      <c r="H181" s="4" t="str">
        <f>_xlfn.XLOOKUP(G181,[2]Adtivos!$K:$K,[2]Adtivos!$D:$D,0,0)</f>
        <v>440</v>
      </c>
      <c r="I181" s="4" t="str">
        <f>_xlfn.XLOOKUP(G181,[2]Adtivos!$K:$K,[2]Adtivos!$E:$E,0,0)</f>
        <v>19</v>
      </c>
      <c r="J181" s="5" t="str">
        <f>_xlfn.XLOOKUP(G181,[2]Adtivos!$K:$K,[2]Adtivos!$R:$R,0,0)</f>
        <v>DIRECCIÓN LOCAL DE EDUCACIÓN 16 - PUENTE ARANDA</v>
      </c>
    </row>
    <row r="182" spans="1:10" x14ac:dyDescent="0.25">
      <c r="A182" s="22">
        <v>1947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440</v>
      </c>
      <c r="D182" s="1" t="str">
        <f>_xlfn.XLOOKUP(A182,'[1]ANEXO 1'!$B:$B,'[1]ANEXO 1'!$F:$F,0,0)</f>
        <v>27</v>
      </c>
      <c r="E182" s="5" t="str">
        <f>_xlfn.XLOOKUP(A182,'[1]ANEXO 1'!$B:$B,'[1]ANEXO 1'!$G:$G,0,0)</f>
        <v>COLEGIO ROBERT F. KENNEDY (IED)</v>
      </c>
      <c r="F182" s="2">
        <f>_xlfn.XLOOKUP(A182,'[1]ANEXO 1'!$B:$B,'[1]ANEXO 1'!$AC:$AC,0,0)</f>
        <v>1</v>
      </c>
      <c r="G182" s="3">
        <f>_xlfn.XLOOKUP(A182,'[1]ANEXO 1'!$B:$B,'[1]ANEXO 1'!$AB:$AB,0,0)</f>
        <v>20552566</v>
      </c>
      <c r="H182" s="4" t="str">
        <f>_xlfn.XLOOKUP(G182,[2]Adtivos!$K:$K,[2]Adtivos!$D:$D,0,0)</f>
        <v>407</v>
      </c>
      <c r="I182" s="4" t="str">
        <f>_xlfn.XLOOKUP(G182,[2]Adtivos!$K:$K,[2]Adtivos!$E:$E,0,0)</f>
        <v>05</v>
      </c>
      <c r="J182" s="5" t="str">
        <f>_xlfn.XLOOKUP(G182,[2]Adtivos!$K:$K,[2]Adtivos!$R:$R,0,0)</f>
        <v>OFICINA DE SERVICIO AL CIUDADANO</v>
      </c>
    </row>
    <row r="183" spans="1:10" x14ac:dyDescent="0.25">
      <c r="A183" s="23">
        <v>710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440</v>
      </c>
      <c r="D183" s="1" t="str">
        <f>_xlfn.XLOOKUP(A183,'[1]ANEXO 1'!$B:$B,'[1]ANEXO 1'!$F:$F,0,0)</f>
        <v>24</v>
      </c>
      <c r="E183" s="5" t="str">
        <f>_xlfn.XLOOKUP(A183,'[1]ANEXO 1'!$B:$B,'[1]ANEXO 1'!$G:$G,0,0)</f>
        <v>COLEGIO AQUILEO PARRA (IED)</v>
      </c>
      <c r="F183" s="2">
        <f>_xlfn.XLOOKUP(A183,'[1]ANEXO 1'!$B:$B,'[1]ANEXO 1'!$AC:$AC,0,0)</f>
        <v>0</v>
      </c>
      <c r="G183" s="3">
        <f>_xlfn.XLOOKUP(A183,'[1]ANEXO 1'!$B:$B,'[1]ANEXO 1'!$AB:$AB,0,0)</f>
        <v>0</v>
      </c>
      <c r="H183" s="4">
        <f>_xlfn.XLOOKUP(G183,[2]Adtivos!$K:$K,[2]Adtivos!$D:$D,0,0)</f>
        <v>0</v>
      </c>
      <c r="I183" s="4">
        <f>_xlfn.XLOOKUP(G183,[2]Adtivos!$K:$K,[2]Adtivos!$E:$E,0,0)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23">
        <v>821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440</v>
      </c>
      <c r="D184" s="1" t="str">
        <f>_xlfn.XLOOKUP(A184,'[1]ANEXO 1'!$B:$B,'[1]ANEXO 1'!$F:$F,0,0)</f>
        <v>24</v>
      </c>
      <c r="E184" s="5" t="str">
        <f>_xlfn.XLOOKUP(A184,'[1]ANEXO 1'!$B:$B,'[1]ANEXO 1'!$G:$G,0,0)</f>
        <v>COLEGIO JUANA ESCOBAR (IED)</v>
      </c>
      <c r="F184" s="2">
        <f>_xlfn.XLOOKUP(A184,'[1]ANEXO 1'!$B:$B,'[1]ANEXO 1'!$AC:$AC,0,0)</f>
        <v>0</v>
      </c>
      <c r="G184" s="3">
        <f>_xlfn.XLOOKUP(A184,'[1]ANEXO 1'!$B:$B,'[1]ANEXO 1'!$AB:$AB,0,0)</f>
        <v>0</v>
      </c>
      <c r="H184" s="4">
        <f>_xlfn.XLOOKUP(G184,[2]Adtivos!$K:$K,[2]Adtivos!$D:$D,0,0)</f>
        <v>0</v>
      </c>
      <c r="I184" s="4">
        <f>_xlfn.XLOOKUP(G184,[2]Adtivos!$K:$K,[2]Adtivos!$E:$E,0,0)</f>
        <v>0</v>
      </c>
      <c r="J184" s="5">
        <f>_xlfn.XLOOKUP(G184,[2]Adtivos!$K:$K,[2]Adtivos!$R:$R,0,0)</f>
        <v>0</v>
      </c>
    </row>
    <row r="185" spans="1:10" x14ac:dyDescent="0.25">
      <c r="A185" s="23">
        <v>1557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440</v>
      </c>
      <c r="D185" s="1" t="str">
        <f>_xlfn.XLOOKUP(A185,'[1]ANEXO 1'!$B:$B,'[1]ANEXO 1'!$F:$F,0,0)</f>
        <v>24</v>
      </c>
      <c r="E185" s="5" t="str">
        <f>_xlfn.XLOOKUP(A185,'[1]ANEXO 1'!$B:$B,'[1]ANEXO 1'!$G:$G,0,0)</f>
        <v>COLEGIO LA AMISTAD (IED)</v>
      </c>
      <c r="F185" s="2">
        <f>_xlfn.XLOOKUP(A185,'[1]ANEXO 1'!$B:$B,'[1]ANEXO 1'!$AC:$AC,0,0)</f>
        <v>0</v>
      </c>
      <c r="G185" s="3">
        <f>_xlfn.XLOOKUP(A185,'[1]ANEXO 1'!$B:$B,'[1]ANEXO 1'!$AB:$AB,0,0)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23">
        <v>2174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440</v>
      </c>
      <c r="D186" s="1" t="str">
        <f>_xlfn.XLOOKUP(A186,'[1]ANEXO 1'!$B:$B,'[1]ANEXO 1'!$F:$F,0,0)</f>
        <v>24</v>
      </c>
      <c r="E186" s="5" t="str">
        <f>_xlfn.XLOOKUP(A186,'[1]ANEXO 1'!$B:$B,'[1]ANEXO 1'!$G:$G,0,0)</f>
        <v>COLEGIO INSTITUTO TECNICO DISTRITAL JULIO FLOREZ (IED)</v>
      </c>
      <c r="F186" s="2">
        <f>_xlfn.XLOOKUP(A186,'[1]ANEXO 1'!$B:$B,'[1]ANEXO 1'!$AC:$AC,0,0)</f>
        <v>0</v>
      </c>
      <c r="G186" s="3">
        <f>_xlfn.XLOOKUP(A186,'[1]ANEXO 1'!$B:$B,'[1]ANEXO 1'!$AB:$AB,0,0)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23">
        <v>2667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440</v>
      </c>
      <c r="D187" s="1" t="str">
        <f>_xlfn.XLOOKUP(A187,'[1]ANEXO 1'!$B:$B,'[1]ANEXO 1'!$F:$F,0,0)</f>
        <v>24</v>
      </c>
      <c r="E187" s="5" t="str">
        <f>_xlfn.XLOOKUP(A187,'[1]ANEXO 1'!$B:$B,'[1]ANEXO 1'!$G:$G,0,0)</f>
        <v>COLEGIO EL LIBERTADOR (IED)</v>
      </c>
      <c r="F187" s="2">
        <f>_xlfn.XLOOKUP(A187,'[1]ANEXO 1'!$B:$B,'[1]ANEXO 1'!$AC:$AC,0,0)</f>
        <v>0</v>
      </c>
      <c r="G187" s="3">
        <f>_xlfn.XLOOKUP(A187,'[1]ANEXO 1'!$B:$B,'[1]ANEXO 1'!$AB:$AB,0,0)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23">
        <v>2792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440</v>
      </c>
      <c r="D188" s="1" t="str">
        <f>_xlfn.XLOOKUP(A188,'[1]ANEXO 1'!$B:$B,'[1]ANEXO 1'!$F:$F,0,0)</f>
        <v>24</v>
      </c>
      <c r="E188" s="5" t="str">
        <f>_xlfn.XLOOKUP(A188,'[1]ANEXO 1'!$B:$B,'[1]ANEXO 1'!$G:$G,0,0)</f>
        <v>COLEGIO GERMAN ARCINIEGAS (IED)</v>
      </c>
      <c r="F188" s="2">
        <f>_xlfn.XLOOKUP(A188,'[1]ANEXO 1'!$B:$B,'[1]ANEXO 1'!$AC:$AC,0,0)</f>
        <v>0</v>
      </c>
      <c r="G188" s="3">
        <f>_xlfn.XLOOKUP(A188,'[1]ANEXO 1'!$B:$B,'[1]ANEXO 1'!$AB:$AB,0,0)</f>
        <v>0</v>
      </c>
      <c r="H188" s="4">
        <f>_xlfn.XLOOKUP(G188,[2]Adtivos!$K:$K,[2]Adtivos!$D:$D,0,0)</f>
        <v>0</v>
      </c>
      <c r="I188" s="4">
        <f>_xlfn.XLOOKUP(G188,[2]Adtivos!$K:$K,[2]Adtivos!$E:$E,0,0)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23">
        <v>1221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24</v>
      </c>
      <c r="E189" s="5" t="str">
        <f>_xlfn.XLOOKUP(A189,'[1]ANEXO 1'!$B:$B,'[1]ANEXO 1'!$G:$G,0,0)</f>
        <v>COLEGIO DIVINO MAESTRO (IED)</v>
      </c>
      <c r="F189" s="2">
        <f>_xlfn.XLOOKUP(A189,'[1]ANEXO 1'!$B:$B,'[1]ANEXO 1'!$AC:$AC,0,0)</f>
        <v>0</v>
      </c>
      <c r="G189" s="3">
        <f>_xlfn.XLOOKUP(A189,'[1]ANEXO 1'!$B:$B,'[1]ANEXO 1'!$AB:$AB,0,0)</f>
        <v>0</v>
      </c>
      <c r="H189" s="4">
        <f>_xlfn.XLOOKUP(G189,[2]Adtivos!$K:$K,[2]Adtivos!$D:$D,0,0)</f>
        <v>0</v>
      </c>
      <c r="I189" s="4">
        <f>_xlfn.XLOOKUP(G189,[2]Adtivos!$K:$K,[2]Adtivos!$E:$E,0,0)</f>
        <v>0</v>
      </c>
      <c r="J189" s="5">
        <f>_xlfn.XLOOKUP(G189,[2]Adtivos!$K:$K,[2]Adtivos!$R:$R,0,0)</f>
        <v>0</v>
      </c>
    </row>
    <row r="190" spans="1:10" x14ac:dyDescent="0.25">
      <c r="A190" s="23">
        <v>1424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407</v>
      </c>
      <c r="D190" s="1" t="str">
        <f>_xlfn.XLOOKUP(A190,'[1]ANEXO 1'!$B:$B,'[1]ANEXO 1'!$F:$F,0,0)</f>
        <v>24</v>
      </c>
      <c r="E190" s="5" t="str">
        <f>_xlfn.XLOOKUP(A190,'[1]ANEXO 1'!$B:$B,'[1]ANEXO 1'!$G:$G,0,0)</f>
        <v>COLEGIO LUIS LOPEZ DE MESA (IED)</v>
      </c>
      <c r="F190" s="2">
        <f>_xlfn.XLOOKUP(A190,'[1]ANEXO 1'!$B:$B,'[1]ANEXO 1'!$AC:$AC,0,0)</f>
        <v>0</v>
      </c>
      <c r="G190" s="3">
        <f>_xlfn.XLOOKUP(A190,'[1]ANEXO 1'!$B:$B,'[1]ANEXO 1'!$AB:$AB,0,0)</f>
        <v>0</v>
      </c>
      <c r="H190" s="4">
        <f>_xlfn.XLOOKUP(G190,[2]Adtivos!$K:$K,[2]Adtivos!$D:$D,0,0)</f>
        <v>0</v>
      </c>
      <c r="I190" s="4">
        <f>_xlfn.XLOOKUP(G190,[2]Adtivos!$K:$K,[2]Adtivos!$E:$E,0,0)</f>
        <v>0</v>
      </c>
      <c r="J190" s="5">
        <f>_xlfn.XLOOKUP(G190,[2]Adtivos!$K:$K,[2]Adtivos!$R:$R,0,0)</f>
        <v>0</v>
      </c>
    </row>
    <row r="191" spans="1:10" x14ac:dyDescent="0.25">
      <c r="A191" s="23">
        <v>2264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24</v>
      </c>
      <c r="E191" s="5" t="str">
        <f>_xlfn.XLOOKUP(A191,'[1]ANEXO 1'!$B:$B,'[1]ANEXO 1'!$G:$G,0,0)</f>
        <v>COLEGIO VILLA ELISA (IED)</v>
      </c>
      <c r="F191" s="2">
        <f>_xlfn.XLOOKUP(A191,'[1]ANEXO 1'!$B:$B,'[1]ANEXO 1'!$AC:$AC,0,0)</f>
        <v>0</v>
      </c>
      <c r="G191" s="3">
        <f>_xlfn.XLOOKUP(A191,'[1]ANEXO 1'!$B:$B,'[1]ANEXO 1'!$AB:$AB,0,0)</f>
        <v>0</v>
      </c>
      <c r="H191" s="4">
        <f>_xlfn.XLOOKUP(G191,[2]Adtivos!$K:$K,[2]Adtivos!$D:$D,0,0)</f>
        <v>0</v>
      </c>
      <c r="I191" s="4">
        <f>_xlfn.XLOOKUP(G191,[2]Adtivos!$K:$K,[2]Adtivos!$E:$E,0,0)</f>
        <v>0</v>
      </c>
      <c r="J191" s="5">
        <f>_xlfn.XLOOKUP(G191,[2]Adtivos!$K:$K,[2]Adtivos!$R:$R,0,0)</f>
        <v>0</v>
      </c>
    </row>
    <row r="192" spans="1:10" x14ac:dyDescent="0.25">
      <c r="A192" s="23">
        <v>2340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24</v>
      </c>
      <c r="E192" s="5" t="str">
        <f>_xlfn.XLOOKUP(A192,'[1]ANEXO 1'!$B:$B,'[1]ANEXO 1'!$G:$G,0,0)</f>
        <v>COLEGIO HELADIA MEJIA (IED)</v>
      </c>
      <c r="F192" s="2">
        <f>_xlfn.XLOOKUP(A192,'[1]ANEXO 1'!$B:$B,'[1]ANEXO 1'!$AC:$AC,0,0)</f>
        <v>0</v>
      </c>
      <c r="G192" s="3">
        <f>_xlfn.XLOOKUP(A192,'[1]ANEXO 1'!$B:$B,'[1]ANEXO 1'!$AB:$AB,0,0)</f>
        <v>0</v>
      </c>
      <c r="H192" s="4">
        <f>_xlfn.XLOOKUP(G192,[2]Adtivos!$K:$K,[2]Adtivos!$D:$D,0,0)</f>
        <v>0</v>
      </c>
      <c r="I192" s="4">
        <f>_xlfn.XLOOKUP(G192,[2]Adtivos!$K:$K,[2]Adtivos!$E:$E,0,0)</f>
        <v>0</v>
      </c>
      <c r="J192" s="5">
        <f>_xlfn.XLOOKUP(G192,[2]Adtivos!$K:$K,[2]Adtivos!$R:$R,0,0)</f>
        <v>0</v>
      </c>
    </row>
    <row r="193" spans="1:10" x14ac:dyDescent="0.25">
      <c r="A193" s="23">
        <v>2582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407</v>
      </c>
      <c r="D193" s="1" t="str">
        <f>_xlfn.XLOOKUP(A193,'[1]ANEXO 1'!$B:$B,'[1]ANEXO 1'!$F:$F,0,0)</f>
        <v>24</v>
      </c>
      <c r="E193" s="5" t="str">
        <f>_xlfn.XLOOKUP(A193,'[1]ANEXO 1'!$B:$B,'[1]ANEXO 1'!$G:$G,0,0)</f>
        <v>COLEGIO ESCUELA NACIONAL DE COMERCIO (IED)</v>
      </c>
      <c r="F193" s="2">
        <f>_xlfn.XLOOKUP(A193,'[1]ANEXO 1'!$B:$B,'[1]ANEXO 1'!$AC:$AC,0,0)</f>
        <v>0</v>
      </c>
      <c r="G193" s="3">
        <f>_xlfn.XLOOKUP(A193,'[1]ANEXO 1'!$B:$B,'[1]ANEXO 1'!$AB:$AB,0,0)</f>
        <v>0</v>
      </c>
      <c r="H193" s="4">
        <f>_xlfn.XLOOKUP(G193,[2]Adtivos!$K:$K,[2]Adtivos!$D:$D,0,0)</f>
        <v>0</v>
      </c>
      <c r="I193" s="4">
        <f>_xlfn.XLOOKUP(G193,[2]Adtivos!$K:$K,[2]Adtivos!$E:$E,0,0)</f>
        <v>0</v>
      </c>
      <c r="J193" s="5">
        <f>_xlfn.XLOOKUP(G193,[2]Adtivos!$K:$K,[2]Adtivos!$R:$R,0,0)</f>
        <v>0</v>
      </c>
    </row>
    <row r="194" spans="1:10" x14ac:dyDescent="0.25">
      <c r="A194" s="23">
        <v>1788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407</v>
      </c>
      <c r="D194" s="1" t="str">
        <f>_xlfn.XLOOKUP(A194,'[1]ANEXO 1'!$B:$B,'[1]ANEXO 1'!$F:$F,0,0)</f>
        <v>24</v>
      </c>
      <c r="E194" s="5" t="str">
        <f>_xlfn.XLOOKUP(A194,'[1]ANEXO 1'!$B:$B,'[1]ANEXO 1'!$G:$G,0,0)</f>
        <v>COLEGIO CODEMA (IED)</v>
      </c>
      <c r="F194" s="2">
        <f>_xlfn.XLOOKUP(A194,'[1]ANEXO 1'!$B:$B,'[1]ANEXO 1'!$AC:$AC,0,0)</f>
        <v>0</v>
      </c>
      <c r="G194" s="3">
        <f>_xlfn.XLOOKUP(A194,'[1]ANEXO 1'!$B:$B,'[1]ANEXO 1'!$AB:$AB,0,0)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23">
        <v>1269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407</v>
      </c>
      <c r="D195" s="1" t="str">
        <f>_xlfn.XLOOKUP(A195,'[1]ANEXO 1'!$B:$B,'[1]ANEXO 1'!$F:$F,0,0)</f>
        <v>24</v>
      </c>
      <c r="E195" s="5" t="str">
        <f>_xlfn.XLOOKUP(A195,'[1]ANEXO 1'!$B:$B,'[1]ANEXO 1'!$G:$G,0,0)</f>
        <v>COLEGIO NICOLAS BUENAVENTURA (IED)</v>
      </c>
      <c r="F195" s="2">
        <f>_xlfn.XLOOKUP(A195,'[1]ANEXO 1'!$B:$B,'[1]ANEXO 1'!$AC:$AC,0,0)</f>
        <v>0</v>
      </c>
      <c r="G195" s="3">
        <f>_xlfn.XLOOKUP(A195,'[1]ANEXO 1'!$B:$B,'[1]ANEXO 1'!$AB:$AB,0,0)</f>
        <v>0</v>
      </c>
      <c r="H195" s="4">
        <f>_xlfn.XLOOKUP(G195,[2]Adtivos!$K:$K,[2]Adtivos!$D:$D,0,0)</f>
        <v>0</v>
      </c>
      <c r="I195" s="4">
        <f>_xlfn.XLOOKUP(G195,[2]Adtivos!$K:$K,[2]Adtivos!$E:$E,0,0)</f>
        <v>0</v>
      </c>
      <c r="J195" s="5">
        <f>_xlfn.XLOOKUP(G195,[2]Adtivos!$K:$K,[2]Adtivos!$R:$R,0,0)</f>
        <v>0</v>
      </c>
    </row>
    <row r="196" spans="1:10" x14ac:dyDescent="0.25">
      <c r="A196" s="22">
        <v>2233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407</v>
      </c>
      <c r="D196" s="1" t="str">
        <f>_xlfn.XLOOKUP(A196,'[1]ANEXO 1'!$B:$B,'[1]ANEXO 1'!$F:$F,0,0)</f>
        <v>24</v>
      </c>
      <c r="E196" s="5" t="str">
        <f>_xlfn.XLOOKUP(A196,'[1]ANEXO 1'!$B:$B,'[1]ANEXO 1'!$G:$G,0,0)</f>
        <v>COLEGIO EL SALITRE - SUBA (IED)</v>
      </c>
      <c r="F196" s="2">
        <f>_xlfn.XLOOKUP(A196,'[1]ANEXO 1'!$B:$B,'[1]ANEXO 1'!$AC:$AC,0,0)</f>
        <v>0</v>
      </c>
      <c r="G196" s="3">
        <f>_xlfn.XLOOKUP(A196,'[1]ANEXO 1'!$B:$B,'[1]ANEXO 1'!$AB:$AB,0,0)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22">
        <v>1571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24</v>
      </c>
      <c r="E197" s="5" t="str">
        <f>_xlfn.XLOOKUP(A197,'[1]ANEXO 1'!$B:$B,'[1]ANEXO 1'!$G:$G,0,0)</f>
        <v>COLEGIO INTEGRADA LA CANDELARIA (IED)</v>
      </c>
      <c r="F197" s="2">
        <f>_xlfn.XLOOKUP(A197,'[1]ANEXO 1'!$B:$B,'[1]ANEXO 1'!$AC:$AC,0,0)</f>
        <v>2</v>
      </c>
      <c r="G197" s="3">
        <f>_xlfn.XLOOKUP(A197,'[1]ANEXO 1'!$B:$B,'[1]ANEXO 1'!$AB:$AB,0,0)</f>
        <v>1030641945</v>
      </c>
      <c r="H197" s="4" t="str">
        <f>_xlfn.XLOOKUP(G197,[2]Adtivos!$K:$K,[2]Adtivos!$D:$D,0,0)</f>
        <v>407</v>
      </c>
      <c r="I197" s="4" t="str">
        <f>_xlfn.XLOOKUP(G197,[2]Adtivos!$K:$K,[2]Adtivos!$E:$E,0,0)</f>
        <v>05</v>
      </c>
      <c r="J197" s="5" t="str">
        <f>_xlfn.XLOOKUP(G197,[2]Adtivos!$K:$K,[2]Adtivos!$R:$R,0,0)</f>
        <v>DIRECCIÓN LOCAL DE EDUCACIÓN 20 - SUMAPAZ</v>
      </c>
    </row>
    <row r="198" spans="1:10" x14ac:dyDescent="0.25">
      <c r="A198" s="25">
        <v>1701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24</v>
      </c>
      <c r="E198" s="5" t="str">
        <f>_xlfn.XLOOKUP(A198,'[1]ANEXO 1'!$B:$B,'[1]ANEXO 1'!$G:$G,0,0)</f>
        <v>COLEGIO MANUEL CEPEDA VARGAS (IED)</v>
      </c>
      <c r="F198" s="2">
        <f>_xlfn.XLOOKUP(A198,'[1]ANEXO 1'!$B:$B,'[1]ANEXO 1'!$AC:$AC,0,0)</f>
        <v>1</v>
      </c>
      <c r="G198" s="3">
        <f>_xlfn.XLOOKUP(A198,'[1]ANEXO 1'!$B:$B,'[1]ANEXO 1'!$AB:$AB,0,0)</f>
        <v>1032398630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DIRECCIÓN DE TALENTO HUMANO</v>
      </c>
    </row>
    <row r="199" spans="1:10" x14ac:dyDescent="0.25">
      <c r="A199" s="22">
        <v>2516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407</v>
      </c>
      <c r="D199" s="1" t="str">
        <f>_xlfn.XLOOKUP(A199,'[1]ANEXO 1'!$B:$B,'[1]ANEXO 1'!$F:$F,0,0)</f>
        <v>24</v>
      </c>
      <c r="E199" s="5" t="str">
        <f>_xlfn.XLOOKUP(A199,'[1]ANEXO 1'!$B:$B,'[1]ANEXO 1'!$G:$G,0,0)</f>
        <v>COLEGIO LA MERCED (IED)</v>
      </c>
      <c r="F199" s="2">
        <f>_xlfn.XLOOKUP(A199,'[1]ANEXO 1'!$B:$B,'[1]ANEXO 1'!$AC:$AC,0,0)</f>
        <v>0</v>
      </c>
      <c r="G199" s="3">
        <f>_xlfn.XLOOKUP(A199,'[1]ANEXO 1'!$B:$B,'[1]ANEXO 1'!$AB:$AB,0,0)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23">
        <v>1075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24</v>
      </c>
      <c r="E200" s="5" t="str">
        <f>_xlfn.XLOOKUP(A200,'[1]ANEXO 1'!$B:$B,'[1]ANEXO 1'!$G:$G,0,0)</f>
        <v>COLEGIO EDUARDO UMAÑA MENDOZA (IED)</v>
      </c>
      <c r="F200" s="2">
        <f>_xlfn.XLOOKUP(A200,'[1]ANEXO 1'!$B:$B,'[1]ANEXO 1'!$AC:$AC,0,0)</f>
        <v>1</v>
      </c>
      <c r="G200" s="3">
        <f>_xlfn.XLOOKUP(A200,'[1]ANEXO 1'!$B:$B,'[1]ANEXO 1'!$AB:$AB,0,0)</f>
        <v>1022942026</v>
      </c>
      <c r="H200" s="4" t="str">
        <f>_xlfn.XLOOKUP(G200,[2]Adtivos!$K:$K,[2]Adtivos!$D:$D,0,0)</f>
        <v>407</v>
      </c>
      <c r="I200" s="4" t="str">
        <f>_xlfn.XLOOKUP(G200,[2]Adtivos!$K:$K,[2]Adtivos!$E:$E,0,0)</f>
        <v>05</v>
      </c>
      <c r="J200" s="5" t="str">
        <f>_xlfn.XLOOKUP(G200,[2]Adtivos!$K:$K,[2]Adtivos!$R:$R,0,0)</f>
        <v>OFICINA DE CONTRATOS</v>
      </c>
    </row>
    <row r="201" spans="1:10" x14ac:dyDescent="0.25">
      <c r="A201" s="23">
        <v>2178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24</v>
      </c>
      <c r="E201" s="5" t="str">
        <f>_xlfn.XLOOKUP(A201,'[1]ANEXO 1'!$B:$B,'[1]ANEXO 1'!$G:$G,0,0)</f>
        <v>COLEGIO FILARMONICO SIMON BOLIVAR (IED)</v>
      </c>
      <c r="F201" s="2">
        <f>_xlfn.XLOOKUP(A201,'[1]ANEXO 1'!$B:$B,'[1]ANEXO 1'!$AC:$AC,0,0)</f>
        <v>1</v>
      </c>
      <c r="G201" s="3">
        <f>_xlfn.XLOOKUP(A201,'[1]ANEXO 1'!$B:$B,'[1]ANEXO 1'!$AB:$AB,0,0)</f>
        <v>20552566</v>
      </c>
      <c r="H201" s="4" t="str">
        <f>_xlfn.XLOOKUP(G201,[2]Adtivos!$K:$K,[2]Adtivos!$D:$D,0,0)</f>
        <v>407</v>
      </c>
      <c r="I201" s="4" t="str">
        <f>_xlfn.XLOOKUP(G201,[2]Adtivos!$K:$K,[2]Adtivos!$E:$E,0,0)</f>
        <v>05</v>
      </c>
      <c r="J201" s="5" t="str">
        <f>_xlfn.XLOOKUP(G201,[2]Adtivos!$K:$K,[2]Adtivos!$R:$R,0,0)</f>
        <v>OFICINA DE SERVICIO AL CIUDADANO</v>
      </c>
    </row>
    <row r="202" spans="1:10" x14ac:dyDescent="0.25">
      <c r="A202" s="22">
        <v>596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22</v>
      </c>
      <c r="E202" s="5" t="str">
        <f>_xlfn.XLOOKUP(A202,'[1]ANEXO 1'!$B:$B,'[1]ANEXO 1'!$G:$G,0,0)</f>
        <v>DIRECCIÓN DE DOTACIONES ESCOLARES</v>
      </c>
      <c r="F202" s="2">
        <f>_xlfn.XLOOKUP(A202,'[1]ANEXO 1'!$B:$B,'[1]ANEXO 1'!$AC:$AC,0,0)</f>
        <v>0</v>
      </c>
      <c r="G202" s="3">
        <f>_xlfn.XLOOKUP(A202,'[1]ANEXO 1'!$B:$B,'[1]ANEXO 1'!$AB:$AB,0,0)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23">
        <v>996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20</v>
      </c>
      <c r="E203" s="5" t="str">
        <f>_xlfn.XLOOKUP(A203,'[1]ANEXO 1'!$B:$B,'[1]ANEXO 1'!$G:$G,0,0)</f>
        <v>COLEGIO GENERAL SANTANDER (IED)</v>
      </c>
      <c r="F203" s="2">
        <f>_xlfn.XLOOKUP(A203,'[1]ANEXO 1'!$B:$B,'[1]ANEXO 1'!$AC:$AC,0,0)</f>
        <v>0</v>
      </c>
      <c r="G203" s="3">
        <f>_xlfn.XLOOKUP(A203,'[1]ANEXO 1'!$B:$B,'[1]ANEXO 1'!$AB:$AB,0,0)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23">
        <v>1288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20</v>
      </c>
      <c r="E204" s="5" t="str">
        <f>_xlfn.XLOOKUP(A204,'[1]ANEXO 1'!$B:$B,'[1]ANEXO 1'!$G:$G,0,0)</f>
        <v>COLEGIO CEDID SAN PABLO (IED)</v>
      </c>
      <c r="F204" s="2">
        <f>_xlfn.XLOOKUP(A204,'[1]ANEXO 1'!$B:$B,'[1]ANEXO 1'!$AC:$AC,0,0)</f>
        <v>0</v>
      </c>
      <c r="G204" s="3">
        <f>_xlfn.XLOOKUP(A204,'[1]ANEXO 1'!$B:$B,'[1]ANEXO 1'!$AB:$AB,0,0)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23">
        <v>1488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20</v>
      </c>
      <c r="E205" s="5" t="str">
        <f>_xlfn.XLOOKUP(A205,'[1]ANEXO 1'!$B:$B,'[1]ANEXO 1'!$G:$G,0,0)</f>
        <v>COLEGIO JAIRO ANIBAL NIÑO (CED)</v>
      </c>
      <c r="F205" s="2">
        <f>_xlfn.XLOOKUP(A205,'[1]ANEXO 1'!$B:$B,'[1]ANEXO 1'!$AC:$AC,0,0)</f>
        <v>0</v>
      </c>
      <c r="G205" s="3">
        <f>_xlfn.XLOOKUP(A205,'[1]ANEXO 1'!$B:$B,'[1]ANEXO 1'!$AB:$AB,0,0)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23">
        <v>2029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407</v>
      </c>
      <c r="D206" s="1" t="str">
        <f>_xlfn.XLOOKUP(A206,'[1]ANEXO 1'!$B:$B,'[1]ANEXO 1'!$F:$F,0,0)</f>
        <v>20</v>
      </c>
      <c r="E206" s="5" t="str">
        <f>_xlfn.XLOOKUP(A206,'[1]ANEXO 1'!$B:$B,'[1]ANEXO 1'!$G:$G,0,0)</f>
        <v>COLEGIO FLORIDABLANCA (IED)</v>
      </c>
      <c r="F206" s="2">
        <f>_xlfn.XLOOKUP(A206,'[1]ANEXO 1'!$B:$B,'[1]ANEXO 1'!$AC:$AC,0,0)</f>
        <v>0</v>
      </c>
      <c r="G206" s="3">
        <f>_xlfn.XLOOKUP(A206,'[1]ANEXO 1'!$B:$B,'[1]ANEXO 1'!$AB:$AB,0,0)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23">
        <v>2804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407</v>
      </c>
      <c r="D207" s="1" t="str">
        <f>_xlfn.XLOOKUP(A207,'[1]ANEXO 1'!$B:$B,'[1]ANEXO 1'!$F:$F,0,0)</f>
        <v>20</v>
      </c>
      <c r="E207" s="5" t="str">
        <f>_xlfn.XLOOKUP(A207,'[1]ANEXO 1'!$B:$B,'[1]ANEXO 1'!$G:$G,0,0)</f>
        <v>COLEGIO PABLO DE TARSO (IED)</v>
      </c>
      <c r="F207" s="2">
        <f>_xlfn.XLOOKUP(A207,'[1]ANEXO 1'!$B:$B,'[1]ANEXO 1'!$AC:$AC,0,0)</f>
        <v>0</v>
      </c>
      <c r="G207" s="3">
        <f>_xlfn.XLOOKUP(A207,'[1]ANEXO 1'!$B:$B,'[1]ANEXO 1'!$AB:$AB,0,0)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23">
        <v>2905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20</v>
      </c>
      <c r="E208" s="5" t="str">
        <f>_xlfn.XLOOKUP(A208,'[1]ANEXO 1'!$B:$B,'[1]ANEXO 1'!$G:$G,0,0)</f>
        <v>COLEGIO CEDID CIUDAD BOLIVAR (IED)</v>
      </c>
      <c r="F208" s="2">
        <f>_xlfn.XLOOKUP(A208,'[1]ANEXO 1'!$B:$B,'[1]ANEXO 1'!$AC:$AC,0,0)</f>
        <v>0</v>
      </c>
      <c r="G208" s="3">
        <f>_xlfn.XLOOKUP(A208,'[1]ANEXO 1'!$B:$B,'[1]ANEXO 1'!$AB:$AB,0,0)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22">
        <v>214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425</v>
      </c>
      <c r="D209" s="1" t="str">
        <f>_xlfn.XLOOKUP(A209,'[1]ANEXO 1'!$B:$B,'[1]ANEXO 1'!$F:$F,0,0)</f>
        <v>20</v>
      </c>
      <c r="E209" s="5" t="str">
        <f>_xlfn.XLOOKUP(A209,'[1]ANEXO 1'!$B:$B,'[1]ANEXO 1'!$G:$G,0,0)</f>
        <v>OFICINA DE PERSONAL</v>
      </c>
      <c r="F209" s="2">
        <f>_xlfn.XLOOKUP(A209,'[1]ANEXO 1'!$B:$B,'[1]ANEXO 1'!$AC:$AC,0,0)</f>
        <v>0</v>
      </c>
      <c r="G209" s="3">
        <f>_xlfn.XLOOKUP(A209,'[1]ANEXO 1'!$B:$B,'[1]ANEXO 1'!$AB:$AB,0,0)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22">
        <v>1211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20</v>
      </c>
      <c r="E210" s="5" t="str">
        <f>_xlfn.XLOOKUP(A210,'[1]ANEXO 1'!$B:$B,'[1]ANEXO 1'!$G:$G,0,0)</f>
        <v>COLEGIO RUFINO JOSE CUERVO (IED)</v>
      </c>
      <c r="F210" s="2">
        <f>_xlfn.XLOOKUP(A210,'[1]ANEXO 1'!$B:$B,'[1]ANEXO 1'!$AC:$AC,0,0)</f>
        <v>0</v>
      </c>
      <c r="G210" s="3">
        <f>_xlfn.XLOOKUP(A210,'[1]ANEXO 1'!$B:$B,'[1]ANEXO 1'!$AB:$AB,0,0)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22">
        <v>259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20</v>
      </c>
      <c r="E211" s="5" t="str">
        <f>_xlfn.XLOOKUP(A211,'[1]ANEXO 1'!$B:$B,'[1]ANEXO 1'!$G:$G,0,0)</f>
        <v>OFICINA DE NÓMINA</v>
      </c>
      <c r="F211" s="2">
        <f>_xlfn.XLOOKUP(A211,'[1]ANEXO 1'!$B:$B,'[1]ANEXO 1'!$AC:$AC,0,0)</f>
        <v>0</v>
      </c>
      <c r="G211" s="3">
        <f>_xlfn.XLOOKUP(A211,'[1]ANEXO 1'!$B:$B,'[1]ANEXO 1'!$AB:$AB,0,0)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22">
        <v>547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20</v>
      </c>
      <c r="E212" s="5" t="str">
        <f>_xlfn.XLOOKUP(A212,'[1]ANEXO 1'!$B:$B,'[1]ANEXO 1'!$G:$G,0,0)</f>
        <v>DIRECCIÓN DE BIENESTAR ESTUDIANTIL</v>
      </c>
      <c r="F212" s="2">
        <f>_xlfn.XLOOKUP(A212,'[1]ANEXO 1'!$B:$B,'[1]ANEXO 1'!$AC:$AC,0,0)</f>
        <v>0</v>
      </c>
      <c r="G212" s="3">
        <f>_xlfn.XLOOKUP(A212,'[1]ANEXO 1'!$B:$B,'[1]ANEXO 1'!$AB:$AB,0,0)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23">
        <v>548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20</v>
      </c>
      <c r="E213" s="5" t="str">
        <f>_xlfn.XLOOKUP(A213,'[1]ANEXO 1'!$B:$B,'[1]ANEXO 1'!$G:$G,0,0)</f>
        <v>DIRECCIÓN DE BIENESTAR ESTUDIANTIL</v>
      </c>
      <c r="F213" s="2">
        <f>_xlfn.XLOOKUP(A213,'[1]ANEXO 1'!$B:$B,'[1]ANEXO 1'!$AC:$AC,0,0)</f>
        <v>2</v>
      </c>
      <c r="G213" s="3">
        <f>_xlfn.XLOOKUP(A213,'[1]ANEXO 1'!$B:$B,'[1]ANEXO 1'!$AB:$AB,0,0)</f>
        <v>1136887687</v>
      </c>
      <c r="H213" s="4" t="str">
        <f>_xlfn.XLOOKUP(G213,[2]Adtivos!$K:$K,[2]Adtivos!$D:$D,0,0)</f>
        <v>407</v>
      </c>
      <c r="I213" s="4" t="str">
        <f>_xlfn.XLOOKUP(G213,[2]Adtivos!$K:$K,[2]Adtivos!$E:$E,0,0)</f>
        <v>05</v>
      </c>
      <c r="J213" s="5" t="str">
        <f>_xlfn.XLOOKUP(G213,[2]Adtivos!$K:$K,[2]Adtivos!$R:$R,0,0)</f>
        <v>DIRECCIÓN DE SERVICIOS ADMINISTRATIVOS</v>
      </c>
    </row>
    <row r="214" spans="1:10" x14ac:dyDescent="0.25">
      <c r="A214" s="23">
        <v>727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440</v>
      </c>
      <c r="D214" s="1" t="str">
        <f>_xlfn.XLOOKUP(A214,'[1]ANEXO 1'!$B:$B,'[1]ANEXO 1'!$F:$F,0,0)</f>
        <v>19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1'!$AC:$AC,0,0)</f>
        <v>0</v>
      </c>
      <c r="G214" s="3">
        <f>_xlfn.XLOOKUP(A214,'[1]ANEXO 1'!$B:$B,'[1]ANEXO 1'!$AB:$AB,0,0)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23">
        <v>2505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440</v>
      </c>
      <c r="D215" s="1" t="str">
        <f>_xlfn.XLOOKUP(A215,'[1]ANEXO 1'!$B:$B,'[1]ANEXO 1'!$F:$F,0,0)</f>
        <v>19</v>
      </c>
      <c r="E215" s="5" t="str">
        <f>_xlfn.XLOOKUP(A215,'[1]ANEXO 1'!$B:$B,'[1]ANEXO 1'!$G:$G,0,0)</f>
        <v>DIRECCIÓN LOCAL DE EDUCACIÓN 08 - KENNEDY</v>
      </c>
      <c r="F215" s="2">
        <f>_xlfn.XLOOKUP(A215,'[1]ANEXO 1'!$B:$B,'[1]ANEXO 1'!$AC:$AC,0,0)</f>
        <v>0</v>
      </c>
      <c r="G215" s="3">
        <f>_xlfn.XLOOKUP(A215,'[1]ANEXO 1'!$B:$B,'[1]ANEXO 1'!$AB:$AB,0,0)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22">
        <v>109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19</v>
      </c>
      <c r="E216" s="5" t="str">
        <f>_xlfn.XLOOKUP(A216,'[1]ANEXO 1'!$B:$B,'[1]ANEXO 1'!$G:$G,0,0)</f>
        <v>OFICINA CONTROL DISCIPLINARIO INSTRUCCIÓN</v>
      </c>
      <c r="F216" s="2">
        <f>_xlfn.XLOOKUP(A216,'[1]ANEXO 1'!$B:$B,'[1]ANEXO 1'!$AC:$AC,0,0)</f>
        <v>0</v>
      </c>
      <c r="G216" s="3">
        <f>_xlfn.XLOOKUP(A216,'[1]ANEXO 1'!$B:$B,'[1]ANEXO 1'!$AB:$AB,0,0)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22">
        <v>606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440</v>
      </c>
      <c r="D217" s="1" t="str">
        <f>_xlfn.XLOOKUP(A217,'[1]ANEXO 1'!$B:$B,'[1]ANEXO 1'!$F:$F,0,0)</f>
        <v>19</v>
      </c>
      <c r="E217" s="5" t="str">
        <f>_xlfn.XLOOKUP(A217,'[1]ANEXO 1'!$B:$B,'[1]ANEXO 1'!$G:$G,0,0)</f>
        <v>DIRECCIÓN DE PARTICIPACIÓN Y RELACIONES INTERINSTITUCIONALES</v>
      </c>
      <c r="F217" s="2">
        <f>_xlfn.XLOOKUP(A217,'[1]ANEXO 1'!$B:$B,'[1]ANEXO 1'!$AC:$AC,0,0)</f>
        <v>0</v>
      </c>
      <c r="G217" s="3">
        <f>_xlfn.XLOOKUP(A217,'[1]ANEXO 1'!$B:$B,'[1]ANEXO 1'!$AB:$AB,0,0)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22">
        <v>2128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440</v>
      </c>
      <c r="D218" s="1" t="str">
        <f>_xlfn.XLOOKUP(A218,'[1]ANEXO 1'!$B:$B,'[1]ANEXO 1'!$F:$F,0,0)</f>
        <v>19</v>
      </c>
      <c r="E218" s="5" t="str">
        <f>_xlfn.XLOOKUP(A218,'[1]ANEXO 1'!$B:$B,'[1]ANEXO 1'!$G:$G,0,0)</f>
        <v>COLEGIO INTEGRADO DE FONTIBON IBEP (IED)</v>
      </c>
      <c r="F218" s="2">
        <f>_xlfn.XLOOKUP(A218,'[1]ANEXO 1'!$B:$B,'[1]ANEXO 1'!$AC:$AC,0,0)</f>
        <v>0</v>
      </c>
      <c r="G218" s="3">
        <f>_xlfn.XLOOKUP(A218,'[1]ANEXO 1'!$B:$B,'[1]ANEXO 1'!$AB:$AB,0,0)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22">
        <v>2506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440</v>
      </c>
      <c r="D219" s="1" t="str">
        <f>_xlfn.XLOOKUP(A219,'[1]ANEXO 1'!$B:$B,'[1]ANEXO 1'!$F:$F,0,0)</f>
        <v>19</v>
      </c>
      <c r="E219" s="5" t="str">
        <f>_xlfn.XLOOKUP(A219,'[1]ANEXO 1'!$B:$B,'[1]ANEXO 1'!$G:$G,0,0)</f>
        <v>DIRECCIÓN LOCAL DE EDUCACIÓN 16 - PUENTE ARANDA</v>
      </c>
      <c r="F219" s="2">
        <f>_xlfn.XLOOKUP(A219,'[1]ANEXO 1'!$B:$B,'[1]ANEXO 1'!$AC:$AC,0,0)</f>
        <v>1</v>
      </c>
      <c r="G219" s="3">
        <f>_xlfn.XLOOKUP(A219,'[1]ANEXO 1'!$B:$B,'[1]ANEXO 1'!$AB:$AB,0,0)</f>
        <v>57305191</v>
      </c>
      <c r="H219" s="4" t="str">
        <f>_xlfn.XLOOKUP(G219,[2]Adtivos!$K:$K,[2]Adtivos!$D:$D,0,0)</f>
        <v>407</v>
      </c>
      <c r="I219" s="4" t="str">
        <f>_xlfn.XLOOKUP(G219,[2]Adtivos!$K:$K,[2]Adtivos!$E:$E,0,0)</f>
        <v>13</v>
      </c>
      <c r="J219" s="5" t="str">
        <f>_xlfn.XLOOKUP(G219,[2]Adtivos!$K:$K,[2]Adtivos!$R:$R,0,0)</f>
        <v>DIRECCIÓN LOCAL DE EDUCACIÓN 16 - PUENTE ARANDA</v>
      </c>
    </row>
    <row r="220" spans="1:10" x14ac:dyDescent="0.25">
      <c r="A220" s="22">
        <v>579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18</v>
      </c>
      <c r="E220" s="5" t="str">
        <f>_xlfn.XLOOKUP(A220,'[1]ANEXO 1'!$B:$B,'[1]ANEXO 1'!$G:$G,0,0)</f>
        <v>DIRECCIÓN DE CONSTRUCCIÓN Y CONSERVACIÓN DE ESTABLECIMIENTOS EDUCATIVOS</v>
      </c>
      <c r="F220" s="2">
        <f>_xlfn.XLOOKUP(A220,'[1]ANEXO 1'!$B:$B,'[1]ANEXO 1'!$AC:$AC,0,0)</f>
        <v>0</v>
      </c>
      <c r="G220" s="3">
        <f>_xlfn.XLOOKUP(A220,'[1]ANEXO 1'!$B:$B,'[1]ANEXO 1'!$AB:$AB,0,0)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23">
        <v>391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440</v>
      </c>
      <c r="D221" s="1" t="str">
        <f>_xlfn.XLOOKUP(A221,'[1]ANEXO 1'!$B:$B,'[1]ANEXO 1'!$F:$F,0,0)</f>
        <v>17</v>
      </c>
      <c r="E221" s="5" t="str">
        <f>_xlfn.XLOOKUP(A221,'[1]ANEXO 1'!$B:$B,'[1]ANEXO 1'!$G:$G,0,0)</f>
        <v>DIRECCIÓN FINANCIERA</v>
      </c>
      <c r="F221" s="2">
        <f>_xlfn.XLOOKUP(A221,'[1]ANEXO 1'!$B:$B,'[1]ANEXO 1'!$AC:$AC,0,0)</f>
        <v>0</v>
      </c>
      <c r="G221" s="3">
        <f>_xlfn.XLOOKUP(A221,'[1]ANEXO 1'!$B:$B,'[1]ANEXO 1'!$AB:$AB,0,0)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22">
        <v>11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440</v>
      </c>
      <c r="D222" s="1" t="str">
        <f>_xlfn.XLOOKUP(A222,'[1]ANEXO 1'!$B:$B,'[1]ANEXO 1'!$F:$F,0,0)</f>
        <v>17</v>
      </c>
      <c r="E222" s="5" t="str">
        <f>_xlfn.XLOOKUP(A222,'[1]ANEXO 1'!$B:$B,'[1]ANEXO 1'!$G:$G,0,0)</f>
        <v>DESPACHO</v>
      </c>
      <c r="F222" s="2">
        <f>_xlfn.XLOOKUP(A222,'[1]ANEXO 1'!$B:$B,'[1]ANEXO 1'!$AC:$AC,0,0)</f>
        <v>0</v>
      </c>
      <c r="G222" s="3">
        <f>_xlfn.XLOOKUP(A222,'[1]ANEXO 1'!$B:$B,'[1]ANEXO 1'!$AB:$AB,0,0)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22">
        <v>316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440</v>
      </c>
      <c r="D223" s="1" t="str">
        <f>_xlfn.XLOOKUP(A223,'[1]ANEXO 1'!$B:$B,'[1]ANEXO 1'!$F:$F,0,0)</f>
        <v>17</v>
      </c>
      <c r="E223" s="5" t="str">
        <f>_xlfn.XLOOKUP(A223,'[1]ANEXO 1'!$B:$B,'[1]ANEXO 1'!$G:$G,0,0)</f>
        <v>DIRECCIÓN DE SERVICIOS ADMINISTRATIVOS</v>
      </c>
      <c r="F223" s="2">
        <f>_xlfn.XLOOKUP(A223,'[1]ANEXO 1'!$B:$B,'[1]ANEXO 1'!$AC:$AC,0,0)</f>
        <v>0</v>
      </c>
      <c r="G223" s="3">
        <f>_xlfn.XLOOKUP(A223,'[1]ANEXO 1'!$B:$B,'[1]ANEXO 1'!$AB:$AB,0,0)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23">
        <v>1523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440</v>
      </c>
      <c r="D224" s="1" t="str">
        <f>_xlfn.XLOOKUP(A224,'[1]ANEXO 1'!$B:$B,'[1]ANEXO 1'!$F:$F,0,0)</f>
        <v>14</v>
      </c>
      <c r="E224" s="5" t="str">
        <f>_xlfn.XLOOKUP(A224,'[1]ANEXO 1'!$B:$B,'[1]ANEXO 1'!$G:$G,0,0)</f>
        <v>DIRECCIÓN LOCAL DE EDUCACIÓN 08 - KENNEDY</v>
      </c>
      <c r="F224" s="2">
        <f>_xlfn.XLOOKUP(A224,'[1]ANEXO 1'!$B:$B,'[1]ANEXO 1'!$AC:$AC,0,0)</f>
        <v>0</v>
      </c>
      <c r="G224" s="3">
        <f>_xlfn.XLOOKUP(A224,'[1]ANEXO 1'!$B:$B,'[1]ANEXO 1'!$AB:$AB,0,0)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23">
        <v>208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14</v>
      </c>
      <c r="E225" s="5" t="str">
        <f>_xlfn.XLOOKUP(A225,'[1]ANEXO 1'!$B:$B,'[1]ANEXO 1'!$G:$G,0,0)</f>
        <v>OFICINA DE ESCALAFÓN DOCENTE</v>
      </c>
      <c r="F225" s="2">
        <f>_xlfn.XLOOKUP(A225,'[1]ANEXO 1'!$B:$B,'[1]ANEXO 1'!$AC:$AC,0,0)</f>
        <v>0</v>
      </c>
      <c r="G225" s="3">
        <f>_xlfn.XLOOKUP(A225,'[1]ANEXO 1'!$B:$B,'[1]ANEXO 1'!$AB:$AB,0,0)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23">
        <v>2008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14</v>
      </c>
      <c r="E226" s="5" t="str">
        <f>_xlfn.XLOOKUP(A226,'[1]ANEXO 1'!$B:$B,'[1]ANEXO 1'!$G:$G,0,0)</f>
        <v>COLEGIO ANTONIO VAN UDEN (IED)</v>
      </c>
      <c r="F226" s="2">
        <f>_xlfn.XLOOKUP(A226,'[1]ANEXO 1'!$B:$B,'[1]ANEXO 1'!$AC:$AC,0,0)</f>
        <v>0</v>
      </c>
      <c r="G226" s="3">
        <f>_xlfn.XLOOKUP(A226,'[1]ANEXO 1'!$B:$B,'[1]ANEXO 1'!$AB:$AB,0,0)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22">
        <v>641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14</v>
      </c>
      <c r="E227" s="5" t="str">
        <f>_xlfn.XLOOKUP(A227,'[1]ANEXO 1'!$B:$B,'[1]ANEXO 1'!$G:$G,0,0)</f>
        <v>DIRECCIÓN LOCAL DE EDUCACIÓN 01 - USAQUEN</v>
      </c>
      <c r="F227" s="2">
        <f>_xlfn.XLOOKUP(A227,'[1]ANEXO 1'!$B:$B,'[1]ANEXO 1'!$AC:$AC,0,0)</f>
        <v>0</v>
      </c>
      <c r="G227" s="3">
        <f>_xlfn.XLOOKUP(A227,'[1]ANEXO 1'!$B:$B,'[1]ANEXO 1'!$AB:$AB,0,0)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23">
        <v>237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14</v>
      </c>
      <c r="E228" s="5" t="str">
        <f>_xlfn.XLOOKUP(A228,'[1]ANEXO 1'!$B:$B,'[1]ANEXO 1'!$G:$G,0,0)</f>
        <v>OFICINA DE ESCALAFÓN DOCENTE</v>
      </c>
      <c r="F228" s="2">
        <f>_xlfn.XLOOKUP(A228,'[1]ANEXO 1'!$B:$B,'[1]ANEXO 1'!$AC:$AC,0,0)</f>
        <v>1</v>
      </c>
      <c r="G228" s="3">
        <f>_xlfn.XLOOKUP(A228,'[1]ANEXO 1'!$B:$B,'[1]ANEXO 1'!$AB:$AB,0,0)</f>
        <v>1073510276</v>
      </c>
      <c r="H228" s="4" t="str">
        <f>_xlfn.XLOOKUP(G228,[2]Adtivos!$K:$K,[2]Adtivos!$D:$D,0,0)</f>
        <v>407</v>
      </c>
      <c r="I228" s="4" t="str">
        <f>_xlfn.XLOOKUP(G228,[2]Adtivos!$K:$K,[2]Adtivos!$E:$E,0,0)</f>
        <v>05</v>
      </c>
      <c r="J228" s="5" t="str">
        <f>_xlfn.XLOOKUP(G228,[2]Adtivos!$K:$K,[2]Adtivos!$R:$R,0,0)</f>
        <v>OFICINA DE ESCALAFÓN DOCENTE</v>
      </c>
    </row>
    <row r="229" spans="1:10" x14ac:dyDescent="0.25">
      <c r="A229" s="23">
        <v>59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13</v>
      </c>
      <c r="E229" s="5" t="str">
        <f>_xlfn.XLOOKUP(A229,'[1]ANEXO 1'!$B:$B,'[1]ANEXO 1'!$G:$G,0,0)</f>
        <v>OFICINA CONTROL DISCIPLINARIO JUZGAMIENTO</v>
      </c>
      <c r="F229" s="2">
        <f>_xlfn.XLOOKUP(A229,'[1]ANEXO 1'!$B:$B,'[1]ANEXO 1'!$AC:$AC,0,0)</f>
        <v>0</v>
      </c>
      <c r="G229" s="3">
        <f>_xlfn.XLOOKUP(A229,'[1]ANEXO 1'!$B:$B,'[1]ANEXO 1'!$AB:$AB,0,0)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23">
        <v>335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480</v>
      </c>
      <c r="D230" s="1" t="str">
        <f>_xlfn.XLOOKUP(A230,'[1]ANEXO 1'!$B:$B,'[1]ANEXO 1'!$F:$F,0,0)</f>
        <v>13</v>
      </c>
      <c r="E230" s="5" t="str">
        <f>_xlfn.XLOOKUP(A230,'[1]ANEXO 1'!$B:$B,'[1]ANEXO 1'!$G:$G,0,0)</f>
        <v>DIRECCIÓN DE SERVICIOS ADMINISTRATIVOS</v>
      </c>
      <c r="F230" s="2">
        <f>_xlfn.XLOOKUP(A230,'[1]ANEXO 1'!$B:$B,'[1]ANEXO 1'!$AC:$AC,0,0)</f>
        <v>0</v>
      </c>
      <c r="G230" s="3">
        <f>_xlfn.XLOOKUP(A230,'[1]ANEXO 1'!$B:$B,'[1]ANEXO 1'!$AB:$AB,0,0)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23">
        <v>495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11</v>
      </c>
      <c r="E231" s="5" t="str">
        <f>_xlfn.XLOOKUP(A231,'[1]ANEXO 1'!$B:$B,'[1]ANEXO 1'!$G:$G,0,0)</f>
        <v>OFICINA DE PERSONAL</v>
      </c>
      <c r="F231" s="2">
        <f>_xlfn.XLOOKUP(A231,'[1]ANEXO 1'!$B:$B,'[1]ANEXO 1'!$AC:$AC,0,0)</f>
        <v>0</v>
      </c>
      <c r="G231" s="3">
        <f>_xlfn.XLOOKUP(A231,'[1]ANEXO 1'!$B:$B,'[1]ANEXO 1'!$AB:$AB,0,0)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23">
        <v>446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440</v>
      </c>
      <c r="D232" s="1" t="str">
        <f>_xlfn.XLOOKUP(A232,'[1]ANEXO 1'!$B:$B,'[1]ANEXO 1'!$F:$F,0,0)</f>
        <v>09</v>
      </c>
      <c r="E232" s="5" t="str">
        <f>_xlfn.XLOOKUP(A232,'[1]ANEXO 1'!$B:$B,'[1]ANEXO 1'!$G:$G,0,0)</f>
        <v>OFICINA DE TESORERÍA Y CONTABILIDAD</v>
      </c>
      <c r="F232" s="2">
        <f>_xlfn.XLOOKUP(A232,'[1]ANEXO 1'!$B:$B,'[1]ANEXO 1'!$AC:$AC,0,0)</f>
        <v>0</v>
      </c>
      <c r="G232" s="3">
        <f>_xlfn.XLOOKUP(A232,'[1]ANEXO 1'!$B:$B,'[1]ANEXO 1'!$AB:$AB,0,0)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23">
        <v>58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09</v>
      </c>
      <c r="E233" s="5" t="str">
        <f>_xlfn.XLOOKUP(A233,'[1]ANEXO 1'!$B:$B,'[1]ANEXO 1'!$G:$G,0,0)</f>
        <v xml:space="preserve">DIRECCION DE INSPECCION Y VIGILANCIA </v>
      </c>
      <c r="F233" s="2">
        <f>_xlfn.XLOOKUP(A233,'[1]ANEXO 1'!$B:$B,'[1]ANEXO 1'!$AC:$AC,0,0)</f>
        <v>0</v>
      </c>
      <c r="G233" s="3">
        <f>_xlfn.XLOOKUP(A233,'[1]ANEXO 1'!$B:$B,'[1]ANEXO 1'!$AB:$AB,0,0)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23">
        <v>333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480</v>
      </c>
      <c r="D234" s="1" t="str">
        <f>_xlfn.XLOOKUP(A234,'[1]ANEXO 1'!$B:$B,'[1]ANEXO 1'!$F:$F,0,0)</f>
        <v>09</v>
      </c>
      <c r="E234" s="5" t="str">
        <f>_xlfn.XLOOKUP(A234,'[1]ANEXO 1'!$B:$B,'[1]ANEXO 1'!$G:$G,0,0)</f>
        <v>DIRECCIÓN DE SERVICIOS ADMINISTRATIVOS</v>
      </c>
      <c r="F234" s="2">
        <f>_xlfn.XLOOKUP(A234,'[1]ANEXO 1'!$B:$B,'[1]ANEXO 1'!$AC:$AC,0,0)</f>
        <v>0</v>
      </c>
      <c r="G234" s="3">
        <f>_xlfn.XLOOKUP(A234,'[1]ANEXO 1'!$B:$B,'[1]ANEXO 1'!$AB:$AB,0,0)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23">
        <v>1973</v>
      </c>
      <c r="B235" s="1" t="str">
        <f>_xlfn.XLOOKUP(A235,'[1]ANEXO 1'!$B:$B,'[1]ANEXO 1'!$C:$C,0,0)</f>
        <v>Asistencial</v>
      </c>
      <c r="C235" s="1" t="str">
        <f>_xlfn.XLOOKUP(A235,'[1]ANEXO 1'!$B:$B,'[1]ANEXO 1'!$E:$E,0,0)</f>
        <v>407</v>
      </c>
      <c r="D235" s="1" t="str">
        <f>_xlfn.XLOOKUP(A235,'[1]ANEXO 1'!$B:$B,'[1]ANEXO 1'!$F:$F,0,0)</f>
        <v>05</v>
      </c>
      <c r="E235" s="5" t="str">
        <f>_xlfn.XLOOKUP(A235,'[1]ANEXO 1'!$B:$B,'[1]ANEXO 1'!$G:$G,0,0)</f>
        <v>COLEGIO INSTITUTO TECNICO INDUSTRIAL FRANCISCO JOSE DE CALDAS (IED)</v>
      </c>
      <c r="F235" s="2">
        <f>_xlfn.XLOOKUP(A235,'[1]ANEXO 1'!$B:$B,'[1]ANEXO 1'!$AC:$AC,0,0)</f>
        <v>0</v>
      </c>
      <c r="G235" s="3">
        <f>_xlfn.XLOOKUP(A235,'[1]ANEXO 1'!$B:$B,'[1]ANEXO 1'!$AB:$AB,0,0)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23">
        <v>2732</v>
      </c>
      <c r="B236" s="1" t="str">
        <f>_xlfn.XLOOKUP(A236,'[1]ANEXO 1'!$B:$B,'[1]ANEXO 1'!$C:$C,0,0)</f>
        <v>Asistencial</v>
      </c>
      <c r="C236" s="1" t="str">
        <f>_xlfn.XLOOKUP(A236,'[1]ANEXO 1'!$B:$B,'[1]ANEXO 1'!$E:$E,0,0)</f>
        <v>407</v>
      </c>
      <c r="D236" s="1" t="str">
        <f>_xlfn.XLOOKUP(A236,'[1]ANEXO 1'!$B:$B,'[1]ANEXO 1'!$F:$F,0,0)</f>
        <v>05</v>
      </c>
      <c r="E236" s="5" t="str">
        <f>_xlfn.XLOOKUP(A236,'[1]ANEXO 1'!$B:$B,'[1]ANEXO 1'!$G:$G,0,0)</f>
        <v>COLEGIO RURAL LA MAYORIA (CED)</v>
      </c>
      <c r="F236" s="2">
        <f>_xlfn.XLOOKUP(A236,'[1]ANEXO 1'!$B:$B,'[1]ANEXO 1'!$AC:$AC,0,0)</f>
        <v>0</v>
      </c>
      <c r="G236" s="3">
        <f>_xlfn.XLOOKUP(A236,'[1]ANEXO 1'!$B:$B,'[1]ANEXO 1'!$AB:$AB,0,0)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23">
        <v>3027</v>
      </c>
      <c r="B237" s="1" t="str">
        <f>_xlfn.XLOOKUP(A237,'[1]ANEXO 1'!$B:$B,'[1]ANEXO 1'!$C:$C,0,0)</f>
        <v>Asistencial</v>
      </c>
      <c r="C237" s="1" t="str">
        <f>_xlfn.XLOOKUP(A237,'[1]ANEXO 1'!$B:$B,'[1]ANEXO 1'!$E:$E,0,0)</f>
        <v>407</v>
      </c>
      <c r="D237" s="1" t="str">
        <f>_xlfn.XLOOKUP(A237,'[1]ANEXO 1'!$B:$B,'[1]ANEXO 1'!$F:$F,0,0)</f>
        <v>05</v>
      </c>
      <c r="E237" s="5" t="str">
        <f>_xlfn.XLOOKUP(A237,'[1]ANEXO 1'!$B:$B,'[1]ANEXO 1'!$G:$G,0,0)</f>
        <v>COLEGIO INEM FRANCISCO DE PAULA SANTANDER (IED)</v>
      </c>
      <c r="F237" s="2">
        <f>_xlfn.XLOOKUP(A237,'[1]ANEXO 1'!$B:$B,'[1]ANEXO 1'!$AC:$AC,0,0)</f>
        <v>0</v>
      </c>
      <c r="G237" s="3">
        <f>_xlfn.XLOOKUP(A237,'[1]ANEXO 1'!$B:$B,'[1]ANEXO 1'!$AB:$AB,0,0)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22">
        <v>2775</v>
      </c>
      <c r="B238" s="1" t="str">
        <f>_xlfn.XLOOKUP(A238,'[1]ANEXO 1'!$B:$B,'[1]ANEXO 1'!$C:$C,0,0)</f>
        <v>Asistencial</v>
      </c>
      <c r="C238" s="1" t="str">
        <f>_xlfn.XLOOKUP(A238,'[1]ANEXO 1'!$B:$B,'[1]ANEXO 1'!$E:$E,0,0)</f>
        <v>407</v>
      </c>
      <c r="D238" s="1" t="str">
        <f>_xlfn.XLOOKUP(A238,'[1]ANEXO 1'!$B:$B,'[1]ANEXO 1'!$F:$F,0,0)</f>
        <v>05</v>
      </c>
      <c r="E238" s="5" t="str">
        <f>_xlfn.XLOOKUP(A238,'[1]ANEXO 1'!$B:$B,'[1]ANEXO 1'!$G:$G,0,0)</f>
        <v>DIRECCIÓN LOCAL DE EDUCACIÓN 19 - CIUDAD BOLIVAR</v>
      </c>
      <c r="F238" s="2">
        <f>_xlfn.XLOOKUP(A238,'[1]ANEXO 1'!$B:$B,'[1]ANEXO 1'!$AC:$AC,0,0)</f>
        <v>0</v>
      </c>
      <c r="G238" s="3">
        <f>_xlfn.XLOOKUP(A238,'[1]ANEXO 1'!$B:$B,'[1]ANEXO 1'!$AB:$AB,0,0)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22">
        <v>158</v>
      </c>
      <c r="B239" s="1" t="str">
        <f>_xlfn.XLOOKUP(A239,'[1]ANEXO 1'!$B:$B,'[1]ANEXO 1'!$C:$C,0,0)</f>
        <v>Asistencial</v>
      </c>
      <c r="C239" s="1" t="str">
        <f>_xlfn.XLOOKUP(A239,'[1]ANEXO 1'!$B:$B,'[1]ANEXO 1'!$E:$E,0,0)</f>
        <v>407</v>
      </c>
      <c r="D239" s="1" t="str">
        <f>_xlfn.XLOOKUP(A239,'[1]ANEXO 1'!$B:$B,'[1]ANEXO 1'!$F:$F,0,0)</f>
        <v>05</v>
      </c>
      <c r="E239" s="5" t="str">
        <f>_xlfn.XLOOKUP(A239,'[1]ANEXO 1'!$B:$B,'[1]ANEXO 1'!$G:$G,0,0)</f>
        <v>DIRECCIÓN DE TALENTO HUMANO</v>
      </c>
      <c r="F239" s="2">
        <f>_xlfn.XLOOKUP(A239,'[1]ANEXO 1'!$B:$B,'[1]ANEXO 1'!$AC:$AC,0,0)</f>
        <v>0</v>
      </c>
      <c r="G239" s="3">
        <f>_xlfn.XLOOKUP(A239,'[1]ANEXO 1'!$B:$B,'[1]ANEXO 1'!$AB:$AB,0,0)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22">
        <v>309</v>
      </c>
      <c r="B240" s="1" t="str">
        <f>_xlfn.XLOOKUP(A240,'[1]ANEXO 1'!$B:$B,'[1]ANEXO 1'!$C:$C,0,0)</f>
        <v>Asistencial</v>
      </c>
      <c r="C240" s="1" t="str">
        <f>_xlfn.XLOOKUP(A240,'[1]ANEXO 1'!$B:$B,'[1]ANEXO 1'!$E:$E,0,0)</f>
        <v>407</v>
      </c>
      <c r="D240" s="1" t="str">
        <f>_xlfn.XLOOKUP(A240,'[1]ANEXO 1'!$B:$B,'[1]ANEXO 1'!$F:$F,0,0)</f>
        <v>05</v>
      </c>
      <c r="E240" s="5" t="str">
        <f>_xlfn.XLOOKUP(A240,'[1]ANEXO 1'!$B:$B,'[1]ANEXO 1'!$G:$G,0,0)</f>
        <v>DIRECCIÓN DE SERVICIOS ADMINISTRATIVOS</v>
      </c>
      <c r="F240" s="2">
        <f>_xlfn.XLOOKUP(A240,'[1]ANEXO 1'!$B:$B,'[1]ANEXO 1'!$AC:$AC,0,0)</f>
        <v>0</v>
      </c>
      <c r="G240" s="3">
        <f>_xlfn.XLOOKUP(A240,'[1]ANEXO 1'!$B:$B,'[1]ANEXO 1'!$AB:$AB,0,0)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22">
        <v>721</v>
      </c>
      <c r="B241" s="1" t="str">
        <f>_xlfn.XLOOKUP(A241,'[1]ANEXO 1'!$B:$B,'[1]ANEXO 1'!$C:$C,0,0)</f>
        <v>Asistencial</v>
      </c>
      <c r="C241" s="1" t="str">
        <f>_xlfn.XLOOKUP(A241,'[1]ANEXO 1'!$B:$B,'[1]ANEXO 1'!$E:$E,0,0)</f>
        <v>407</v>
      </c>
      <c r="D241" s="1" t="str">
        <f>_xlfn.XLOOKUP(A241,'[1]ANEXO 1'!$B:$B,'[1]ANEXO 1'!$F:$F,0,0)</f>
        <v>05</v>
      </c>
      <c r="E241" s="5" t="str">
        <f>_xlfn.XLOOKUP(A241,'[1]ANEXO 1'!$B:$B,'[1]ANEXO 1'!$G:$G,0,0)</f>
        <v>OFICINA DE CONTRATOS</v>
      </c>
      <c r="F241" s="2">
        <f>_xlfn.XLOOKUP(A241,'[1]ANEXO 1'!$B:$B,'[1]ANEXO 1'!$AC:$AC,0,0)</f>
        <v>0</v>
      </c>
      <c r="G241" s="3">
        <f>_xlfn.XLOOKUP(A241,'[1]ANEXO 1'!$B:$B,'[1]ANEXO 1'!$AB:$AB,0,0)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4" spans="1:10" x14ac:dyDescent="0.25">
      <c r="A244" s="26" t="s">
        <v>12</v>
      </c>
      <c r="B244" s="10"/>
      <c r="C244" s="10"/>
      <c r="D244" s="10"/>
    </row>
    <row r="245" spans="1:10" x14ac:dyDescent="0.25">
      <c r="A245" s="26"/>
    </row>
    <row r="246" spans="1:10" x14ac:dyDescent="0.25">
      <c r="A246" s="14" t="s">
        <v>13</v>
      </c>
      <c r="B246" s="14"/>
      <c r="C246" s="14"/>
      <c r="D246" s="14"/>
    </row>
    <row r="247" spans="1:10" x14ac:dyDescent="0.25">
      <c r="A247" s="13" t="s">
        <v>14</v>
      </c>
      <c r="B247" s="13"/>
      <c r="C247" s="13"/>
      <c r="D247" s="13"/>
    </row>
    <row r="248" spans="1:10" x14ac:dyDescent="0.25">
      <c r="A248" s="26"/>
    </row>
    <row r="249" spans="1:10" x14ac:dyDescent="0.25">
      <c r="A249" s="26" t="s">
        <v>15</v>
      </c>
    </row>
    <row r="250" spans="1:10" x14ac:dyDescent="0.25">
      <c r="A250" s="26"/>
    </row>
    <row r="251" spans="1:10" x14ac:dyDescent="0.25">
      <c r="A251" s="14" t="s">
        <v>16</v>
      </c>
      <c r="B251" s="14"/>
      <c r="C251" s="14"/>
      <c r="D251" s="14"/>
    </row>
    <row r="252" spans="1:10" x14ac:dyDescent="0.25">
      <c r="A252" s="13" t="s">
        <v>17</v>
      </c>
      <c r="B252" s="13"/>
      <c r="C252" s="13"/>
      <c r="D252" s="13"/>
    </row>
  </sheetData>
  <sheetProtection algorithmName="SHA-512" hashValue="aMC4uwkHlli8KLNt7PoeZedDiXXaEtyJ2+pW7uRhif0RmyiEXJIXE8CkevUItKFxG2gZSF7Fe8vaSkEaehjxsA==" saltValue="AbizTcl7IV1Z1CTQ9aAE7Q==" spinCount="100000" sheet="1" objects="1" scenarios="1"/>
  <autoFilter ref="A10:J241" xr:uid="{AA00EF9A-735D-4BD2-B1C3-6C7F5E5CFEA5}"/>
  <sortState xmlns:xlrd2="http://schemas.microsoft.com/office/spreadsheetml/2017/richdata2" ref="A11:J241">
    <sortCondition descending="1" ref="D11:D241"/>
  </sortState>
  <mergeCells count="10">
    <mergeCell ref="A4:J4"/>
    <mergeCell ref="A9:E9"/>
    <mergeCell ref="A3:J3"/>
    <mergeCell ref="A2:J2"/>
    <mergeCell ref="A246:D246"/>
    <mergeCell ref="A247:D247"/>
    <mergeCell ref="A251:D251"/>
    <mergeCell ref="A252:D252"/>
    <mergeCell ref="B6:J6"/>
    <mergeCell ref="F9:J9"/>
  </mergeCells>
  <conditionalFormatting sqref="A1:A1048576">
    <cfRule type="duplicateValues" dxfId="42" priority="1"/>
  </conditionalFormatting>
  <conditionalFormatting sqref="A11">
    <cfRule type="duplicateValues" dxfId="41" priority="27"/>
    <cfRule type="duplicateValues" dxfId="40" priority="28"/>
    <cfRule type="duplicateValues" dxfId="39" priority="29"/>
    <cfRule type="duplicateValues" dxfId="38" priority="30"/>
    <cfRule type="duplicateValues" dxfId="37" priority="31"/>
    <cfRule type="duplicateValues" dxfId="36" priority="32"/>
    <cfRule type="duplicateValues" dxfId="35" priority="33"/>
    <cfRule type="duplicateValues" dxfId="34" priority="34"/>
    <cfRule type="duplicateValues" dxfId="33" priority="35"/>
    <cfRule type="duplicateValues" dxfId="32" priority="36"/>
    <cfRule type="duplicateValues" dxfId="31" priority="37"/>
    <cfRule type="duplicateValues" dxfId="30" priority="38"/>
    <cfRule type="duplicateValues" dxfId="29" priority="39"/>
    <cfRule type="duplicateValues" dxfId="28" priority="40"/>
    <cfRule type="duplicateValues" dxfId="27" priority="41"/>
    <cfRule type="duplicateValues" dxfId="26" priority="42"/>
  </conditionalFormatting>
  <conditionalFormatting sqref="A12:A153">
    <cfRule type="duplicateValues" dxfId="25" priority="543"/>
  </conditionalFormatting>
  <conditionalFormatting sqref="A154:A161">
    <cfRule type="duplicateValues" dxfId="24" priority="489"/>
    <cfRule type="duplicateValues" dxfId="23" priority="490"/>
  </conditionalFormatting>
  <conditionalFormatting sqref="A154:A198">
    <cfRule type="duplicateValues" dxfId="22" priority="491"/>
    <cfRule type="duplicateValues" dxfId="21" priority="492"/>
  </conditionalFormatting>
  <conditionalFormatting sqref="A154:A236">
    <cfRule type="duplicateValues" dxfId="20" priority="493"/>
  </conditionalFormatting>
  <conditionalFormatting sqref="A154:A241">
    <cfRule type="duplicateValues" dxfId="19" priority="494"/>
  </conditionalFormatting>
  <conditionalFormatting sqref="A162:A198">
    <cfRule type="duplicateValues" dxfId="18" priority="6"/>
  </conditionalFormatting>
  <conditionalFormatting sqref="A199:A236">
    <cfRule type="duplicateValues" dxfId="17" priority="5"/>
  </conditionalFormatting>
  <conditionalFormatting sqref="A237:A239">
    <cfRule type="duplicateValues" dxfId="16" priority="4"/>
  </conditionalFormatting>
  <conditionalFormatting sqref="A240">
    <cfRule type="duplicateValues" dxfId="15" priority="3"/>
  </conditionalFormatting>
  <conditionalFormatting sqref="A241">
    <cfRule type="duplicateValues" dxfId="14" priority="2"/>
  </conditionalFormatting>
  <conditionalFormatting sqref="A244">
    <cfRule type="duplicateValues" dxfId="13" priority="458"/>
    <cfRule type="duplicateValues" dxfId="12" priority="459"/>
    <cfRule type="duplicateValues" dxfId="11" priority="460"/>
  </conditionalFormatting>
  <conditionalFormatting sqref="A244:A1048576 A1:A10">
    <cfRule type="duplicateValues" dxfId="10" priority="84"/>
  </conditionalFormatting>
  <conditionalFormatting sqref="A244:A1048576">
    <cfRule type="duplicateValues" dxfId="9" priority="475"/>
  </conditionalFormatting>
  <conditionalFormatting sqref="A245:A248">
    <cfRule type="duplicateValues" dxfId="8" priority="467"/>
    <cfRule type="duplicateValues" dxfId="7" priority="468"/>
    <cfRule type="duplicateValues" dxfId="6" priority="469"/>
  </conditionalFormatting>
  <conditionalFormatting sqref="A249:A250">
    <cfRule type="duplicateValues" dxfId="5" priority="464"/>
    <cfRule type="duplicateValues" dxfId="4" priority="465"/>
    <cfRule type="duplicateValues" dxfId="3" priority="466"/>
  </conditionalFormatting>
  <conditionalFormatting sqref="A251:A252">
    <cfRule type="duplicateValues" dxfId="2" priority="461"/>
    <cfRule type="duplicateValues" dxfId="1" priority="462"/>
    <cfRule type="duplicateValues" dxfId="0" priority="463"/>
  </conditionalFormatting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28FE9-7156-4F54-9437-08E6CB038734}"/>
</file>

<file path=customXml/itemProps2.xml><?xml version="1.0" encoding="utf-8"?>
<ds:datastoreItem xmlns:ds="http://schemas.openxmlformats.org/officeDocument/2006/customXml" ds:itemID="{CFA83D20-70E1-4027-8E1E-A8D313DCD10C}"/>
</file>

<file path=customXml/itemProps3.xml><?xml version="1.0" encoding="utf-8"?>
<ds:datastoreItem xmlns:ds="http://schemas.openxmlformats.org/officeDocument/2006/customXml" ds:itemID="{F2E412DA-D516-4A15-B0BC-D4270E4A4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2024-02-13T19:20:39Z</dcterms:modified>
</cp:coreProperties>
</file>