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/"/>
    </mc:Choice>
  </mc:AlternateContent>
  <xr:revisionPtr revIDLastSave="0" documentId="8_{EE91542E-F578-47FA-AFE0-55FCDEC8D6D1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4" sheetId="1" r:id="rId1"/>
  </sheets>
  <externalReferences>
    <externalReference r:id="rId2"/>
  </externalReferences>
  <definedNames>
    <definedName name="_xlnm._FilterDatabase" localSheetId="0" hidden="1">'GRUPO 4'!$A$9:$K$9</definedName>
    <definedName name="_xlnm.Print_Area" localSheetId="0">'GRUPO 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<sst xmlns="http://schemas.openxmlformats.org/spreadsheetml/2006/main" count="1566" uniqueCount="24">
  <si>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</si>
  <si>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</si>
  <si>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</si>
  <si>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</si>
  <si>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</si>
  <si>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</si>
  <si>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</si>
  <si>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</si>
  <si>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</si>
  <si>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</si>
  <si>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</si>
  <si>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</si>
  <si>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</si>
  <si>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</si>
  <si>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</si>
  <si>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</si>
  <si>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</si>
  <si>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</si>
  <si>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</si>
  <si>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</si>
  <si>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</si>
  <si>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</si>
  <si>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DIRECCION DE PARTICIPACION Y RELACIONES INTERINSTITUCIONALES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</si>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</sst>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K18" sqref="K18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27">
      <c r="A10" s="20">
        <v>603</v>
      </c>
      <c r="B10" s="20" t="s">
        <v>19</v>
      </c>
      <c r="C10" s="21" t="s">
        <v>20</v>
      </c>
      <c r="D10" s="21">
        <v>21</v>
      </c>
      <c r="E10" s="21" t="s">
        <v>21</v>
      </c>
      <c r="F10" s="22" t="s">
        <v>22</v>
      </c>
      <c r="G10" s="23">
        <v>1</v>
      </c>
      <c r="H10" s="24">
        <v>1</v>
      </c>
      <c r="I10" s="25">
        <v>52959790</v>
      </c>
      <c r="J10" s="26">
        <v>219</v>
      </c>
      <c r="K10" s="26">
        <v>18</v>
      </c>
      <c r="L10" s="27" t="str">
        <f>_xlfn.XLOOKUP(I10,'[1]Planta Est'!$K:$K,'[1]Planta Est'!$L:$L,0,0)</f>
        <v>GARCIA ROMERO MONICA LILIANA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23</v>
      </c>
      <c r="B11" s="20" t="s">
        <v>23</v>
      </c>
      <c r="C11" s="21" t="s">
        <v>23</v>
      </c>
      <c r="D11" s="21" t="s">
        <v>23</v>
      </c>
      <c r="E11" s="21" t="s">
        <v>23</v>
      </c>
      <c r="F11" s="22" t="s">
        <v>23</v>
      </c>
      <c r="G11" s="23" t="s">
        <v>23</v>
      </c>
      <c r="H11" s="30">
        <v>2</v>
      </c>
      <c r="I11" s="31">
        <v>79420447</v>
      </c>
      <c r="J11" s="32">
        <v>219</v>
      </c>
      <c r="K11" s="26">
        <v>18</v>
      </c>
      <c r="L11" s="27" t="str">
        <f>_xlfn.XLOOKUP(I11,'[1]Planta Est'!$K:$K,'[1]Planta Est'!$L:$L,0,0)</f>
        <v>CUBILLOS OLARTE NELSON AUGUSTO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79601122</v>
      </c>
      <c r="J12" s="32">
        <v>219</v>
      </c>
      <c r="K12" s="26">
        <v>18</v>
      </c>
      <c r="L12" s="27" t="str">
        <f>_xlfn.XLOOKUP(I12,'[1]Planta Est'!$K:$K,'[1]Planta Est'!$L:$L,0,0)</f>
        <v>RAMIREZ GOMEZ ALEXANDER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51956297</v>
      </c>
      <c r="J13" s="32">
        <v>219</v>
      </c>
      <c r="K13" s="32">
        <v>18</v>
      </c>
      <c r="L13" s="27" t="str">
        <f>_xlfn.XLOOKUP(I13,'[1]Planta Est'!$K:$K,'[1]Planta Est'!$L:$L,0,0)</f>
        <v>VELASQUEZ CUERVO MARTHA IVONNE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79371502</v>
      </c>
      <c r="J14" s="32">
        <v>219</v>
      </c>
      <c r="K14" s="32">
        <v>18</v>
      </c>
      <c r="L14" s="27" t="str">
        <f>_xlfn.XLOOKUP(I14,'[1]Planta Est'!$K:$K,'[1]Planta Est'!$L:$L,0,0)</f>
        <v>PIRABAN MARQUEZ ISAIAS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79598910</v>
      </c>
      <c r="J15" s="32">
        <v>219</v>
      </c>
      <c r="K15" s="32">
        <v>18</v>
      </c>
      <c r="L15" s="27" t="str">
        <f>_xlfn.XLOOKUP(I15,'[1]Planta Est'!$K:$K,'[1]Planta Est'!$L:$L,0,0)</f>
        <v>FONSECA BELLO CARLOS ALBERTO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40022814</v>
      </c>
      <c r="J16" s="32">
        <v>219</v>
      </c>
      <c r="K16" s="32">
        <v>18</v>
      </c>
      <c r="L16" s="27" t="str">
        <f>_xlfn.XLOOKUP(I16,'[1]Planta Est'!$K:$K,'[1]Planta Est'!$L:$L,0,0)</f>
        <v>MELGAREJO PINTO MARTHA CECILIA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79660949</v>
      </c>
      <c r="J17" s="32">
        <v>219</v>
      </c>
      <c r="K17" s="32">
        <v>18</v>
      </c>
      <c r="L17" s="27" t="str">
        <f>_xlfn.XLOOKUP(I17,'[1]Planta Est'!$K:$K,'[1]Planta Est'!$L:$L,0,0)</f>
        <v>MARTINEZ PALACIOS LUIS ALEJANDRO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52085660</v>
      </c>
      <c r="J18" s="32">
        <v>219</v>
      </c>
      <c r="K18" s="32">
        <v>18</v>
      </c>
      <c r="L18" s="27" t="str">
        <f>_xlfn.XLOOKUP(I18,'[1]Planta Est'!$K:$K,'[1]Planta Est'!$L:$L,0,0)</f>
        <v>BECERRA CHAVES LAURA CRISTINA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19314361</v>
      </c>
      <c r="J19" s="32">
        <v>219</v>
      </c>
      <c r="K19" s="32">
        <v>18</v>
      </c>
      <c r="L19" s="27" t="str">
        <f>_xlfn.XLOOKUP(I19,'[1]Planta Est'!$K:$K,'[1]Planta Est'!$L:$L,0,0)</f>
        <v>VARGAS LOPEZ CARLOS EDUARDO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27682764</v>
      </c>
      <c r="J20" s="32">
        <v>219</v>
      </c>
      <c r="K20" s="32">
        <v>18</v>
      </c>
      <c r="L20" s="27" t="str">
        <f>_xlfn.XLOOKUP(I20,'[1]Planta Est'!$K:$K,'[1]Planta Est'!$L:$L,0,0)</f>
        <v>NOCUA PEREZ CARMEN ROSA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51962086</v>
      </c>
      <c r="J21" s="32">
        <v>219</v>
      </c>
      <c r="K21" s="32">
        <v>18</v>
      </c>
      <c r="L21" s="27" t="str">
        <f>_xlfn.XLOOKUP(I21,'[1]Planta Est'!$K:$K,'[1]Planta Est'!$L:$L,0,0)</f>
        <v>GONZALEZ SANABRIA ADRIANA ELIZABETH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65742185</v>
      </c>
      <c r="J22" s="32">
        <v>219</v>
      </c>
      <c r="K22" s="32">
        <v>18</v>
      </c>
      <c r="L22" s="27" t="str">
        <f>_xlfn.XLOOKUP(I22,'[1]Planta Est'!$K:$K,'[1]Planta Est'!$L:$L,0,0)</f>
        <v>SANTOS CARDENAS DEYCI MERCEDES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52154007</v>
      </c>
      <c r="J23" s="32">
        <v>219</v>
      </c>
      <c r="K23" s="32">
        <v>18</v>
      </c>
      <c r="L23" s="27" t="str">
        <f>_xlfn.XLOOKUP(I23,'[1]Planta Est'!$K:$K,'[1]Planta Est'!$L:$L,0,0)</f>
        <v>ALVAREZ BERMUDEZ LILIANA MARCELA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52127940</v>
      </c>
      <c r="J24" s="32">
        <v>219</v>
      </c>
      <c r="K24" s="32">
        <v>18</v>
      </c>
      <c r="L24" s="27" t="str">
        <f>_xlfn.XLOOKUP(I24,'[1]Planta Est'!$K:$K,'[1]Planta Est'!$L:$L,0,0)</f>
        <v>SEGURA OLAYA LILIANA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18591760</v>
      </c>
      <c r="J25" s="32">
        <v>219</v>
      </c>
      <c r="K25" s="32">
        <v>18</v>
      </c>
      <c r="L25" s="27" t="str">
        <f>_xlfn.XLOOKUP(I25,'[1]Planta Est'!$K:$K,'[1]Planta Est'!$L:$L,0,0)</f>
        <v>RAMIREZ LLANOS JAIME HUMBERTO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52171306</v>
      </c>
      <c r="J26" s="32">
        <v>219</v>
      </c>
      <c r="K26" s="32">
        <v>18</v>
      </c>
      <c r="L26" s="27" t="str">
        <f>_xlfn.XLOOKUP(I26,'[1]Planta Est'!$K:$K,'[1]Planta Est'!$L:$L,0,0)</f>
        <v>BAQUERO CORDOBA SANDRA YAZMIN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51920206</v>
      </c>
      <c r="J27" s="32">
        <v>219</v>
      </c>
      <c r="K27" s="32">
        <v>18</v>
      </c>
      <c r="L27" s="27" t="str">
        <f>_xlfn.XLOOKUP(I27,'[1]Planta Est'!$K:$K,'[1]Planta Est'!$L:$L,0,0)</f>
        <v>GRANADOS FLOREZ CLAUDIA PATRICIA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79343273</v>
      </c>
      <c r="J28" s="32">
        <v>219</v>
      </c>
      <c r="K28" s="32">
        <v>18</v>
      </c>
      <c r="L28" s="27" t="str">
        <f>_xlfn.XLOOKUP(I28,'[1]Planta Est'!$K:$K,'[1]Planta Est'!$L:$L,0,0)</f>
        <v>GONZALEZ GAMBOA JAIME GABRIEL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52438489</v>
      </c>
      <c r="J29" s="32">
        <v>219</v>
      </c>
      <c r="K29" s="32">
        <v>18</v>
      </c>
      <c r="L29" s="27" t="str">
        <f>_xlfn.XLOOKUP(I29,'[1]Planta Est'!$K:$K,'[1]Planta Est'!$L:$L,0,0)</f>
        <v>SANCHEZ ARAGON DORY CONSTANZA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51991214</v>
      </c>
      <c r="J30" s="32">
        <v>219</v>
      </c>
      <c r="K30" s="32">
        <v>18</v>
      </c>
      <c r="L30" s="27" t="str">
        <f>_xlfn.XLOOKUP(I30,'[1]Planta Est'!$K:$K,'[1]Planta Est'!$L:$L,0,0)</f>
        <v>CASTRO RODRIGUEZ ZULMA GIOVANNA</v>
      </c>
      <c r="M30" s="28"/>
      <c r="N30" s="28"/>
      <c r="O30" s="29" t="str">
        <f t="shared" si="0"/>
        <v/>
      </c>
    </row>
    <row r="31" spans="7:15" ht="15">
      <c r="G31" s="23"/>
      <c r="H31" s="30">
        <v>22</v>
      </c>
      <c r="I31" s="31">
        <v>52112274</v>
      </c>
      <c r="J31" s="32">
        <v>219</v>
      </c>
      <c r="K31" s="32">
        <v>18</v>
      </c>
      <c r="L31" s="27" t="str">
        <f>_xlfn.XLOOKUP(I31,'[1]Planta Est'!$K:$K,'[1]Planta Est'!$L:$L,0,0)</f>
        <v>JIMENEZ MARCELO LIBIA MARCELA</v>
      </c>
      <c r="M31" s="28"/>
      <c r="N31" s="28"/>
      <c r="O31" s="29" t="str">
        <f t="shared" si="0"/>
        <v/>
      </c>
    </row>
    <row r="32" spans="7:15" ht="15">
      <c r="G32" s="23"/>
      <c r="H32" s="30">
        <v>23</v>
      </c>
      <c r="I32" s="31">
        <v>52161992</v>
      </c>
      <c r="J32" s="32">
        <v>219</v>
      </c>
      <c r="K32" s="32">
        <v>18</v>
      </c>
      <c r="L32" s="27" t="str">
        <f>_xlfn.XLOOKUP(I32,'[1]Planta Est'!$K:$K,'[1]Planta Est'!$L:$L,0,0)</f>
        <v>MINA ZAPATA BEPCI YADIRA</v>
      </c>
      <c r="M32" s="28"/>
      <c r="N32" s="28"/>
      <c r="O32" s="29" t="str">
        <f t="shared" si="0"/>
        <v/>
      </c>
    </row>
    <row r="33" spans="7:15" ht="15">
      <c r="G33" s="23"/>
      <c r="H33" s="30">
        <v>24</v>
      </c>
      <c r="I33" s="31">
        <v>79899645</v>
      </c>
      <c r="J33" s="32">
        <v>219</v>
      </c>
      <c r="K33" s="32">
        <v>18</v>
      </c>
      <c r="L33" s="27" t="str">
        <f>_xlfn.XLOOKUP(I33,'[1]Planta Est'!$K:$K,'[1]Planta Est'!$L:$L,0,0)</f>
        <v>SUAREZ SOTO ORLANDO</v>
      </c>
      <c r="M33" s="28"/>
      <c r="N33" s="28"/>
      <c r="O33" s="29" t="str">
        <f t="shared" si="0"/>
        <v/>
      </c>
    </row>
    <row r="34" spans="7:15" ht="15">
      <c r="G34" s="23"/>
      <c r="H34" s="30">
        <v>25</v>
      </c>
      <c r="I34" s="31">
        <v>1022941974</v>
      </c>
      <c r="J34" s="32">
        <v>219</v>
      </c>
      <c r="K34" s="32">
        <v>18</v>
      </c>
      <c r="L34" s="27" t="str">
        <f>_xlfn.XLOOKUP(I34,'[1]Planta Est'!$K:$K,'[1]Planta Est'!$L:$L,0,0)</f>
        <v>HERNANDEZ RUBIANO KATHERINE</v>
      </c>
      <c r="M34" s="28"/>
      <c r="N34" s="28"/>
      <c r="O34" s="29" t="str">
        <f t="shared" si="0"/>
        <v/>
      </c>
    </row>
    <row r="35" spans="7:15" ht="15">
      <c r="G35" s="23"/>
      <c r="H35" s="30">
        <v>26</v>
      </c>
      <c r="I35" s="31">
        <v>98371478</v>
      </c>
      <c r="J35" s="32">
        <v>219</v>
      </c>
      <c r="K35" s="32">
        <v>18</v>
      </c>
      <c r="L35" s="27" t="str">
        <f>_xlfn.XLOOKUP(I35,'[1]Planta Est'!$K:$K,'[1]Planta Est'!$L:$L,0,0)</f>
        <v>CABRERA TELLO EDGAR ANCIZAR</v>
      </c>
      <c r="M35" s="28"/>
      <c r="N35" s="28"/>
      <c r="O35" s="29" t="str">
        <f t="shared" si="0"/>
        <v/>
      </c>
    </row>
    <row r="36" spans="7:15" ht="15">
      <c r="G36" s="23"/>
      <c r="H36" s="30">
        <v>27</v>
      </c>
      <c r="I36" s="31">
        <v>51991015</v>
      </c>
      <c r="J36" s="32">
        <v>219</v>
      </c>
      <c r="K36" s="32">
        <v>18</v>
      </c>
      <c r="L36" s="27" t="str">
        <f>_xlfn.XLOOKUP(I36,'[1]Planta Est'!$K:$K,'[1]Planta Est'!$L:$L,0,0)</f>
        <v>LUQUE GARCIA MARISOL</v>
      </c>
      <c r="M36" s="28"/>
      <c r="N36" s="28"/>
      <c r="O36" s="29" t="str">
        <f t="shared" si="0"/>
        <v/>
      </c>
    </row>
    <row r="37" spans="7:15" ht="15">
      <c r="G37" s="23"/>
      <c r="H37" s="30">
        <v>28</v>
      </c>
      <c r="I37" s="31">
        <v>79924528</v>
      </c>
      <c r="J37" s="32">
        <v>219</v>
      </c>
      <c r="K37" s="32">
        <v>18</v>
      </c>
      <c r="L37" s="27" t="str">
        <f>_xlfn.XLOOKUP(I37,'[1]Planta Est'!$K:$K,'[1]Planta Est'!$L:$L,0,0)</f>
        <v>CARDENAS 
MUÑOZ OSCAR JAVIER</v>
      </c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7" t="s">
        <v>23</v>
      </c>
      <c r="M46" s="28"/>
      <c r="N46" s="28"/>
      <c r="O46" s="29" t="str">
        <f t="shared" si="0"/>
        <v/>
      </c>
    </row>
    <row r="47" spans="7:15" ht="15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7" t="s">
        <v>23</v>
      </c>
      <c r="M47" s="28"/>
      <c r="N47" s="28"/>
      <c r="O47" s="29" t="str">
        <f t="shared" si="0"/>
        <v/>
      </c>
    </row>
    <row r="48" spans="7:15" ht="15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7" t="s">
        <v>23</v>
      </c>
      <c r="M48" s="28"/>
      <c r="N48" s="28"/>
      <c r="O48" s="29" t="str">
        <f t="shared" si="0"/>
        <v/>
      </c>
    </row>
    <row r="49" spans="7:15" ht="15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7" t="s">
        <v>23</v>
      </c>
      <c r="M49" s="28"/>
      <c r="N49" s="28"/>
      <c r="O49" s="29" t="str">
        <f t="shared" si="0"/>
        <v/>
      </c>
    </row>
    <row r="50" spans="7:15" ht="15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7" t="s">
        <v>23</v>
      </c>
      <c r="M50" s="28"/>
      <c r="N50" s="28"/>
      <c r="O50" s="29" t="str">
        <f t="shared" si="0"/>
        <v/>
      </c>
    </row>
    <row r="51" spans="7:15" ht="15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7" t="s">
        <v>23</v>
      </c>
      <c r="M51" s="28"/>
      <c r="N51" s="28"/>
      <c r="O51" s="29" t="str">
        <f t="shared" si="0"/>
        <v/>
      </c>
    </row>
    <row r="52" spans="7:15" ht="15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7" t="s">
        <v>23</v>
      </c>
      <c r="M52" s="28"/>
      <c r="N52" s="28"/>
      <c r="O52" s="29" t="str">
        <f t="shared" si="0"/>
        <v/>
      </c>
    </row>
    <row r="53" spans="7:15" ht="15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7" t="s">
        <v>23</v>
      </c>
      <c r="M53" s="28"/>
      <c r="N53" s="28"/>
      <c r="O53" s="29" t="str">
        <f t="shared" si="0"/>
        <v/>
      </c>
    </row>
    <row r="54" spans="7:15" ht="15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7" t="s">
        <v>23</v>
      </c>
      <c r="M54" s="28"/>
      <c r="N54" s="28"/>
      <c r="O54" s="29" t="str">
        <f t="shared" si="0"/>
        <v/>
      </c>
    </row>
    <row r="55" spans="7:15" ht="15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7" t="s">
        <v>23</v>
      </c>
      <c r="M55" s="28"/>
      <c r="N55" s="28"/>
      <c r="O55" s="29" t="str">
        <f t="shared" si="0"/>
        <v/>
      </c>
    </row>
    <row r="56" spans="7:15" ht="15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7" t="s">
        <v>23</v>
      </c>
      <c r="M56" s="28"/>
      <c r="N56" s="28"/>
      <c r="O56" s="29" t="str">
        <f t="shared" si="0"/>
        <v/>
      </c>
    </row>
    <row r="57" spans="7:15" ht="15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7" t="s">
        <v>23</v>
      </c>
      <c r="M57" s="28"/>
      <c r="N57" s="28"/>
      <c r="O57" s="29" t="str">
        <f t="shared" si="0"/>
        <v/>
      </c>
    </row>
    <row r="58" spans="7:15" ht="15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D8D11B-5B44-47AD-A8D4-3A2C3F50E28F}"/>
</file>

<file path=customXml/itemProps2.xml><?xml version="1.0" encoding="utf-8"?>
<ds:datastoreItem xmlns:ds="http://schemas.openxmlformats.org/officeDocument/2006/customXml" ds:itemID="{B432974D-3B3D-4BFF-841A-AF81A0AAC2B7}"/>
</file>

<file path=customXml/itemProps3.xml><?xml version="1.0" encoding="utf-8"?>
<ds:datastoreItem xmlns:ds="http://schemas.openxmlformats.org/officeDocument/2006/customXml" ds:itemID="{C9852446-7BED-425B-8ABB-6B09B2642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2025-11-26T00:03:58Z</dcterms:modified>
  <cp:category/>
  <cp:contentStatus/>
</cp:coreProperties>
</file>