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5/"/>
    </mc:Choice>
  </mc:AlternateContent>
  <xr:revisionPtr revIDLastSave="0" documentId="8_{F498516E-E7AE-46D0-9D23-1CC44ACD88E1}" xr6:coauthVersionLast="47" xr6:coauthVersionMax="47" xr10:uidLastSave="{00000000-0000-0000-0000-000000000000}"/>
  <bookViews>
    <workbookView xWindow="-120" yWindow="-120" windowWidth="29040" windowHeight="15840" xr2:uid="{BAC15F98-751D-41C1-AF0D-41DBD5A7385D}"/>
  </bookViews>
  <sheets>
    <sheet name="GRUPO 35" sheetId="1" r:id="rId1"/>
  </sheets>
  <definedNames>
    <definedName name="_xlnm._FilterDatabase" localSheetId="0" hidden="1">'GRUPO 35'!$A$9:$K$9</definedName>
    <definedName name="_xlnm.Print_Area" localSheetId="0">'GRUPO 35'!$H$8:$K$10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3" i="1" l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<sst xmlns="http://schemas.openxmlformats.org/spreadsheetml/2006/main" count="2709" uniqueCount="76">
  <si>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</si>
  <si>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</si>
  <si>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</si>
  <si>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</si>
  <si>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</si>
  <si>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</si>
  <si>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</si>
  <si>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</si>
  <si>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</si>
  <si>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</si>
  <si>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</si>
  <si>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</si>
  <si>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</si>
  <si>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</si>
  <si>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</si>
  <si>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</si>
  <si>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</si>
  <si>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</si>
  <si>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</si>
  <si>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</si>
  <si>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</si>
  <si>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</si>
  <si>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</si>
  <si>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04</t>
  </si>
  <si>
    <t>Perfil Único</t>
  </si>
  <si>
    <t>DIRECCION DE TALENTO HUMANO</t>
  </si>
  <si>
    <t>NEIRA ORDOÑEZ SONIA YANETH</t>
  </si>
  <si>
    <t/>
  </si>
  <si>
    <t>407</t>
  </si>
  <si>
    <t>05</t>
  </si>
  <si>
    <t>MURILLO GONGORA DIANA MARCELA</t>
  </si>
  <si>
    <t>CAMPOS BERRIO SEBASTIAN ADOLFO</t>
  </si>
  <si>
    <t>ESPINEL AHUMADA ANDRES FERNANDO</t>
  </si>
  <si>
    <t>RATIVA PEREZ LEONARDO</t>
  </si>
  <si>
    <t>DIAZ ALMANZA ADRIANA ISABEL</t>
  </si>
  <si>
    <t>PINILLA RINCON NOHORA PRESCELIA</t>
  </si>
  <si>
    <t>HEYDI NATHALI ROMERO RODRIGUEZ</t>
  </si>
  <si>
    <t>CICERO LOPEZ JAIME ALEXANDER</t>
  </si>
  <si>
    <t>CALDERON CORZO LIGIA</t>
  </si>
  <si>
    <t>AREVALO NAVARRETE JESUS ENRIQUE</t>
  </si>
  <si>
    <t>HORTUA LUZ ALEDY</t>
  </si>
  <si>
    <t>CHAPARRO BARRETO MARIA LEONOR</t>
  </si>
  <si>
    <t>RODRIGUEZ ROMERO ELIZABETH</t>
  </si>
  <si>
    <t>ARIAS CIFUENTES ADRIANA CAROLINA</t>
  </si>
  <si>
    <t>CAMPO MENDOZA WILDER ALBERTO</t>
  </si>
  <si>
    <t>FONSECA CALIMAN FELIPE ARMANDO</t>
  </si>
  <si>
    <t>RINCON ROJAS MARIA PAULA</t>
  </si>
  <si>
    <t>VIDAL ACHIPIZ ANGY JULIETH</t>
  </si>
  <si>
    <t>MIRANDA OSPINO ESTEFANIA</t>
  </si>
  <si>
    <t>DAZA TUTA JOSE DANIEL</t>
  </si>
  <si>
    <t>CHALA MOLANO JENNY ALEJANDRA</t>
  </si>
  <si>
    <t>BAQUERO BUENO MIGUEL ANGEL</t>
  </si>
  <si>
    <t>CALDERON BERNAL IVONNE TATIANA</t>
  </si>
  <si>
    <t>SUAREZ BOSIGA YEIMMY PATRICIA</t>
  </si>
  <si>
    <t>VELASQUEZ MONSALVE ANGIE CATALINA</t>
  </si>
  <si>
    <t>NOVOA SANDOVAL FLOR BIVIANA</t>
  </si>
  <si>
    <t>LEGUIZAMON MALAGON CARLOS JAVIER</t>
  </si>
  <si>
    <t>CIFUENTES SALGADO JENNIFER ELIZABETH</t>
  </si>
  <si>
    <t>PRIETO PRIETO NELSON JAVIER</t>
  </si>
  <si>
    <t>MORENO DIAZ ANGIE VALENTINA</t>
  </si>
  <si>
    <t>ORTIZ DIAZ JULLY CAROLINA</t>
  </si>
  <si>
    <t>RIVAS TAFUR MARINELA</t>
  </si>
  <si>
    <t>TORRES VILLATE PAOLA ANDREA</t>
  </si>
  <si>
    <t>DAZA ROA CRISTIAN DAVID</t>
  </si>
  <si>
    <t>PARADA GALINDO MARIA MILENA</t>
  </si>
  <si>
    <t>FUQUEN CADENA CINDRITH ANGELA</t>
  </si>
  <si>
    <t>HERAZO ROBLES ANGY PAOLA</t>
  </si>
  <si>
    <t>ROMERO MATIZ ANDRES FELIPE</t>
  </si>
  <si>
    <t>02</t>
  </si>
  <si>
    <t>GONGORA SEPULVEDA MARIA DEL PILAR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</si>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</sst>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13CFF7B-9FF8-4DAC-BBAD-4E85354EA3F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D99475A-9A0A-41F6-8C41-5CBEFC1A4E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DB5A2-AF3D-49AB-9424-3B498B42F1AB}">
  <sheetPr codeName="Hoja27"/>
  <dimension ref="A1:Q484"/>
  <sheetViews>
    <sheetView showGridLines="0" tabSelected="1" zoomScaleNormal="100" workbookViewId="0">
      <pane ySplit="9" topLeftCell="A10" activePane="bottomLeft" state="frozen"/>
      <selection pane="bottomLeft" activeCell="H8" sqref="H8:K8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46051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151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/>
      <c r="I10" s="25"/>
      <c r="J10" s="26"/>
      <c r="K10" s="26"/>
      <c r="L10" s="27" t="s">
        <v>26</v>
      </c>
      <c r="M10" s="28"/>
      <c r="N10" s="28"/>
      <c r="O10" s="29" t="str">
        <f t="shared" ref="O10:O73" si="0">IF(N10="","",_xlfn.XLOOKUP(N10,$A$10:$A$65,$F$10:$F$65,""))</f>
        <v/>
      </c>
      <c r="P10" s="30"/>
      <c r="Q10" s="31"/>
    </row>
    <row r="11" spans="1:17" ht="1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28</v>
      </c>
      <c r="I11" s="33">
        <v>65557792</v>
      </c>
      <c r="J11" s="34" t="s">
        <v>28</v>
      </c>
      <c r="K11" s="34" t="s">
        <v>29</v>
      </c>
      <c r="L11" s="27" t="s">
        <v>30</v>
      </c>
      <c r="M11" s="28"/>
      <c r="N11" s="28"/>
      <c r="O11" s="29" t="str">
        <f t="shared" si="0"/>
        <v/>
      </c>
      <c r="P11" s="27"/>
      <c r="Q11" s="27"/>
    </row>
    <row r="12" spans="1:17" ht="1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29</v>
      </c>
      <c r="I12" s="33">
        <v>1022408254</v>
      </c>
      <c r="J12" s="34" t="s">
        <v>28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30</v>
      </c>
      <c r="I13" s="33">
        <v>1033723793</v>
      </c>
      <c r="J13" s="34" t="s">
        <v>28</v>
      </c>
      <c r="K13" s="34" t="s">
        <v>29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31</v>
      </c>
      <c r="I14" s="33">
        <v>1033765800</v>
      </c>
      <c r="J14" s="34" t="s">
        <v>28</v>
      </c>
      <c r="K14" s="34" t="s">
        <v>29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32</v>
      </c>
      <c r="I15" s="33">
        <v>1102831769</v>
      </c>
      <c r="J15" s="34" t="s">
        <v>28</v>
      </c>
      <c r="K15" s="34" t="s">
        <v>29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33</v>
      </c>
      <c r="I16" s="33">
        <v>51968749</v>
      </c>
      <c r="J16" s="34" t="s">
        <v>28</v>
      </c>
      <c r="K16" s="34" t="s">
        <v>29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34</v>
      </c>
      <c r="I17" s="33">
        <v>1070949214</v>
      </c>
      <c r="J17" s="34" t="s">
        <v>28</v>
      </c>
      <c r="K17" s="34" t="s">
        <v>29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35</v>
      </c>
      <c r="I18" s="33">
        <v>1024514994</v>
      </c>
      <c r="J18" s="34" t="s">
        <v>28</v>
      </c>
      <c r="K18" s="34" t="s">
        <v>29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36</v>
      </c>
      <c r="I19" s="33">
        <v>52068524</v>
      </c>
      <c r="J19" s="34" t="s">
        <v>28</v>
      </c>
      <c r="K19" s="34" t="s">
        <v>29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37</v>
      </c>
      <c r="I20" s="33">
        <v>80395343</v>
      </c>
      <c r="J20" s="34" t="s">
        <v>28</v>
      </c>
      <c r="K20" s="34" t="s">
        <v>29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38</v>
      </c>
      <c r="I21" s="33">
        <v>52972148</v>
      </c>
      <c r="J21" s="34" t="s">
        <v>28</v>
      </c>
      <c r="K21" s="34" t="s">
        <v>29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39</v>
      </c>
      <c r="I22" s="33">
        <v>51965832</v>
      </c>
      <c r="J22" s="34" t="s">
        <v>28</v>
      </c>
      <c r="K22" s="34" t="s">
        <v>29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>
        <v>40</v>
      </c>
      <c r="I23" s="33">
        <v>52378684</v>
      </c>
      <c r="J23" s="34" t="s">
        <v>28</v>
      </c>
      <c r="K23" s="34" t="s">
        <v>29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>
        <v>41</v>
      </c>
      <c r="I24" s="33">
        <v>1073241865</v>
      </c>
      <c r="J24" s="34" t="s">
        <v>28</v>
      </c>
      <c r="K24" s="34" t="s">
        <v>29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>
        <v>42</v>
      </c>
      <c r="I25" s="33">
        <v>1010220308</v>
      </c>
      <c r="J25" s="34" t="s">
        <v>28</v>
      </c>
      <c r="K25" s="34" t="s">
        <v>29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>
        <v>43</v>
      </c>
      <c r="I26" s="33">
        <v>1024500706</v>
      </c>
      <c r="J26" s="34" t="s">
        <v>28</v>
      </c>
      <c r="K26" s="34" t="s">
        <v>29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>
        <v>44</v>
      </c>
      <c r="I27" s="33">
        <v>1136887687</v>
      </c>
      <c r="J27" s="34" t="s">
        <v>28</v>
      </c>
      <c r="K27" s="34" t="s">
        <v>29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>
        <v>45</v>
      </c>
      <c r="I28" s="33">
        <v>1031171048</v>
      </c>
      <c r="J28" s="34" t="s">
        <v>28</v>
      </c>
      <c r="K28" s="34" t="s">
        <v>29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>
        <v>46</v>
      </c>
      <c r="I29" s="33">
        <v>1103115036</v>
      </c>
      <c r="J29" s="34" t="s">
        <v>28</v>
      </c>
      <c r="K29" s="34" t="s">
        <v>29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>
        <v>47</v>
      </c>
      <c r="I30" s="33">
        <v>1010243936</v>
      </c>
      <c r="J30" s="34" t="s">
        <v>28</v>
      </c>
      <c r="K30" s="34" t="s">
        <v>29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>
        <v>48</v>
      </c>
      <c r="I31" s="33">
        <v>1013621331</v>
      </c>
      <c r="J31" s="34" t="s">
        <v>28</v>
      </c>
      <c r="K31" s="34" t="s">
        <v>29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>
        <v>49</v>
      </c>
      <c r="I32" s="33">
        <v>1024598455</v>
      </c>
      <c r="J32" s="34" t="s">
        <v>28</v>
      </c>
      <c r="K32" s="34" t="s">
        <v>29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>
        <v>50</v>
      </c>
      <c r="I33" s="33">
        <v>1033685815</v>
      </c>
      <c r="J33" s="34" t="s">
        <v>28</v>
      </c>
      <c r="K33" s="34" t="s">
        <v>29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>
        <v>51</v>
      </c>
      <c r="I34" s="33">
        <v>52990281</v>
      </c>
      <c r="J34" s="34" t="s">
        <v>28</v>
      </c>
      <c r="K34" s="34" t="s">
        <v>29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>
        <v>52</v>
      </c>
      <c r="I35" s="33">
        <v>1022950192</v>
      </c>
      <c r="J35" s="34" t="s">
        <v>28</v>
      </c>
      <c r="K35" s="34" t="s">
        <v>29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>
        <v>53</v>
      </c>
      <c r="I36" s="33">
        <v>1193240293</v>
      </c>
      <c r="J36" s="34" t="s">
        <v>28</v>
      </c>
      <c r="K36" s="34" t="s">
        <v>29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>
        <v>54</v>
      </c>
      <c r="I37" s="33">
        <v>79706990</v>
      </c>
      <c r="J37" s="34" t="s">
        <v>28</v>
      </c>
      <c r="K37" s="34" t="s">
        <v>29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>
        <v>55</v>
      </c>
      <c r="I38" s="33">
        <v>1023957661</v>
      </c>
      <c r="J38" s="34" t="s">
        <v>28</v>
      </c>
      <c r="K38" s="34" t="s">
        <v>29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>
        <v>56</v>
      </c>
      <c r="I39" s="33">
        <v>1007400760</v>
      </c>
      <c r="J39" s="34" t="s">
        <v>28</v>
      </c>
      <c r="K39" s="34" t="s">
        <v>29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>
        <v>57</v>
      </c>
      <c r="I40" s="33">
        <v>1000623165</v>
      </c>
      <c r="J40" s="34" t="s">
        <v>28</v>
      </c>
      <c r="K40" s="34" t="s">
        <v>29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>
        <v>58</v>
      </c>
      <c r="I41" s="33">
        <v>52913059</v>
      </c>
      <c r="J41" s="34" t="s">
        <v>28</v>
      </c>
      <c r="K41" s="34" t="s">
        <v>29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>
        <v>59</v>
      </c>
      <c r="I42" s="33">
        <v>52960460</v>
      </c>
      <c r="J42" s="34" t="s">
        <v>28</v>
      </c>
      <c r="K42" s="34" t="s">
        <v>29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>
        <v>60</v>
      </c>
      <c r="I43" s="33">
        <v>1018485427</v>
      </c>
      <c r="J43" s="34" t="s">
        <v>28</v>
      </c>
      <c r="K43" s="34" t="s">
        <v>29</v>
      </c>
      <c r="L43" s="27" t="s">
        <v>62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>
        <v>61</v>
      </c>
      <c r="I44" s="33">
        <v>1022393522</v>
      </c>
      <c r="J44" s="34" t="s">
        <v>28</v>
      </c>
      <c r="K44" s="34" t="s">
        <v>29</v>
      </c>
      <c r="L44" s="27" t="s">
        <v>63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>
        <v>62</v>
      </c>
      <c r="I45" s="33">
        <v>1030576082</v>
      </c>
      <c r="J45" s="34" t="s">
        <v>28</v>
      </c>
      <c r="K45" s="34" t="s">
        <v>29</v>
      </c>
      <c r="L45" s="27" t="s">
        <v>64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>
        <v>63</v>
      </c>
      <c r="I46" s="33">
        <v>1013689516</v>
      </c>
      <c r="J46" s="34" t="s">
        <v>28</v>
      </c>
      <c r="K46" s="34" t="s">
        <v>29</v>
      </c>
      <c r="L46" s="27" t="s">
        <v>65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>
        <v>64</v>
      </c>
      <c r="I47" s="33">
        <v>1018512896</v>
      </c>
      <c r="J47" s="34" t="s">
        <v>28</v>
      </c>
      <c r="K47" s="34" t="s">
        <v>29</v>
      </c>
      <c r="L47" s="27" t="s">
        <v>66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>
        <v>65</v>
      </c>
      <c r="I48" s="33">
        <v>1081155752</v>
      </c>
      <c r="J48" s="34" t="s">
        <v>28</v>
      </c>
      <c r="K48" s="34" t="s">
        <v>29</v>
      </c>
      <c r="L48" s="27" t="s">
        <v>67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>
        <v>66</v>
      </c>
      <c r="I49" s="33">
        <v>52095277</v>
      </c>
      <c r="J49" s="34" t="s">
        <v>28</v>
      </c>
      <c r="K49" s="34" t="s">
        <v>68</v>
      </c>
      <c r="L49" s="27" t="s">
        <v>69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 t="s">
        <v>27</v>
      </c>
      <c r="I50" s="33" t="s">
        <v>27</v>
      </c>
      <c r="J50" s="34" t="s">
        <v>27</v>
      </c>
      <c r="K50" s="34" t="s">
        <v>27</v>
      </c>
      <c r="L50" s="27" t="s">
        <v>27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 t="s">
        <v>27</v>
      </c>
      <c r="I51" s="33" t="s">
        <v>27</v>
      </c>
      <c r="J51" s="34" t="s">
        <v>27</v>
      </c>
      <c r="K51" s="34" t="s">
        <v>27</v>
      </c>
      <c r="L51" s="27" t="s">
        <v>27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 t="s">
        <v>27</v>
      </c>
      <c r="I52" s="33" t="s">
        <v>27</v>
      </c>
      <c r="J52" s="34" t="s">
        <v>27</v>
      </c>
      <c r="K52" s="34" t="s">
        <v>27</v>
      </c>
      <c r="L52" s="27" t="s">
        <v>27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 t="s">
        <v>27</v>
      </c>
      <c r="I53" s="33" t="s">
        <v>27</v>
      </c>
      <c r="J53" s="34" t="s">
        <v>27</v>
      </c>
      <c r="K53" s="34" t="s">
        <v>27</v>
      </c>
      <c r="L53" s="27" t="s">
        <v>27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 t="s">
        <v>27</v>
      </c>
      <c r="I54" s="33" t="s">
        <v>27</v>
      </c>
      <c r="J54" s="34" t="s">
        <v>27</v>
      </c>
      <c r="K54" s="34" t="s">
        <v>27</v>
      </c>
      <c r="L54" s="27" t="s">
        <v>27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 t="s">
        <v>27</v>
      </c>
      <c r="I55" s="33" t="s">
        <v>27</v>
      </c>
      <c r="J55" s="34" t="s">
        <v>27</v>
      </c>
      <c r="K55" s="34" t="s">
        <v>27</v>
      </c>
      <c r="L55" s="27" t="s">
        <v>27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 t="s">
        <v>27</v>
      </c>
      <c r="I56" s="33" t="s">
        <v>27</v>
      </c>
      <c r="J56" s="34" t="s">
        <v>27</v>
      </c>
      <c r="K56" s="34" t="s">
        <v>27</v>
      </c>
      <c r="L56" s="27" t="s">
        <v>27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 t="s">
        <v>27</v>
      </c>
      <c r="I57" s="33" t="s">
        <v>27</v>
      </c>
      <c r="J57" s="34" t="s">
        <v>27</v>
      </c>
      <c r="K57" s="34" t="s">
        <v>27</v>
      </c>
      <c r="L57" s="27" t="s">
        <v>27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 t="s">
        <v>27</v>
      </c>
      <c r="I58" s="33" t="s">
        <v>27</v>
      </c>
      <c r="J58" s="34" t="s">
        <v>27</v>
      </c>
      <c r="K58" s="34" t="s">
        <v>27</v>
      </c>
      <c r="L58" s="27" t="s">
        <v>27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 t="s">
        <v>27</v>
      </c>
      <c r="I59" s="33" t="s">
        <v>27</v>
      </c>
      <c r="J59" s="34" t="s">
        <v>27</v>
      </c>
      <c r="K59" s="34" t="s">
        <v>27</v>
      </c>
      <c r="L59" s="27" t="s">
        <v>27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 t="s">
        <v>27</v>
      </c>
      <c r="I60" s="33" t="s">
        <v>27</v>
      </c>
      <c r="J60" s="34" t="s">
        <v>27</v>
      </c>
      <c r="K60" s="34" t="s">
        <v>27</v>
      </c>
      <c r="L60" s="27" t="s">
        <v>27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1:17" ht="15">
      <c r="G66" s="23"/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1:17" ht="15">
      <c r="A67" s="35" t="s">
        <v>70</v>
      </c>
      <c r="B67" s="35"/>
      <c r="C67" s="35"/>
      <c r="D67" s="35"/>
      <c r="G67" s="23"/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1:17" ht="15">
      <c r="A68" s="35"/>
      <c r="B68" s="36"/>
      <c r="C68" s="36"/>
      <c r="D68" s="36"/>
      <c r="G68" s="23"/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1:17" ht="15">
      <c r="A69" s="37" t="s">
        <v>71</v>
      </c>
      <c r="B69" s="37"/>
      <c r="C69" s="37"/>
      <c r="D69" s="37"/>
      <c r="G69" s="23"/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1:17" ht="15">
      <c r="A70" s="35" t="s">
        <v>72</v>
      </c>
      <c r="B70" s="35"/>
      <c r="C70" s="35"/>
      <c r="D70" s="35"/>
      <c r="G70" s="23"/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1:17" ht="15">
      <c r="A71" s="35"/>
      <c r="B71" s="36"/>
      <c r="C71" s="36"/>
      <c r="D71" s="36"/>
      <c r="G71" s="23"/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1:17" ht="15">
      <c r="A72" s="35" t="s">
        <v>73</v>
      </c>
      <c r="B72" s="36"/>
      <c r="C72" s="36"/>
      <c r="D72" s="36"/>
      <c r="G72" s="23"/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1:17" ht="15">
      <c r="A73" s="35"/>
      <c r="B73" s="36"/>
      <c r="C73" s="36"/>
      <c r="D73" s="36"/>
      <c r="G73" s="23"/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1:17" ht="15">
      <c r="A74" s="37" t="s">
        <v>74</v>
      </c>
      <c r="B74" s="37"/>
      <c r="C74" s="37"/>
      <c r="D74" s="37"/>
      <c r="G74" s="23"/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ref="O74:O137" si="1">IF(N74="","",_xlfn.XLOOKUP(N74,$A$10:$A$65,$F$10:$F$65,""))</f>
        <v/>
      </c>
      <c r="P74" s="27"/>
      <c r="Q74" s="27"/>
    </row>
    <row r="75" spans="1:17" ht="15">
      <c r="A75" s="35" t="s">
        <v>75</v>
      </c>
      <c r="B75" s="35"/>
      <c r="C75" s="35"/>
      <c r="D75" s="35"/>
      <c r="G75" s="23"/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si="1"/>
        <v/>
      </c>
      <c r="P75" s="27"/>
      <c r="Q75" s="27"/>
    </row>
    <row r="76" spans="1:17" ht="15">
      <c r="G76" s="23"/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1:17" ht="15">
      <c r="G77" s="23"/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1:17" ht="15">
      <c r="G78" s="23"/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1:17" ht="15">
      <c r="G79" s="23"/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1:17" ht="15">
      <c r="G80" s="23"/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7:17" ht="15">
      <c r="G81" s="23"/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7:17" ht="15">
      <c r="G82" s="23"/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7:17" ht="15">
      <c r="G83" s="23"/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7:17" ht="15">
      <c r="G84" s="23"/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7:17" ht="15">
      <c r="G85" s="23"/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7:17" ht="15">
      <c r="G86" s="23"/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7:17" ht="15">
      <c r="G87" s="23"/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7:17" ht="15">
      <c r="G88" s="23"/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7:17" ht="15">
      <c r="G89" s="23"/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7:17" ht="15">
      <c r="G90" s="23"/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7:17" ht="15">
      <c r="G91" s="23"/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7:17" ht="1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7:17" ht="15"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7:17" ht="15"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7:17" ht="15"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7:17" ht="15"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7:17" ht="15"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7:17" ht="15"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7:17" ht="15"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7:17" ht="15"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7:17" ht="15"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7:17" ht="1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7:17" ht="1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7:17" ht="1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7:17" ht="1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7:17" ht="1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7:17" ht="1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7:17" ht="1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7:17" ht="1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7:17" ht="1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7:17" ht="1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7:17" ht="1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ref="O138:O201" si="2">IF(N138="","",_xlfn.XLOOKUP(N138,$A$10:$A$65,$F$10:$F$65,""))</f>
        <v/>
      </c>
      <c r="P138" s="27"/>
      <c r="Q138" s="27"/>
    </row>
    <row r="139" spans="7:17" ht="1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si="2"/>
        <v/>
      </c>
      <c r="P139" s="27"/>
      <c r="Q139" s="27"/>
    </row>
    <row r="140" spans="7:17" ht="1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ref="O202:O265" si="3">IF(N202="","",_xlfn.XLOOKUP(N202,$A$10:$A$65,$F$10:$F$65,""))</f>
        <v/>
      </c>
      <c r="P202" s="27"/>
      <c r="Q202" s="27"/>
    </row>
    <row r="203" spans="7:17" ht="1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si="3"/>
        <v/>
      </c>
      <c r="P203" s="27"/>
      <c r="Q203" s="27"/>
    </row>
    <row r="204" spans="7:17" ht="1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ref="O266:O329" si="4">IF(N266="","",_xlfn.XLOOKUP(N266,$A$10:$A$65,$F$10:$F$65,""))</f>
        <v/>
      </c>
      <c r="P266" s="27"/>
      <c r="Q266" s="27"/>
    </row>
    <row r="267" spans="7:17" ht="1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si="4"/>
        <v/>
      </c>
      <c r="P267" s="27"/>
      <c r="Q267" s="27"/>
    </row>
    <row r="268" spans="7:17" ht="1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</row>
    <row r="295" spans="7:17" ht="1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</row>
    <row r="296" spans="7:17" ht="1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</row>
    <row r="297" spans="7:17" ht="1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</row>
    <row r="298" spans="7:17" ht="1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</row>
    <row r="299" spans="7:17" ht="1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</row>
    <row r="300" spans="7:17" ht="1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</row>
    <row r="301" spans="7:17" ht="1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</row>
    <row r="302" spans="7:17" ht="1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</row>
    <row r="303" spans="7:17" ht="1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</row>
    <row r="304" spans="7:17" ht="1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</row>
    <row r="305" spans="7:15" ht="1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</row>
    <row r="306" spans="7:15" ht="1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</row>
    <row r="307" spans="7:15" ht="1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</row>
    <row r="308" spans="7:15" ht="1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</row>
    <row r="309" spans="7:15" ht="1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</row>
    <row r="310" spans="7:15" ht="1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</row>
    <row r="311" spans="7:15" ht="1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</row>
    <row r="312" spans="7:15" ht="1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</row>
    <row r="313" spans="7:15" ht="1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</row>
    <row r="314" spans="7:15" ht="1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</row>
    <row r="315" spans="7:15" ht="1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</row>
    <row r="316" spans="7:15" ht="1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</row>
    <row r="317" spans="7:15" ht="1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</row>
    <row r="318" spans="7:15" ht="1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</row>
    <row r="319" spans="7:15" ht="1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</row>
    <row r="320" spans="7:15" ht="1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ref="O330:O393" si="5">IF(N330="","",_xlfn.XLOOKUP(N330,$A$10:$A$65,$F$10:$F$65,""))</f>
        <v/>
      </c>
    </row>
    <row r="331" spans="7:15" ht="1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si="5"/>
        <v/>
      </c>
    </row>
    <row r="332" spans="7:15" ht="1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8:15" ht="15"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8:15" ht="15"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8:15" ht="15"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8:15" ht="15"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8:15" ht="15"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8:15" ht="15"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8:15" ht="15"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8:15" ht="15"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8:15" ht="15"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8:15" ht="15"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ref="O394:O457" si="6">IF(N394="","",_xlfn.XLOOKUP(N394,$A$10:$A$65,$F$10:$F$65,""))</f>
        <v/>
      </c>
    </row>
    <row r="395" spans="8:15" ht="15"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si="6"/>
        <v/>
      </c>
    </row>
    <row r="396" spans="8:15" ht="15"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8:15" ht="15"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8:15" ht="15"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8:15" ht="15"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8:15" ht="15"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8:15" ht="15"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8:15" ht="15"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8:15" ht="15"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8:15" ht="15"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8:15" ht="15"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8:15" ht="15"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8:15" ht="15"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8:15" ht="15"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8:15" ht="1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8:15" ht="1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8:15" ht="1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8:15" ht="1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8:15" ht="1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8:15" ht="1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8:15" ht="1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8:15" ht="1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ref="O458:O521" si="7">IF(N458="","",_xlfn.XLOOKUP(N458,$A$10:$A$65,$F$10:$F$65,""))</f>
        <v/>
      </c>
    </row>
    <row r="459" spans="8:15" ht="1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si="7"/>
        <v/>
      </c>
    </row>
    <row r="460" spans="8:15" ht="1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>
      <c r="H484" s="32" t="s">
        <v>27</v>
      </c>
      <c r="I484" s="33" t="s">
        <v>27</v>
      </c>
      <c r="J484" s="34" t="s">
        <v>27</v>
      </c>
      <c r="K484" s="34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7">
    <cfRule type="duplicateValues" dxfId="16" priority="2"/>
    <cfRule type="duplicateValues" dxfId="15" priority="3"/>
    <cfRule type="duplicateValues" dxfId="14" priority="4"/>
  </conditionalFormatting>
  <conditionalFormatting sqref="A68:A71">
    <cfRule type="duplicateValues" dxfId="13" priority="11"/>
    <cfRule type="duplicateValues" dxfId="12" priority="12"/>
    <cfRule type="duplicateValues" dxfId="11" priority="13"/>
  </conditionalFormatting>
  <conditionalFormatting sqref="A72:A73">
    <cfRule type="duplicateValues" dxfId="10" priority="8"/>
    <cfRule type="duplicateValues" dxfId="9" priority="9"/>
    <cfRule type="duplicateValues" dxfId="8" priority="10"/>
  </conditionalFormatting>
  <conditionalFormatting sqref="A74:A75">
    <cfRule type="duplicateValues" dxfId="7" priority="5"/>
    <cfRule type="duplicateValues" dxfId="6" priority="6"/>
    <cfRule type="duplicateValues" dxfId="5" priority="7"/>
  </conditionalFormatting>
  <conditionalFormatting sqref="A10:F65 L10:L483 O10:O483 H10:K484">
    <cfRule type="notContainsBlanks" dxfId="4" priority="15">
      <formula>LEN(TRIM(A10))&gt;0</formula>
    </cfRule>
  </conditionalFormatting>
  <conditionalFormatting sqref="G10:G65">
    <cfRule type="notContainsBlanks" dxfId="3" priority="14">
      <formula>LEN(TRIM(G10))&gt;0</formula>
    </cfRule>
  </conditionalFormatting>
  <conditionalFormatting sqref="M10:N483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84">
    <cfRule type="duplicateValues" dxfId="0" priority="33"/>
  </conditionalFormatting>
  <dataValidations count="1">
    <dataValidation type="list" allowBlank="1" showInputMessage="1" showErrorMessage="1" sqref="M10:M483" xr:uid="{45F2CA5F-8080-4EC8-894E-4CF9D719867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BC6B2-5E19-4286-B6CA-4AE7D7B5197A}"/>
</file>

<file path=customXml/itemProps2.xml><?xml version="1.0" encoding="utf-8"?>
<ds:datastoreItem xmlns:ds="http://schemas.openxmlformats.org/officeDocument/2006/customXml" ds:itemID="{66386DAF-4055-46FE-B1B0-6A5472584E64}"/>
</file>

<file path=customXml/itemProps3.xml><?xml version="1.0" encoding="utf-8"?>
<ds:datastoreItem xmlns:ds="http://schemas.openxmlformats.org/officeDocument/2006/customXml" ds:itemID="{D241328B-CD67-4006-844C-491334447E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2025-10-20T21:26:17Z</dcterms:created>
  <dcterms:modified xsi:type="dcterms:W3CDTF">2026-01-29T21:57:14Z</dcterms:modified>
  <cp:category/>
  <cp:contentStatus/>
</cp:coreProperties>
</file>