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23 y 24/"/>
    </mc:Choice>
  </mc:AlternateContent>
  <xr:revisionPtr revIDLastSave="0" documentId="8_{0B34F723-4F7B-4716-907D-3AD31DC7DC12}" xr6:coauthVersionLast="47" xr6:coauthVersionMax="47" xr10:uidLastSave="{00000000-0000-0000-0000-000000000000}"/>
  <bookViews>
    <workbookView xWindow="-120" yWindow="-120" windowWidth="29040" windowHeight="15720" xr2:uid="{F092D7CE-3520-4311-8131-6BCD5F82E431}"/>
  </bookViews>
  <sheets>
    <sheet name="GRUPO 23 y 24 " sheetId="1" r:id="rId1"/>
  </sheets>
  <externalReferences>
    <externalReference r:id="rId2"/>
  </externalReferences>
  <definedNames>
    <definedName name="_xlnm._FilterDatabase" localSheetId="0" hidden="1">'GRUPO 23 y 24 '!$A$9:$R$333</definedName>
    <definedName name="_xlnm.Print_Area" localSheetId="0">'GRUPO 23 y 24 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33" i="1" l="1"/>
  <c r="R332" i="1"/>
  <c r="R331" i="1"/>
  <c r="R330" i="1"/>
  <c r="R329" i="1"/>
  <c r="R328" i="1"/>
  <c r="R326" i="1"/>
  <c r="R325" i="1"/>
  <c r="R324" i="1"/>
  <c r="R323" i="1"/>
  <c r="R322" i="1"/>
  <c r="R321" i="1"/>
  <c r="R320" i="1"/>
  <c r="R319" i="1"/>
  <c r="R318" i="1"/>
  <c r="R317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7" i="1"/>
  <c r="R56" i="1"/>
  <c r="R55" i="1"/>
  <c r="R54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O333" i="1" l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</calcChain>
</file>

<file path=xl/sharedStrings.xml><?xml version="1.0" encoding="utf-8"?>
<sst xmlns="http://schemas.openxmlformats.org/spreadsheetml/2006/main" count="1044" uniqueCount="49">
  <si>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</si>
  <si>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</si>
  <si>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</si>
  <si>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</si>
  <si>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</si>
  <si>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</si>
  <si>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</si>
  <si>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</si>
  <si>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CODIGO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</si>
  <si>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</si>
  <si>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</si>
  <si>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</si>
  <si>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</si>
  <si>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</si>
  <si>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</si>
  <si>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</si>
  <si>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</si>
  <si>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</si>
  <si>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</si>
  <si>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</si>
  <si>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</si>
  <si>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a 14-08-2026</t>
  </si>
  <si>
    <t>Asistencial</t>
  </si>
  <si>
    <t>19</t>
  </si>
  <si>
    <t>Perfil Único</t>
  </si>
  <si>
    <t>DESPACHO</t>
  </si>
  <si>
    <t>407</t>
  </si>
  <si>
    <t>18</t>
  </si>
  <si>
    <t>OFICINA DE CONTRATOS</t>
  </si>
  <si>
    <t>440</t>
  </si>
  <si>
    <t>17</t>
  </si>
  <si>
    <t>16</t>
  </si>
  <si>
    <t>15</t>
  </si>
  <si>
    <t/>
  </si>
  <si>
    <t>14</t>
  </si>
  <si>
    <t>P. Prueba - Otra Entidad</t>
  </si>
  <si>
    <t>13</t>
  </si>
  <si>
    <t>480</t>
  </si>
  <si>
    <t>11</t>
  </si>
  <si>
    <t>09</t>
  </si>
  <si>
    <t>Revisó</t>
  </si>
  <si>
    <t>Iván Fernando Enríquez Narváez</t>
  </si>
  <si>
    <t>Jefe Oficina de Personal</t>
  </si>
  <si>
    <t>Proyectó:</t>
  </si>
  <si>
    <t>José Álvaro Rodríguez Ortega</t>
  </si>
  <si>
    <t>Profesional-contratista</t>
  </si>
  <si>
    <t>07</t>
  </si>
  <si>
    <t>05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</si>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</sst>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/>
    </xf>
    <xf numFmtId="1" fontId="13" fillId="0" borderId="7" xfId="1" applyNumberFormat="1" applyFont="1" applyBorder="1" applyAlignment="1">
      <alignment vertical="center" wrapText="1"/>
    </xf>
    <xf numFmtId="1" fontId="14" fillId="0" borderId="7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left" vertical="center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left" vertical="center"/>
      <protection hidden="1"/>
    </xf>
    <xf numFmtId="1" fontId="14" fillId="3" borderId="1" xfId="1" applyNumberFormat="1" applyFont="1" applyFill="1" applyBorder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13" fillId="0" borderId="0" xfId="1" applyNumberFormat="1" applyFont="1" applyAlignment="1">
      <alignment vertical="center" wrapText="1"/>
    </xf>
    <xf numFmtId="1" fontId="14" fillId="0" borderId="7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8" xfId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B985A4B6-2310-45F7-A2C2-127273460181}"/>
  </cellStyles>
  <dxfs count="22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3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8A2D3225-E63B-424F-B355-6B496AD9F6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537687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L1" t="str">
            <v>Titular (Apellidos y Nombres)</v>
          </cell>
          <cell r="M1" t="str">
            <v>Estado Titular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  <cell r="M11" t="str">
            <v>Encargo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  <cell r="M13" t="str">
            <v>Encargo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  <cell r="M20" t="str">
            <v>Encargo</v>
          </cell>
        </row>
        <row r="21"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  <cell r="M22" t="str">
            <v>Encargo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  <cell r="M25" t="str">
            <v>Encargo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  <cell r="M38" t="str">
            <v>Encargo</v>
          </cell>
        </row>
        <row r="39"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  <cell r="M41" t="str">
            <v>Encargo</v>
          </cell>
        </row>
        <row r="42">
          <cell r="K42">
            <v>79836945</v>
          </cell>
          <cell r="L42" t="str">
            <v>BONILLA ROMERO JORGE WILLIAM</v>
          </cell>
          <cell r="M42" t="str">
            <v>Encargo</v>
          </cell>
        </row>
        <row r="43">
          <cell r="K43">
            <v>1012349086</v>
          </cell>
          <cell r="L43" t="str">
            <v>LOPEZ ESPAÑA DIANA PAOLA</v>
          </cell>
          <cell r="M43" t="str">
            <v>Encargo</v>
          </cell>
        </row>
        <row r="44">
          <cell r="K44">
            <v>1032398530</v>
          </cell>
          <cell r="L44" t="str">
            <v>HERNANDEZ PARDO ANDREA CAROLINA</v>
          </cell>
          <cell r="M44" t="str">
            <v>Encargo</v>
          </cell>
        </row>
        <row r="45">
          <cell r="K45">
            <v>39535709</v>
          </cell>
          <cell r="L45" t="str">
            <v>MARTINEZ MORA NORA YOLANDA</v>
          </cell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50">
          <cell r="K50">
            <v>79710869</v>
          </cell>
          <cell r="L50" t="str">
            <v>MENDEZ VILLAMIZAR MARLON ENRIQUE</v>
          </cell>
          <cell r="M50" t="str">
            <v>Comision LNR - SED</v>
          </cell>
        </row>
        <row r="51">
          <cell r="K51">
            <v>79621548</v>
          </cell>
          <cell r="L51" t="str">
            <v>RODRIGUEZ FERNANDEZ JUAN FRANCISCO</v>
          </cell>
          <cell r="M51" t="str">
            <v>P. Prueba - Otra Entidad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  <cell r="M59" t="str">
            <v>Encargo</v>
          </cell>
        </row>
        <row r="60">
          <cell r="K60">
            <v>20904576</v>
          </cell>
          <cell r="L60" t="str">
            <v>RIAÑO RAMIREZ YOLANDA</v>
          </cell>
          <cell r="M60" t="str">
            <v>Encargo</v>
          </cell>
        </row>
        <row r="61">
          <cell r="K61">
            <v>51612341</v>
          </cell>
          <cell r="L61" t="str">
            <v>ROJAS MEDINA CLARA</v>
          </cell>
          <cell r="M61" t="str">
            <v>Encargo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  <cell r="M72" t="str">
            <v>Comision LNR - Otra Entidad</v>
          </cell>
        </row>
        <row r="73">
          <cell r="L73" t="str">
            <v/>
          </cell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  <cell r="M76" t="str">
            <v>Encargo</v>
          </cell>
        </row>
        <row r="77">
          <cell r="K77">
            <v>11797322</v>
          </cell>
          <cell r="L77" t="str">
            <v>VALOYES CORDOBA ROBINSON JOSE</v>
          </cell>
          <cell r="M77" t="str">
            <v>Encargo</v>
          </cell>
        </row>
        <row r="80">
          <cell r="K80">
            <v>51897881</v>
          </cell>
          <cell r="L80" t="str">
            <v>GONZALEZ TORRES SANDRA CONSUELO</v>
          </cell>
          <cell r="M80" t="str">
            <v>Encargo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  <cell r="M83" t="str">
            <v>Encargo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L86" t="str">
            <v/>
          </cell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  <cell r="M89" t="str">
            <v>Encargo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  <cell r="M91" t="str">
            <v>Comision LNR - Otra Entidad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  <cell r="M95" t="str">
            <v>Encargo</v>
          </cell>
        </row>
        <row r="96">
          <cell r="K96">
            <v>63492300</v>
          </cell>
          <cell r="L96" t="str">
            <v>DIAZ MATEUS LYDA MARIA</v>
          </cell>
          <cell r="M96" t="str">
            <v>Encargo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  <cell r="M100" t="str">
            <v>Comision LNR - Otra Entidad</v>
          </cell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8">
          <cell r="K108">
            <v>79788547</v>
          </cell>
          <cell r="L108" t="str">
            <v>PEÑA MORENO ANDRES MAURICIO</v>
          </cell>
          <cell r="M108" t="str">
            <v>Encargo</v>
          </cell>
        </row>
        <row r="109">
          <cell r="K109">
            <v>72013611</v>
          </cell>
          <cell r="L109" t="str">
            <v>SCALDAFERRO SILVERIA EDER JOSE</v>
          </cell>
          <cell r="M109" t="str">
            <v>Encargo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  <cell r="M111" t="str">
            <v>Encargo</v>
          </cell>
        </row>
        <row r="112">
          <cell r="K112">
            <v>52283971</v>
          </cell>
          <cell r="L112" t="str">
            <v>GUERRERO RODRIGUEZ AMANDA</v>
          </cell>
          <cell r="M112" t="str">
            <v>Encargo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  <cell r="M121" t="str">
            <v>Comision LNR - Otra Entidad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  <cell r="M131" t="str">
            <v>Encargo</v>
          </cell>
        </row>
        <row r="132">
          <cell r="K132">
            <v>79058513</v>
          </cell>
          <cell r="L132" t="str">
            <v>HAMON VIASUS OSCAR MARIANO</v>
          </cell>
          <cell r="M132" t="str">
            <v>Encargo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  <cell r="M148" t="str">
            <v>Comision LNR - Otra Entidad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  <cell r="M151" t="str">
            <v>Encargo</v>
          </cell>
        </row>
        <row r="152">
          <cell r="K152">
            <v>51804502</v>
          </cell>
          <cell r="L152" t="str">
            <v>RAMIREZ LEAL MARTHA PATRICIA</v>
          </cell>
          <cell r="M152" t="str">
            <v>Encargo</v>
          </cell>
        </row>
        <row r="153">
          <cell r="K153">
            <v>1013643890</v>
          </cell>
          <cell r="L153" t="str">
            <v>HIGUERA CASTELBLANCO ALEXANDRA</v>
          </cell>
          <cell r="M153" t="str">
            <v>Encargo</v>
          </cell>
        </row>
        <row r="154">
          <cell r="K154">
            <v>1033685815</v>
          </cell>
          <cell r="L154" t="str">
            <v>CALDERON BERNAL IVONNE TATIANA</v>
          </cell>
          <cell r="M154" t="str">
            <v>Encargo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  <cell r="M159" t="str">
            <v>P. Prueba - Ascenso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  <cell r="M161" t="str">
            <v>Encargo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  <cell r="M163" t="str">
            <v>Encargo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  <cell r="M170" t="str">
            <v>Encargo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L172" t="str">
            <v/>
          </cell>
        </row>
        <row r="173">
          <cell r="L173" t="str">
            <v/>
          </cell>
        </row>
        <row r="176">
          <cell r="K176">
            <v>80430970</v>
          </cell>
          <cell r="L176" t="str">
            <v>ORJUELA GARCIA HERNAN MAURICIO</v>
          </cell>
          <cell r="M176" t="str">
            <v>Encargo</v>
          </cell>
        </row>
        <row r="177"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  <cell r="M178" t="str">
            <v>Encargo</v>
          </cell>
        </row>
        <row r="179">
          <cell r="K179">
            <v>39787933</v>
          </cell>
          <cell r="L179" t="str">
            <v>BALLESTEROS JUEZ MARIA EUGENIA</v>
          </cell>
          <cell r="M179" t="str">
            <v>Encargo</v>
          </cell>
        </row>
        <row r="180">
          <cell r="K180">
            <v>52006583</v>
          </cell>
          <cell r="L180" t="str">
            <v>RAMIREZ DAZA ANA MYRIAM</v>
          </cell>
          <cell r="M180" t="str">
            <v>Encargo</v>
          </cell>
        </row>
        <row r="181">
          <cell r="K181">
            <v>39636665</v>
          </cell>
          <cell r="L181" t="str">
            <v>SAIZ ALONSO JANETH</v>
          </cell>
          <cell r="M181" t="str">
            <v>Encargo</v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  <cell r="M188" t="str">
            <v>Encargo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L194" t="str">
            <v>TORRES ACOSTA JESUS ARTURO</v>
          </cell>
          <cell r="M194" t="str">
            <v>Encargo</v>
          </cell>
        </row>
        <row r="195">
          <cell r="K195">
            <v>1010164103</v>
          </cell>
          <cell r="L195" t="str">
            <v>PEDROZA LUGO DANIELA</v>
          </cell>
          <cell r="M195" t="str">
            <v>Encargo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  <cell r="M197" t="str">
            <v>Encargo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  <cell r="M204" t="str">
            <v>Encargo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  <cell r="M206" t="str">
            <v>Encargo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6">
          <cell r="K216">
            <v>79889906</v>
          </cell>
          <cell r="L216" t="str">
            <v>ALVAREZ CHAVEZ JAIRO ANDRES</v>
          </cell>
          <cell r="M216" t="str">
            <v>Encargo</v>
          </cell>
        </row>
        <row r="217">
          <cell r="K217">
            <v>1090434427</v>
          </cell>
          <cell r="L217" t="str">
            <v>MALDONADO AVENDAÑO MARIA FERNANDA</v>
          </cell>
        </row>
        <row r="219">
          <cell r="K219">
            <v>79263705</v>
          </cell>
          <cell r="L219" t="str">
            <v>SALAS MARIN ALFONSO</v>
          </cell>
          <cell r="M219" t="str">
            <v>Encargo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  <cell r="M225" t="str">
            <v>Encargo</v>
          </cell>
        </row>
        <row r="226">
          <cell r="K226">
            <v>52094757</v>
          </cell>
          <cell r="L226" t="str">
            <v>VELASCO LOPEZ MARTHA CRISTINA</v>
          </cell>
          <cell r="M226" t="str">
            <v>Encargo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  <cell r="M228" t="str">
            <v>Encargo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  <cell r="M232" t="str">
            <v>Encargo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  <cell r="M235" t="str">
            <v>Encargo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  <cell r="M237" t="str">
            <v>Encargo</v>
          </cell>
        </row>
        <row r="238">
          <cell r="K238">
            <v>52213482</v>
          </cell>
          <cell r="L238" t="str">
            <v>SUATERNA PARRA YENNY YICEL</v>
          </cell>
          <cell r="M238" t="str">
            <v>Encargo</v>
          </cell>
        </row>
        <row r="239">
          <cell r="K239">
            <v>52706277</v>
          </cell>
          <cell r="L239" t="str">
            <v>ACERO GUERRA CAROLINA</v>
          </cell>
          <cell r="M239" t="str">
            <v>Encargo</v>
          </cell>
        </row>
        <row r="240">
          <cell r="K240">
            <v>80857330</v>
          </cell>
          <cell r="L240" t="str">
            <v>DAVILA AGUJA HERMAN EDUARDO</v>
          </cell>
          <cell r="M240" t="str">
            <v>Encargo</v>
          </cell>
        </row>
        <row r="242"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  <cell r="M244" t="str">
            <v>Encargo</v>
          </cell>
        </row>
        <row r="245">
          <cell r="K245">
            <v>51657382</v>
          </cell>
          <cell r="L245" t="str">
            <v>CIFUENTES RUIZ CIELO PATRICIA DEL PILAR</v>
          </cell>
          <cell r="M245" t="str">
            <v>Encargo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  <cell r="M249" t="str">
            <v>Comision LNR - SED</v>
          </cell>
        </row>
        <row r="251">
          <cell r="K251">
            <v>1024514994</v>
          </cell>
          <cell r="L251" t="str">
            <v>CICERO LOPEZ JAIME ALEXANDER</v>
          </cell>
          <cell r="M251" t="str">
            <v>P. Prueba - Otra Entidad</v>
          </cell>
        </row>
        <row r="252">
          <cell r="K252">
            <v>79847039</v>
          </cell>
          <cell r="L252" t="str">
            <v>VARGAS MARTINEZ SERGIO ALEJANDRO</v>
          </cell>
        </row>
        <row r="254">
          <cell r="K254">
            <v>79664520</v>
          </cell>
          <cell r="L254" t="str">
            <v>TORRES CASTILLO JOHN ALEXANDER</v>
          </cell>
          <cell r="M254" t="str">
            <v>Encargo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9">
          <cell r="K259">
            <v>79616282</v>
          </cell>
          <cell r="L259" t="str">
            <v>BETANCOURT CONTRERAS EDWIN ALBERTO</v>
          </cell>
          <cell r="M259" t="str">
            <v>Encargo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  <cell r="M262" t="str">
            <v>Encargo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  <cell r="M264" t="str">
            <v>Encargo</v>
          </cell>
        </row>
        <row r="265"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  <cell r="M268" t="str">
            <v>Encargo</v>
          </cell>
        </row>
        <row r="269">
          <cell r="K269">
            <v>52266283</v>
          </cell>
          <cell r="L269" t="str">
            <v>FONSECA SUAREZ LUZ DARY</v>
          </cell>
          <cell r="M269" t="str">
            <v>Encargo</v>
          </cell>
        </row>
        <row r="270">
          <cell r="K270">
            <v>51571716</v>
          </cell>
          <cell r="L270" t="str">
            <v>CARRION ACOSTA OFELIA AURORA</v>
          </cell>
          <cell r="M270" t="str">
            <v>Encargo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  <cell r="M272" t="str">
            <v>Encargo</v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  <cell r="M275" t="str">
            <v>Encargo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  <cell r="M279" t="str">
            <v>Encargo</v>
          </cell>
        </row>
        <row r="280"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  <cell r="M282" t="str">
            <v>Encargo</v>
          </cell>
        </row>
        <row r="283">
          <cell r="K283">
            <v>79405122</v>
          </cell>
          <cell r="L283" t="str">
            <v>LOPEZ PIÑEROS JOSE VICENTE</v>
          </cell>
          <cell r="M283" t="str">
            <v>Encargo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  <cell r="M288" t="str">
            <v>Encargo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  <cell r="M290" t="str">
            <v>Encargo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  <cell r="M298" t="str">
            <v>Encargo</v>
          </cell>
        </row>
        <row r="299"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  <cell r="M300" t="str">
            <v>Encargo</v>
          </cell>
        </row>
        <row r="301">
          <cell r="K301">
            <v>1033719450</v>
          </cell>
          <cell r="L301" t="str">
            <v>CONDE DUCUARA LEIDY YOHANA</v>
          </cell>
        </row>
        <row r="305">
          <cell r="K305">
            <v>1037585444</v>
          </cell>
          <cell r="L305" t="str">
            <v>PAYARES CUADRADO ALVARO ANDRES</v>
          </cell>
          <cell r="M305" t="str">
            <v>Encargo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9">
          <cell r="K309">
            <v>7336129</v>
          </cell>
          <cell r="L309" t="str">
            <v>FERNANDEZ FERNANDEZ MAURICIO</v>
          </cell>
          <cell r="M309" t="str">
            <v>Encargo</v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  <cell r="M312" t="str">
            <v>Encargo</v>
          </cell>
        </row>
        <row r="314">
          <cell r="K314">
            <v>79690367</v>
          </cell>
          <cell r="L314" t="str">
            <v>SARMIENTO MORENO NILSER YECID</v>
          </cell>
          <cell r="M314" t="str">
            <v>Encargo</v>
          </cell>
        </row>
        <row r="315">
          <cell r="K315">
            <v>79210123</v>
          </cell>
          <cell r="L315" t="str">
            <v>CASTIBLANCO RATIVA HERLEN</v>
          </cell>
          <cell r="M315" t="str">
            <v>Encargo</v>
          </cell>
        </row>
        <row r="316"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  <cell r="M320" t="str">
            <v>Encargo</v>
          </cell>
        </row>
        <row r="321"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  <cell r="M322" t="str">
            <v>Encargo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  <cell r="M324" t="str">
            <v>Encargo</v>
          </cell>
        </row>
        <row r="325">
          <cell r="K325">
            <v>79847922</v>
          </cell>
          <cell r="L325" t="str">
            <v>RODRIGUEZ OBREGOSO NELSON ENRIQUE</v>
          </cell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  <cell r="M328" t="str">
            <v>Encargo</v>
          </cell>
        </row>
        <row r="329">
          <cell r="K329">
            <v>10264973</v>
          </cell>
          <cell r="L329" t="str">
            <v>RIVAS VELASQUEZ JUAN MANUEL</v>
          </cell>
          <cell r="M329" t="str">
            <v>Encargo</v>
          </cell>
        </row>
        <row r="330"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  <cell r="M331" t="str">
            <v>Encargo LNR</v>
          </cell>
        </row>
        <row r="332"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  <cell r="M333" t="str">
            <v>P. Prueba - Otra Entidad</v>
          </cell>
        </row>
        <row r="334">
          <cell r="K334">
            <v>52077784</v>
          </cell>
          <cell r="L334" t="str">
            <v>LEGUIZAMON BUITRAGO ROSA DELIA</v>
          </cell>
          <cell r="M334" t="str">
            <v>Encargo</v>
          </cell>
        </row>
        <row r="335">
          <cell r="K335">
            <v>39708293</v>
          </cell>
          <cell r="L335" t="str">
            <v>GOMEZ VELA MARIA ISABEL</v>
          </cell>
          <cell r="M335" t="str">
            <v>Encargo</v>
          </cell>
        </row>
        <row r="336">
          <cell r="K336">
            <v>52095277</v>
          </cell>
          <cell r="L336" t="str">
            <v>GONGORA SEPULVEDA MARIA DEL PILAR</v>
          </cell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  <cell r="M339" t="str">
            <v>P. Prueba - Abierto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  <cell r="M347" t="str">
            <v>Encargo</v>
          </cell>
        </row>
        <row r="348">
          <cell r="K348">
            <v>39534409</v>
          </cell>
          <cell r="L348" t="str">
            <v>GARCIA VARGAS GLADYS</v>
          </cell>
          <cell r="M348" t="str">
            <v>Encargo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  <cell r="M350" t="str">
            <v>Encargo</v>
          </cell>
        </row>
        <row r="351">
          <cell r="K351">
            <v>80824800</v>
          </cell>
          <cell r="L351" t="str">
            <v>MORALES SAENZ JOHAN ANDRES</v>
          </cell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  <cell r="M359" t="str">
            <v>Encargo</v>
          </cell>
        </row>
        <row r="360">
          <cell r="K360">
            <v>1075625364</v>
          </cell>
          <cell r="L360" t="str">
            <v>RODRIGUEZ REYES MIGUEL ANGEL</v>
          </cell>
          <cell r="M360" t="str">
            <v>Encargo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  <cell r="M364" t="str">
            <v>Encargo</v>
          </cell>
        </row>
        <row r="365">
          <cell r="K365">
            <v>52523342</v>
          </cell>
          <cell r="L365" t="str">
            <v>REY PARDO JULY PAOLA</v>
          </cell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2">
          <cell r="K372">
            <v>66901189</v>
          </cell>
          <cell r="L372" t="str">
            <v>LONDOÑO OSPINA CLAUDIA</v>
          </cell>
          <cell r="M372" t="str">
            <v>Encargo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  <cell r="M377" t="str">
            <v>Encargo</v>
          </cell>
        </row>
        <row r="378">
          <cell r="K378">
            <v>35528992</v>
          </cell>
          <cell r="L378" t="str">
            <v>LESMES MORALES ANGELICA MARIA</v>
          </cell>
          <cell r="M378" t="str">
            <v>Encargo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  <cell r="M380" t="str">
            <v>Encargo</v>
          </cell>
        </row>
        <row r="381">
          <cell r="K381">
            <v>80761475</v>
          </cell>
          <cell r="L381" t="str">
            <v>SANCHEZ GOMEZ ALEXY</v>
          </cell>
          <cell r="M381" t="str">
            <v>Encargo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  <cell r="M386" t="str">
            <v>Encargo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  <cell r="M388" t="str">
            <v>Encargo</v>
          </cell>
        </row>
        <row r="389">
          <cell r="K389">
            <v>52089834</v>
          </cell>
          <cell r="L389" t="str">
            <v>CUELLAR CLAUDIA ALEXANDRA</v>
          </cell>
          <cell r="M389" t="str">
            <v>Encargo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3">
          <cell r="L393" t="str">
            <v/>
          </cell>
        </row>
        <row r="395">
          <cell r="K395">
            <v>28393062</v>
          </cell>
          <cell r="L395" t="str">
            <v>GARCIA ESTUPIÑAN EVELINA</v>
          </cell>
          <cell r="M395" t="str">
            <v>Encargo</v>
          </cell>
        </row>
        <row r="396">
          <cell r="K396">
            <v>53061675</v>
          </cell>
          <cell r="L396" t="str">
            <v>ESTUPIÑAN SUAREZ MILENA PAOLA</v>
          </cell>
          <cell r="M396" t="str">
            <v>Encargo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  <cell r="M398" t="str">
            <v>Encargo</v>
          </cell>
        </row>
        <row r="399"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  <cell r="M401" t="str">
            <v>Encargo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  <cell r="M405" t="str">
            <v>Comision LNR - Otra Entidad</v>
          </cell>
        </row>
        <row r="406">
          <cell r="K406">
            <v>52916712</v>
          </cell>
          <cell r="L406" t="str">
            <v>ANGEL PARRA JENNY PAOLA</v>
          </cell>
          <cell r="M406" t="str">
            <v>Encargo</v>
          </cell>
        </row>
        <row r="407">
          <cell r="K407">
            <v>46384453</v>
          </cell>
          <cell r="L407" t="str">
            <v>PEREZ CANO ROCIO</v>
          </cell>
          <cell r="M407" t="str">
            <v>Encargo</v>
          </cell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  <cell r="M413" t="str">
            <v>Comision LNR - Otra Entidad</v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  <cell r="M416" t="str">
            <v>Encargo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20">
          <cell r="K420">
            <v>79969599</v>
          </cell>
          <cell r="L420" t="str">
            <v>BARON BARON JOHN ARMANDO</v>
          </cell>
          <cell r="M420" t="str">
            <v>P. Prueba - Otra Entidad</v>
          </cell>
        </row>
        <row r="422">
          <cell r="K422">
            <v>79943630</v>
          </cell>
          <cell r="L422" t="str">
            <v>BLANCO ALFONSO RICHARD EDWARD</v>
          </cell>
          <cell r="M422" t="str">
            <v>Encargo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  <cell r="M425" t="str">
            <v>Encargo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  <cell r="M427" t="str">
            <v>Encargo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  <cell r="M433" t="str">
            <v>Encargo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  <cell r="M448" t="str">
            <v>Encargo</v>
          </cell>
        </row>
        <row r="449">
          <cell r="K449">
            <v>19442263</v>
          </cell>
          <cell r="L449" t="str">
            <v>SARMIENTO BARRERA CARLOS ALBERTO</v>
          </cell>
        </row>
        <row r="451">
          <cell r="K451">
            <v>1018407970</v>
          </cell>
          <cell r="L451" t="str">
            <v>RODRIGUEZ VILLAMIZAR JULIETH ANDREA</v>
          </cell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  <cell r="M455" t="str">
            <v>Encargo</v>
          </cell>
        </row>
        <row r="456">
          <cell r="K456">
            <v>35374340</v>
          </cell>
          <cell r="L456" t="str">
            <v>JIMENEZ RODRIGUEZ OLINDA</v>
          </cell>
          <cell r="M456" t="str">
            <v>Encargo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  <cell r="M467" t="str">
            <v>Encargo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  <cell r="M471" t="str">
            <v>Encargo</v>
          </cell>
        </row>
        <row r="472">
          <cell r="K472">
            <v>52160159</v>
          </cell>
          <cell r="L472" t="str">
            <v>DUARTE DIAZ ELIANA</v>
          </cell>
          <cell r="M472" t="str">
            <v>Encargo</v>
          </cell>
        </row>
        <row r="473"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  <cell r="M479" t="str">
            <v>Encargo</v>
          </cell>
        </row>
        <row r="481">
          <cell r="K481">
            <v>79664860</v>
          </cell>
          <cell r="L481" t="str">
            <v>BUITRAGO OLAYA FERNANDO FROYLAN</v>
          </cell>
          <cell r="M481" t="str">
            <v>Encargo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  <cell r="M483" t="str">
            <v>Encargo</v>
          </cell>
        </row>
        <row r="484">
          <cell r="K484">
            <v>52224044</v>
          </cell>
          <cell r="L484" t="str">
            <v>ROA HERNANDEZ VIVIAN YINETH</v>
          </cell>
          <cell r="M484" t="str">
            <v>Encargo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  <cell r="M488" t="str">
            <v>Encargo</v>
          </cell>
        </row>
        <row r="489"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  <cell r="M490" t="str">
            <v>P. Prueba - Otra Entidad</v>
          </cell>
        </row>
        <row r="491">
          <cell r="K491">
            <v>19417819</v>
          </cell>
          <cell r="L491" t="str">
            <v>MOJICA RODRIGUEZ OMAR ALFONSO</v>
          </cell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  <cell r="M494" t="str">
            <v>Encargo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9"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  <cell r="M520" t="str">
            <v>Encargo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  <cell r="M522" t="str">
            <v>Encargo</v>
          </cell>
        </row>
        <row r="523">
          <cell r="K523">
            <v>1018458651</v>
          </cell>
          <cell r="L523" t="str">
            <v>GALINDO PINEDA NATALIA ALEJANDRA</v>
          </cell>
          <cell r="M523" t="str">
            <v>Encargo</v>
          </cell>
        </row>
        <row r="524">
          <cell r="K524">
            <v>52485329</v>
          </cell>
          <cell r="L524" t="str">
            <v>ORJUELA MORENO ESTHER ROCIO</v>
          </cell>
          <cell r="M524" t="str">
            <v>Encargo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  <cell r="M526" t="str">
            <v>P. Prueba - Otra Entidad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  <cell r="M528" t="str">
            <v>Encargo</v>
          </cell>
        </row>
        <row r="529"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  <cell r="M530" t="str">
            <v>Encargo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  <cell r="M532" t="str">
            <v>Encargo</v>
          </cell>
        </row>
        <row r="533">
          <cell r="K533">
            <v>52145346</v>
          </cell>
          <cell r="L533" t="str">
            <v>HERNANDEZ VILLAMIZAR YULI MARGARITA</v>
          </cell>
          <cell r="M533" t="str">
            <v>Encargo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  <cell r="M537" t="str">
            <v>Encargo</v>
          </cell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  <cell r="M540" t="str">
            <v>Encargo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9">
          <cell r="K549">
            <v>79884395</v>
          </cell>
          <cell r="L549" t="str">
            <v>LEON HERNANDEZ FELIPE ANDRES</v>
          </cell>
        </row>
        <row r="550"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  <cell r="M551" t="str">
            <v>Encargo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  <cell r="M559" t="str">
            <v>Encargo</v>
          </cell>
        </row>
        <row r="560">
          <cell r="K560">
            <v>79505893</v>
          </cell>
          <cell r="L560" t="str">
            <v>ARGUELLO ZAMBRANO EDWIN MAURICIO</v>
          </cell>
          <cell r="M560" t="str">
            <v>P. Prueba - Otra Entidad</v>
          </cell>
        </row>
        <row r="561"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  <cell r="M562" t="str">
            <v>Encargo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  <cell r="M564" t="str">
            <v>Encargo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  <cell r="M571" t="str">
            <v>Encargo</v>
          </cell>
        </row>
        <row r="572">
          <cell r="K572">
            <v>1030529829</v>
          </cell>
          <cell r="L572" t="str">
            <v>GARZON BARBOSA JEIMY PAOLA</v>
          </cell>
          <cell r="M572" t="str">
            <v>Encargo</v>
          </cell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  <cell r="M582" t="str">
            <v>Encargo</v>
          </cell>
        </row>
        <row r="584">
          <cell r="K584">
            <v>13275573</v>
          </cell>
          <cell r="L584" t="str">
            <v>CHARRIA HERNANDEZ CARLOS ARTURO</v>
          </cell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  <cell r="M589" t="str">
            <v>P. Prueba - Otra Entidad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  <cell r="M596" t="str">
            <v>P. Prueba - Otra Entidad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  <cell r="M598" t="str">
            <v>Encargo</v>
          </cell>
        </row>
        <row r="599">
          <cell r="K599">
            <v>35503507</v>
          </cell>
          <cell r="L599" t="str">
            <v>JIMENEZ MALDONADO LUZ ANGELA</v>
          </cell>
          <cell r="M599" t="str">
            <v>Encargo</v>
          </cell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  <cell r="M606" t="str">
            <v>Encargo</v>
          </cell>
        </row>
        <row r="607">
          <cell r="K607">
            <v>1015444915</v>
          </cell>
          <cell r="L607" t="str">
            <v>VASQUEZ CONTRERAS DIANA SHIRLEY</v>
          </cell>
          <cell r="M607" t="str">
            <v>P. Prueba - Otra Entidad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  <cell r="M611" t="str">
            <v>Encargo LNR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  <cell r="M619" t="str">
            <v>Encargo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4">
          <cell r="K624">
            <v>52975507</v>
          </cell>
          <cell r="L624" t="str">
            <v>QUINAYAS GRANADOS ADRIANA MARCELA</v>
          </cell>
          <cell r="M624" t="str">
            <v>Encargo</v>
          </cell>
        </row>
        <row r="625">
          <cell r="K625">
            <v>80071175</v>
          </cell>
          <cell r="L625" t="str">
            <v>ROMERO GARCIA HECTOR GEOVANNI</v>
          </cell>
          <cell r="M625" t="str">
            <v>Encargo</v>
          </cell>
        </row>
        <row r="626"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  <cell r="M627" t="str">
            <v>Encargo</v>
          </cell>
        </row>
        <row r="628">
          <cell r="K628">
            <v>4281011</v>
          </cell>
          <cell r="L628" t="str">
            <v>BERMUDEZ CARDENAS OSVALDO</v>
          </cell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  <cell r="M660" t="str">
            <v>Encargo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  <cell r="M683" t="str">
            <v>P. Prueba - Otra Entidad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  <cell r="M688" t="str">
            <v>Encargo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5">
          <cell r="K695">
            <v>39794663</v>
          </cell>
          <cell r="L695" t="str">
            <v>ORTEGA GARCIA GLORIA INES</v>
          </cell>
          <cell r="M695" t="str">
            <v>Encargo</v>
          </cell>
        </row>
        <row r="696">
          <cell r="K696">
            <v>45514923</v>
          </cell>
          <cell r="L696" t="str">
            <v>HERRERA HERNANDEZ MERLYS DEL CARMEN</v>
          </cell>
          <cell r="M696" t="str">
            <v>Encargo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  <cell r="M703" t="str">
            <v>Encargo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  <cell r="M731" t="str">
            <v>Encargo</v>
          </cell>
        </row>
        <row r="732">
          <cell r="K732">
            <v>52581933</v>
          </cell>
          <cell r="L732" t="str">
            <v>MARTINEZ BUENO ALBA LUCERO</v>
          </cell>
          <cell r="M732" t="str">
            <v>Encargo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6"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  <cell r="M740" t="str">
            <v>P. Prueba - Otra Entidad</v>
          </cell>
        </row>
        <row r="741">
          <cell r="K741">
            <v>35260491</v>
          </cell>
          <cell r="L741" t="str">
            <v>VASQUEZ RODRIGUEZ SLEYNA</v>
          </cell>
          <cell r="M741" t="str">
            <v>Encargo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  <cell r="M759" t="str">
            <v>Encargo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  <cell r="M768" t="str">
            <v>Comision LNR - SED</v>
          </cell>
        </row>
        <row r="769">
          <cell r="K769">
            <v>53071176</v>
          </cell>
          <cell r="L769" t="str">
            <v>RAMIREZ LOPEZ JUANITA LINA CAROLINA</v>
          </cell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  <cell r="M772" t="str">
            <v>Encargo</v>
          </cell>
        </row>
        <row r="773">
          <cell r="K773">
            <v>1053335575</v>
          </cell>
          <cell r="L773" t="str">
            <v>ESPITIA CAÑON LUZ DARY</v>
          </cell>
          <cell r="M773" t="str">
            <v>Encargo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  <cell r="M775" t="str">
            <v>Encargo</v>
          </cell>
        </row>
        <row r="776">
          <cell r="K776">
            <v>39752648</v>
          </cell>
          <cell r="L776" t="str">
            <v>FORERO RUIZ LUZ MILA</v>
          </cell>
          <cell r="M776" t="str">
            <v>Encargo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  <cell r="M778" t="str">
            <v>Encargo</v>
          </cell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  <cell r="M782" t="str">
            <v>Encargo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  <cell r="M807" t="str">
            <v>Encargo</v>
          </cell>
        </row>
        <row r="808">
          <cell r="K808">
            <v>1104704069</v>
          </cell>
          <cell r="L808" t="str">
            <v>LOPEZ BERNAL ANGELICA DEL PILAR</v>
          </cell>
          <cell r="M808" t="str">
            <v>Encargo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  <cell r="M833" t="str">
            <v>Encargo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  <cell r="M840" t="str">
            <v>Encargo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  <cell r="M845" t="str">
            <v>Encargo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  <cell r="M853" t="str">
            <v>P. Prueba - Otra Entidad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  <cell r="M868" t="str">
            <v>Encargo</v>
          </cell>
        </row>
        <row r="869">
          <cell r="K869">
            <v>52188125</v>
          </cell>
          <cell r="L869" t="str">
            <v>FORERO DURAN VILMA ROCIO</v>
          </cell>
          <cell r="M869" t="str">
            <v>Encargo</v>
          </cell>
        </row>
        <row r="870"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1"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L914" t="str">
            <v/>
          </cell>
        </row>
        <row r="916">
          <cell r="K916">
            <v>79899645</v>
          </cell>
          <cell r="L916" t="str">
            <v>SUAREZ SOTO ORLANDO</v>
          </cell>
        </row>
        <row r="917"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  <cell r="M925" t="str">
            <v>P. Prueba - Otra Entidad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  <cell r="M927" t="str">
            <v>Encargo</v>
          </cell>
        </row>
        <row r="928"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  <cell r="M932" t="str">
            <v>Encargo</v>
          </cell>
        </row>
        <row r="933">
          <cell r="K933">
            <v>1022341116</v>
          </cell>
          <cell r="L933" t="str">
            <v>ARIAS CUEVAS WADED ANDREA</v>
          </cell>
          <cell r="M933" t="str">
            <v>Encargo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  <cell r="M935" t="str">
            <v>Encargo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  <cell r="M944" t="str">
            <v>Encargo</v>
          </cell>
        </row>
        <row r="946">
          <cell r="K946">
            <v>1071164982</v>
          </cell>
          <cell r="L946" t="str">
            <v>GARCIA PARRA NELLY MARIBEL</v>
          </cell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  <cell r="M953" t="str">
            <v>P. Prueba - Otra Entidad</v>
          </cell>
        </row>
        <row r="954">
          <cell r="L954" t="str">
            <v/>
          </cell>
        </row>
        <row r="956"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  <cell r="M964" t="str">
            <v>Encargo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8">
          <cell r="K968">
            <v>55197284</v>
          </cell>
          <cell r="L968" t="str">
            <v>TORRES CASTRO OLGA PATRICIA</v>
          </cell>
          <cell r="M968" t="str">
            <v>Encargo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  <cell r="M972" t="str">
            <v>P. Prueba - Otra Entidad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  <cell r="M977" t="str">
            <v>Encargo</v>
          </cell>
        </row>
        <row r="978"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4"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  <cell r="M987" t="str">
            <v>Encargo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  <cell r="M990" t="str">
            <v>P. Prueba - Otra Entidad</v>
          </cell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  <cell r="M1004" t="str">
            <v>Encargo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  <cell r="M1024" t="str">
            <v>Encargo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  <cell r="M1028" t="str">
            <v>P. Prueba - Otra Entidad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40">
          <cell r="K1040">
            <v>1072447391</v>
          </cell>
          <cell r="L1040" t="str">
            <v>RAMIREZ VARGAS PEDRO JAVIER</v>
          </cell>
          <cell r="M1040" t="str">
            <v>P. Prueba - Otra Entidad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8"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60">
          <cell r="K1060">
            <v>82394111</v>
          </cell>
          <cell r="L1060" t="str">
            <v>DEVIA ACOSTA JEFERSSON</v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  <cell r="M1076" t="str">
            <v>Encargo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  <cell r="M1080" t="str">
            <v>Encargo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  <cell r="M1090" t="str">
            <v>Comision LNR - SED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  <cell r="M1093" t="str">
            <v>Encargo</v>
          </cell>
        </row>
        <row r="1094">
          <cell r="K1094">
            <v>1014194082</v>
          </cell>
          <cell r="L1094" t="str">
            <v>CUARTAS ROJAS JORGE ALBERTO</v>
          </cell>
          <cell r="M1094" t="str">
            <v>Encargo</v>
          </cell>
        </row>
        <row r="1095">
          <cell r="K1095">
            <v>1110518646</v>
          </cell>
          <cell r="L1095" t="str">
            <v>BENAVIDES MILLAN EDNA ROCIO</v>
          </cell>
          <cell r="M1095" t="str">
            <v>Encargo</v>
          </cell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  <cell r="M1099" t="str">
            <v>P. Prueba - Otra Entidad</v>
          </cell>
        </row>
        <row r="1100">
          <cell r="K1100">
            <v>80238016</v>
          </cell>
          <cell r="L1100" t="str">
            <v>AVILA YAYA JHON MAURICIO</v>
          </cell>
        </row>
        <row r="1102"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5">
          <cell r="K1115">
            <v>52157933</v>
          </cell>
          <cell r="L1115" t="str">
            <v>PARRA OSPINA ADRIANA LUCIA</v>
          </cell>
        </row>
        <row r="1116"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  <cell r="M1140" t="str">
            <v>P. Prueba - Otra Entidad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  <cell r="M1146" t="str">
            <v>Encargo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  <cell r="M1148" t="str">
            <v>Encargo</v>
          </cell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  <cell r="M1167" t="str">
            <v>Encargo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6">
          <cell r="K1186">
            <v>65742185</v>
          </cell>
          <cell r="L1186" t="str">
            <v>SANTOS CARDENAS DEYCI MERCEDES</v>
          </cell>
          <cell r="M1186" t="str">
            <v>Encargo</v>
          </cell>
        </row>
        <row r="1187">
          <cell r="K1187">
            <v>79660949</v>
          </cell>
          <cell r="L1187" t="str">
            <v>MARTINEZ PALACIOS LUIS ALEJANDRO</v>
          </cell>
        </row>
        <row r="1189">
          <cell r="K1189">
            <v>52952336</v>
          </cell>
          <cell r="L1189" t="str">
            <v>PEÑA GARCIA ESTEFANY</v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  <cell r="M1192" t="str">
            <v>Encargo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  <cell r="M1194" t="str">
            <v>Encargo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  <cell r="M1197" t="str">
            <v>Encargo</v>
          </cell>
        </row>
        <row r="1198">
          <cell r="K1198">
            <v>1013622890</v>
          </cell>
          <cell r="L1198" t="str">
            <v>LOZANO SANCHEZ SANDRA JEANNETH</v>
          </cell>
          <cell r="M1198" t="str">
            <v>Encargo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  <cell r="M1200" t="str">
            <v>Encargo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  <cell r="M1203" t="str">
            <v>Encargo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3">
          <cell r="K1273">
            <v>52226938</v>
          </cell>
          <cell r="L1273" t="str">
            <v>CUADROS MARTINEZ YOMAIRA MILENA</v>
          </cell>
        </row>
        <row r="1274"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  <cell r="M1289" t="str">
            <v>Encargo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  <cell r="M1338" t="str">
            <v>P. Prueba - Otra Entidad</v>
          </cell>
        </row>
        <row r="1339"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  <cell r="M1382" t="str">
            <v>P. Prueba - Otra Entidad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  <cell r="M1391" t="str">
            <v>P. Prueba - Otra Entidad</v>
          </cell>
        </row>
        <row r="1392">
          <cell r="K1392">
            <v>39657286</v>
          </cell>
          <cell r="L1392" t="str">
            <v>MUÑOZ CARRILLO BLANCA HELENA</v>
          </cell>
          <cell r="M1392" t="str">
            <v>Encargo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  <cell r="M1431" t="str">
            <v>P. Prueba - Otra Entidad</v>
          </cell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  <cell r="M1434" t="str">
            <v>Encargo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8">
          <cell r="K1438">
            <v>1014230741</v>
          </cell>
          <cell r="L1438" t="str">
            <v>PAEZ SOTO JASMIN ANDREA</v>
          </cell>
        </row>
        <row r="1439"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  <cell r="M1440" t="str">
            <v>Encargo</v>
          </cell>
        </row>
        <row r="1441">
          <cell r="K1441">
            <v>52873611</v>
          </cell>
          <cell r="L1441" t="str">
            <v>MOSCOSO ALBA DIANA MARCELA</v>
          </cell>
          <cell r="M1441" t="str">
            <v>P. Prueba - Otra Entidad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  <cell r="M1450" t="str">
            <v>Encargo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  <cell r="M1526" t="str">
            <v>Encargo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2">
          <cell r="K1532">
            <v>52584657</v>
          </cell>
          <cell r="L1532" t="str">
            <v>MARTINEZ MARTHA CECILIA</v>
          </cell>
          <cell r="M1532" t="str">
            <v>Encargo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  <cell r="M1542" t="str">
            <v>Encargo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  <cell r="M1548" t="str">
            <v>Encargo</v>
          </cell>
        </row>
        <row r="1549">
          <cell r="K1549">
            <v>28697879</v>
          </cell>
          <cell r="L1549" t="str">
            <v>BARRERO BERDUGO DOLLY ASCENCION</v>
          </cell>
        </row>
        <row r="1551">
          <cell r="K1551">
            <v>37440859</v>
          </cell>
          <cell r="L1551" t="str">
            <v>GARCIA MESA DENNYS JOHANNA</v>
          </cell>
          <cell r="M1551" t="str">
            <v>Encargo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  <cell r="M1567" t="str">
            <v>Encargo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  <cell r="M1571" t="str">
            <v>Encargo</v>
          </cell>
        </row>
        <row r="1572">
          <cell r="K1572">
            <v>52585657</v>
          </cell>
          <cell r="L1572" t="str">
            <v>RODRIGUEZ JIMENEZ SANTA LILIANA</v>
          </cell>
          <cell r="M1572" t="str">
            <v>Encargo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  <cell r="M1579" t="str">
            <v>Encargo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  <cell r="M1581" t="str">
            <v>Encargo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  <cell r="M1592" t="str">
            <v>P. Prueba - Otra Entidad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3">
          <cell r="K1603">
            <v>79547631</v>
          </cell>
          <cell r="L1603" t="str">
            <v>CANTOR MOLINA JESUS ALBERTO</v>
          </cell>
          <cell r="M1603" t="str">
            <v>P. Prueba - Otra Entidad</v>
          </cell>
        </row>
        <row r="1605">
          <cell r="K1605">
            <v>51949138</v>
          </cell>
          <cell r="L1605" t="str">
            <v>MONROY PRADA SANDRA MERCEDES</v>
          </cell>
          <cell r="M1605" t="str">
            <v>Encargo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  <cell r="M1610" t="str">
            <v>Encargo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  <cell r="M1614" t="str">
            <v>Encargo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  <cell r="M1643" t="str">
            <v>Encargo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  <cell r="M1691" t="str">
            <v>P. Prueba - Otra Entidad</v>
          </cell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  <cell r="M1709" t="str">
            <v>Encargo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  <cell r="M1714" t="str">
            <v>Encargo</v>
          </cell>
        </row>
        <row r="1718">
          <cell r="K1718">
            <v>53140102</v>
          </cell>
          <cell r="L1718" t="str">
            <v>GONZALEZ FRANCO FLOR ESPERANZA</v>
          </cell>
          <cell r="M1718" t="str">
            <v>Encargo</v>
          </cell>
        </row>
        <row r="1719">
          <cell r="K1719">
            <v>39755085</v>
          </cell>
          <cell r="L1719" t="str">
            <v>PINTO PARRA SANDRA PATRICIA</v>
          </cell>
          <cell r="M1719" t="str">
            <v>Encargo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  <cell r="M1726" t="str">
            <v>P. Prueba - Otra Entidad</v>
          </cell>
        </row>
        <row r="1727">
          <cell r="K1727">
            <v>51984624</v>
          </cell>
          <cell r="L1727" t="str">
            <v>RODRIGUEZ CURREA LIGIA DEL CARMEN</v>
          </cell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  <cell r="M1742" t="str">
            <v>Encargo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  <cell r="M1745" t="str">
            <v>Encargo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  <cell r="M1753" t="str">
            <v>Encargo</v>
          </cell>
        </row>
        <row r="1754"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6">
          <cell r="K1796">
            <v>80033608</v>
          </cell>
          <cell r="L1796" t="str">
            <v>LANCHEROS MUÑOZ DIEGO ERNESTO</v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  <cell r="M1801" t="str">
            <v>Encargo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  <cell r="M1805" t="str">
            <v>P. Prueba - Otra Entidad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  <cell r="M1809" t="str">
            <v>Encargo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  <cell r="M1826" t="str">
            <v>Encargo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  <cell r="M1836" t="str">
            <v>Encargo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  <cell r="M1842" t="str">
            <v>Encargo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  <cell r="M1849" t="str">
            <v>Encargo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  <cell r="M1851" t="str">
            <v>P. Prueba - Otra Entidad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  <cell r="M1863" t="str">
            <v>Encargo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  <cell r="M1896" t="str">
            <v>Encargo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  <cell r="M1904" t="str">
            <v>Encargo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  <cell r="M1911" t="str">
            <v>Encargo</v>
          </cell>
        </row>
        <row r="1912">
          <cell r="K1912">
            <v>51914247</v>
          </cell>
          <cell r="L1912" t="str">
            <v>CARDENAS GOMEZ YOLANDA</v>
          </cell>
          <cell r="M1912" t="str">
            <v>Encargo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  <cell r="M1927" t="str">
            <v>Encargo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  <cell r="M1944" t="str">
            <v>Encargo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  <cell r="M1967" t="str">
            <v>Encargo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  <cell r="M1982" t="str">
            <v>Encargo</v>
          </cell>
        </row>
        <row r="1984"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  <cell r="M1989" t="str">
            <v>Encargo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  <cell r="M1997" t="str">
            <v>Encargo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  <cell r="M2001" t="str">
            <v>Encargo</v>
          </cell>
        </row>
        <row r="2002">
          <cell r="K2002">
            <v>53075221</v>
          </cell>
          <cell r="L2002" t="str">
            <v>NARVAEZ RODRIGUEZ PAULA BIBIANA</v>
          </cell>
        </row>
        <row r="2005">
          <cell r="K2005">
            <v>65776267</v>
          </cell>
          <cell r="L2005" t="str">
            <v>DEVIA GONZALEZ SANDRA LILIANA</v>
          </cell>
        </row>
        <row r="2006"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  <cell r="M2008" t="str">
            <v>Encargo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  <cell r="M2011" t="str">
            <v>Encargo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  <cell r="M2031" t="str">
            <v>Encargo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L2036" t="str">
            <v/>
          </cell>
        </row>
        <row r="2037"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  <cell r="M2048" t="str">
            <v>P. Prueba - Abierto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2">
          <cell r="K2052">
            <v>52527916</v>
          </cell>
          <cell r="L2052" t="str">
            <v>MENDOZA MARTINEZ YENNY MARYURY</v>
          </cell>
          <cell r="M2052" t="str">
            <v>Encargo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  <cell r="M2083" t="str">
            <v>Encargo</v>
          </cell>
        </row>
        <row r="2084">
          <cell r="K2084">
            <v>52114068</v>
          </cell>
          <cell r="L2084" t="str">
            <v>CAMACHO MORENO CLARIBEL</v>
          </cell>
          <cell r="M2084" t="str">
            <v>Encargo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  <cell r="M2122" t="str">
            <v>Encargo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  <cell r="M2128" t="str">
            <v>P. Prueba - Otra Entidad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  <cell r="M2130" t="str">
            <v>Encargo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  <cell r="M2141" t="str">
            <v>Encargo</v>
          </cell>
        </row>
        <row r="2142">
          <cell r="K2142">
            <v>79845473</v>
          </cell>
          <cell r="L2142" t="str">
            <v>GODOY GALEANO JAIRO ANDRES</v>
          </cell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5">
          <cell r="K2155">
            <v>51743482</v>
          </cell>
          <cell r="L2155" t="str">
            <v>ACOSTA LOZANO ROCIO DEL PILAR</v>
          </cell>
          <cell r="M2155" t="str">
            <v>Encargo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>
            <v>80725620</v>
          </cell>
          <cell r="L2174" t="str">
            <v>RODRIGUEZ PRIETO MICHEL WASTSON</v>
          </cell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  <cell r="M2193" t="str">
            <v>P. Prueba - Otra Entidad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  <cell r="M2224" t="str">
            <v>Encargo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  <cell r="M2242" t="str">
            <v>Encargo</v>
          </cell>
        </row>
        <row r="2243"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  <cell r="M2262" t="str">
            <v>Encargo</v>
          </cell>
        </row>
        <row r="2263">
          <cell r="K2263">
            <v>79538812</v>
          </cell>
          <cell r="L2263" t="str">
            <v>CONTRERAS GOMEZ JUAN CARLOS</v>
          </cell>
          <cell r="M2263" t="str">
            <v>Encargo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  <cell r="M2265" t="str">
            <v>Encargo</v>
          </cell>
        </row>
        <row r="2267">
          <cell r="K2267">
            <v>1075276496</v>
          </cell>
          <cell r="L2267" t="str">
            <v>MACANA RODRIGUEZ ANGGE MILENA</v>
          </cell>
        </row>
        <row r="2268"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  <cell r="M2273" t="str">
            <v>Encargo</v>
          </cell>
        </row>
        <row r="2274">
          <cell r="K2274">
            <v>6774067</v>
          </cell>
          <cell r="L2274" t="str">
            <v>GARCIA CRISTANCHO JUAN YESID</v>
          </cell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  <cell r="M2288" t="str">
            <v>Encargo</v>
          </cell>
        </row>
        <row r="2289">
          <cell r="L2289" t="str">
            <v/>
          </cell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L2297" t="str">
            <v/>
          </cell>
        </row>
        <row r="2298"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  <cell r="M2306" t="str">
            <v>Encargo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  <cell r="M2309" t="str">
            <v>Encargo</v>
          </cell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  <cell r="M2344" t="str">
            <v>Encargo</v>
          </cell>
        </row>
        <row r="2345"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  <cell r="M2348" t="str">
            <v>Encargo</v>
          </cell>
        </row>
        <row r="2349">
          <cell r="K2349">
            <v>23620564</v>
          </cell>
          <cell r="L2349" t="str">
            <v>ALDANA SALGADO BLANCA CECILIA</v>
          </cell>
          <cell r="M2349" t="str">
            <v>Encargo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  <cell r="M2362" t="str">
            <v>Encargo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  <cell r="M2369" t="str">
            <v>Encargo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9"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  <cell r="M2403" t="str">
            <v>Encargo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2"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  <cell r="M2445" t="str">
            <v>Encargo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5">
          <cell r="K2475">
            <v>52293634</v>
          </cell>
          <cell r="L2475" t="str">
            <v>CHAPARRO PINZON GLORIA ADRIANA</v>
          </cell>
          <cell r="M2475" t="str">
            <v>Encargo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  <cell r="M2478" t="str">
            <v>Encargo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  <cell r="M2493" t="str">
            <v>Encargo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5">
          <cell r="K2505">
            <v>53036453</v>
          </cell>
          <cell r="L2505" t="str">
            <v>ORTEGA PIAMBA ADRIANA YOHANNA</v>
          </cell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  <cell r="M2516" t="str">
            <v>P. Prueba - Otra Entidad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L2543" t="str">
            <v/>
          </cell>
        </row>
        <row r="2545">
          <cell r="K2545">
            <v>79531949</v>
          </cell>
          <cell r="L2545" t="str">
            <v>MAYA VIVANCO RENE FERNANDO</v>
          </cell>
        </row>
        <row r="2546"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  <cell r="M2547" t="str">
            <v>P. Prueba - Otra Entidad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  <cell r="M2552" t="str">
            <v>Encargo</v>
          </cell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7"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  <cell r="M2565" t="str">
            <v>P. Prueba - Otra Entidad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  <cell r="M2569" t="str">
            <v>Encargo</v>
          </cell>
        </row>
        <row r="2570">
          <cell r="K2570">
            <v>19452522</v>
          </cell>
          <cell r="L2570" t="str">
            <v>GUZMAN SUAREZ MIGUEL ANTONIO</v>
          </cell>
          <cell r="M2570" t="str">
            <v>Encargo</v>
          </cell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  <cell r="M2593" t="str">
            <v>P. Prueba - Otra Entidad</v>
          </cell>
        </row>
        <row r="2594"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  <cell r="M2595" t="str">
            <v>Encargo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  <cell r="M2600" t="str">
            <v>Encargo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  <cell r="M2606" t="str">
            <v>Encargo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  <cell r="M2609" t="str">
            <v>Encargo</v>
          </cell>
        </row>
        <row r="2610"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L2617" t="str">
            <v/>
          </cell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  <cell r="M2629" t="str">
            <v>Encargo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  <cell r="M2633" t="str">
            <v>Encargo</v>
          </cell>
        </row>
        <row r="2634"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7">
          <cell r="K2647">
            <v>52303175</v>
          </cell>
          <cell r="L2647" t="str">
            <v>VIASUS BARRETO ANGELICA</v>
          </cell>
          <cell r="M2647" t="str">
            <v>P. Prueba - Otra Entidad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L2655" t="str">
            <v/>
          </cell>
        </row>
        <row r="2656"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  <cell r="M2681" t="str">
            <v>Encargo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  <cell r="M2689" t="str">
            <v>P. Prueba - Otra Entidad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  <cell r="M2703" t="str">
            <v>Encargo</v>
          </cell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  <cell r="M2710" t="str">
            <v>Encargo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  <cell r="M2720" t="str">
            <v>Encargo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  <cell r="M2723" t="str">
            <v>P. Prueba - Otra Entidad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  <cell r="M2725" t="str">
            <v>Encargo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  <cell r="M2735" t="str">
            <v>Encargo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L2758" t="str">
            <v/>
          </cell>
        </row>
        <row r="2759"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L2768" t="str">
            <v/>
          </cell>
        </row>
        <row r="2769"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  <cell r="M2771" t="str">
            <v>Encargo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  <cell r="M2775" t="str">
            <v>P. Prueba - Ascenso</v>
          </cell>
        </row>
        <row r="2776"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  <cell r="M2787" t="str">
            <v>P. Prueba - Ascenso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  <cell r="M2793" t="str">
            <v>Encargo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800">
          <cell r="K2800">
            <v>51841355</v>
          </cell>
          <cell r="L2800" t="str">
            <v>SUAREZ VILLARAGA ZORAIDA</v>
          </cell>
        </row>
        <row r="2801"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  <cell r="M2815" t="str">
            <v>Encargo</v>
          </cell>
        </row>
        <row r="2816">
          <cell r="K2816">
            <v>79340608</v>
          </cell>
          <cell r="L2816" t="str">
            <v>VARGAS SANTIAGO JORGE ENRIQUE</v>
          </cell>
          <cell r="M2816" t="str">
            <v>Encargo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  <cell r="M2818" t="str">
            <v>P. Prueba - Otra Entidad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  <cell r="M2822" t="str">
            <v>Encargo</v>
          </cell>
        </row>
        <row r="2823">
          <cell r="K2823">
            <v>1031167042</v>
          </cell>
          <cell r="L2823" t="str">
            <v>PEREZ RODRIGUEZ JEIMMY ANDREA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  <cell r="M2837" t="str">
            <v>Encargo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  <cell r="M2847" t="str">
            <v>Encargo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  <cell r="M2854" t="str">
            <v>Encargo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  <cell r="M2867" t="str">
            <v>Encargo</v>
          </cell>
        </row>
        <row r="2868">
          <cell r="K2868">
            <v>52289399</v>
          </cell>
          <cell r="L2868" t="str">
            <v>BONIFAZ MOLINA CLAUDIA VIVIANA</v>
          </cell>
        </row>
        <row r="2870">
          <cell r="K2870">
            <v>80239925</v>
          </cell>
          <cell r="L2870" t="str">
            <v>GUTIERREZ CARDENAS ANTONIO FRANCISCO</v>
          </cell>
          <cell r="M2870" t="str">
            <v>P. Prueba - Otra Entidad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  <cell r="M2882" t="str">
            <v>P. Prueba - Otra Entidad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  <cell r="M2887" t="str">
            <v>Encargo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9"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  <cell r="M2908" t="str">
            <v>Encargo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  <cell r="M2923" t="str">
            <v>P. Prueba - Otra Entidad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  <cell r="M2925" t="str">
            <v>P. Prueba - Otra Entidad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  <cell r="M2944" t="str">
            <v>P. Prueba - Otra Entidad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  <cell r="M2967" t="str">
            <v>Encargo</v>
          </cell>
        </row>
        <row r="2968">
          <cell r="K2968">
            <v>1022355906</v>
          </cell>
          <cell r="L2968" t="str">
            <v>URREGO AMAYA JULIO ANDRES</v>
          </cell>
          <cell r="M2968" t="str">
            <v>Encargo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L2991" t="str">
            <v/>
          </cell>
        </row>
        <row r="2992">
          <cell r="L2992" t="str">
            <v/>
          </cell>
        </row>
        <row r="2993">
          <cell r="L2993" t="str">
            <v/>
          </cell>
        </row>
        <row r="2994"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  <cell r="M2997" t="str">
            <v>Encargo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  <cell r="M3002" t="str">
            <v>Encargo</v>
          </cell>
        </row>
        <row r="3003"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  <cell r="M3025" t="str">
            <v>P. Prueba - Otra Entidad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L3034" t="str">
            <v/>
          </cell>
        </row>
        <row r="3035"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0E60-5FAB-4D23-AA8A-40DF531BADEC}">
  <dimension ref="A1:R333"/>
  <sheetViews>
    <sheetView showGridLines="0" tabSelected="1" topLeftCell="C1" zoomScaleNormal="100" workbookViewId="0">
      <pane ySplit="11" topLeftCell="A12" activePane="bottomLeft" state="frozen"/>
      <selection pane="bottomLeft" activeCell="X144" sqref="X144"/>
    </sheetView>
  </sheetViews>
  <sheetFormatPr defaultColWidth="11.42578125" defaultRowHeight="12.75"/>
  <cols>
    <col min="1" max="1" width="13.28515625" style="1" customWidth="1"/>
    <col min="2" max="2" width="14" style="1" customWidth="1"/>
    <col min="3" max="3" width="10.28515625" style="1" customWidth="1"/>
    <col min="4" max="4" width="8.85546875" style="1" customWidth="1"/>
    <col min="5" max="5" width="12.85546875" style="1" bestFit="1" customWidth="1"/>
    <col min="6" max="6" width="40.140625" style="1" customWidth="1"/>
    <col min="7" max="7" width="5" style="2" customWidth="1"/>
    <col min="8" max="8" width="9.28515625" style="3" customWidth="1"/>
    <col min="9" max="9" width="11" style="3" customWidth="1"/>
    <col min="10" max="10" width="12" style="3" customWidth="1"/>
    <col min="11" max="11" width="10.42578125" style="3" bestFit="1" customWidth="1"/>
    <col min="12" max="12" width="35.28515625" style="3" hidden="1" customWidth="1"/>
    <col min="13" max="13" width="8.7109375" style="4" hidden="1" customWidth="1"/>
    <col min="14" max="14" width="9.85546875" style="4" hidden="1" customWidth="1"/>
    <col min="15" max="15" width="47.5703125" style="3" hidden="1" customWidth="1"/>
    <col min="16" max="17" width="11.42578125" style="3" hidden="1" customWidth="1"/>
    <col min="18" max="18" width="11.42578125" style="1" hidden="1" customWidth="1"/>
    <col min="19" max="19" width="0" style="1" hidden="1" customWidth="1"/>
    <col min="20" max="16384" width="11.42578125" style="1"/>
  </cols>
  <sheetData>
    <row r="1" spans="1:18">
      <c r="M1" s="3"/>
    </row>
    <row r="2" spans="1:18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5"/>
      <c r="L2" s="5"/>
      <c r="M2" s="5"/>
      <c r="N2" s="6"/>
      <c r="O2" s="5"/>
      <c r="P2" s="5"/>
      <c r="Q2" s="5"/>
    </row>
    <row r="3" spans="1:18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5"/>
      <c r="L3" s="5"/>
      <c r="M3" s="5"/>
      <c r="N3" s="6"/>
      <c r="O3" s="5"/>
      <c r="P3" s="5"/>
      <c r="Q3" s="5"/>
    </row>
    <row r="4" spans="1:18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M4" s="3"/>
    </row>
    <row r="5" spans="1:18">
      <c r="M5" s="3"/>
    </row>
    <row r="6" spans="1:18" ht="57" customHeight="1">
      <c r="B6" s="41" t="s">
        <v>3</v>
      </c>
      <c r="C6" s="41"/>
      <c r="D6" s="41"/>
      <c r="E6" s="41"/>
      <c r="F6" s="41"/>
      <c r="G6" s="41"/>
      <c r="H6" s="41"/>
      <c r="I6" s="41"/>
      <c r="J6" s="41"/>
      <c r="K6" s="8"/>
      <c r="L6" s="8"/>
      <c r="M6" s="8"/>
      <c r="N6" s="7"/>
      <c r="O6" s="8"/>
      <c r="P6" s="8"/>
      <c r="Q6" s="8"/>
    </row>
    <row r="7" spans="1:18" ht="18.75">
      <c r="A7" s="9"/>
      <c r="K7" s="10">
        <v>46254</v>
      </c>
      <c r="L7" s="10"/>
      <c r="M7" s="10"/>
      <c r="N7" s="11"/>
      <c r="O7" s="10"/>
      <c r="P7" s="10"/>
      <c r="Q7" s="10"/>
    </row>
    <row r="8" spans="1:18" ht="25.5" customHeight="1">
      <c r="A8" s="42" t="s">
        <v>4</v>
      </c>
      <c r="B8" s="42"/>
      <c r="C8" s="42"/>
      <c r="D8" s="42"/>
      <c r="E8" s="42"/>
      <c r="F8" s="42"/>
      <c r="G8" s="13"/>
      <c r="H8" s="43" t="s">
        <v>5</v>
      </c>
      <c r="I8" s="44"/>
      <c r="J8" s="44"/>
      <c r="K8" s="45"/>
      <c r="L8" s="1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16" t="s">
        <v>12</v>
      </c>
      <c r="I9" s="16" t="s">
        <v>13</v>
      </c>
      <c r="J9" s="39" t="s">
        <v>14</v>
      </c>
      <c r="K9" s="39"/>
      <c r="L9" s="17" t="s">
        <v>15</v>
      </c>
      <c r="M9" s="18" t="s">
        <v>16</v>
      </c>
      <c r="N9" s="19" t="s">
        <v>17</v>
      </c>
      <c r="O9" s="17" t="s">
        <v>18</v>
      </c>
      <c r="P9" s="17" t="s">
        <v>19</v>
      </c>
      <c r="Q9" s="17" t="s">
        <v>20</v>
      </c>
      <c r="R9" s="38" t="s">
        <v>21</v>
      </c>
    </row>
    <row r="10" spans="1:18" ht="15">
      <c r="A10" s="20">
        <v>12</v>
      </c>
      <c r="B10" s="20" t="s">
        <v>22</v>
      </c>
      <c r="C10" s="21">
        <v>440</v>
      </c>
      <c r="D10" s="21" t="s">
        <v>23</v>
      </c>
      <c r="E10" s="21" t="s">
        <v>24</v>
      </c>
      <c r="F10" s="22" t="s">
        <v>25</v>
      </c>
      <c r="G10" s="23">
        <v>1</v>
      </c>
      <c r="H10" s="24">
        <v>1</v>
      </c>
      <c r="I10" s="25">
        <v>79284769</v>
      </c>
      <c r="J10" s="26" t="s">
        <v>26</v>
      </c>
      <c r="K10" s="26" t="s">
        <v>27</v>
      </c>
      <c r="L10" s="27" t="str">
        <f>_xlfn.XLOOKUP(I10,'[1]Planta Est'!$K:$K,'[1]Planta Est'!$L:$L,0,0)</f>
        <v>SALAMANCA BAUTISTA JOSE GREGORIO</v>
      </c>
      <c r="M10" s="28"/>
      <c r="N10" s="28"/>
      <c r="O10" s="29"/>
      <c r="P10" s="30"/>
      <c r="Q10" s="31"/>
      <c r="R10" s="1" t="str">
        <f>_xlfn.XLOOKUP(I10,'[1]Planta Est'!$K:$K,'[1]Planta Est'!$M:$M,0,0)</f>
        <v>Encargo</v>
      </c>
    </row>
    <row r="11" spans="1:18" ht="15">
      <c r="A11" s="20">
        <v>294</v>
      </c>
      <c r="B11" s="20" t="s">
        <v>22</v>
      </c>
      <c r="C11" s="21">
        <v>440</v>
      </c>
      <c r="D11" s="21" t="s">
        <v>23</v>
      </c>
      <c r="E11" s="21" t="s">
        <v>24</v>
      </c>
      <c r="F11" s="22" t="s">
        <v>28</v>
      </c>
      <c r="G11" s="23"/>
      <c r="H11" s="32">
        <v>2</v>
      </c>
      <c r="I11" s="33">
        <v>51612341</v>
      </c>
      <c r="J11" s="26" t="s">
        <v>26</v>
      </c>
      <c r="K11" s="26" t="s">
        <v>27</v>
      </c>
      <c r="L11" s="27" t="str">
        <f>_xlfn.XLOOKUP(I11,'[1]Planta Est'!$K:$K,'[1]Planta Est'!$L:$L,0,0)</f>
        <v>ROJAS MEDINA CLARA</v>
      </c>
      <c r="M11" s="28"/>
      <c r="N11" s="28"/>
      <c r="O11" s="29"/>
      <c r="P11" s="34"/>
      <c r="Q11" s="34"/>
      <c r="R11" s="1" t="str">
        <f>_xlfn.XLOOKUP(I11,'[1]Planta Est'!$K:$K,'[1]Planta Est'!$M:$M,0,0)</f>
        <v>Encargo</v>
      </c>
    </row>
    <row r="12" spans="1:18" ht="15">
      <c r="A12" s="20"/>
      <c r="B12" s="20"/>
      <c r="C12" s="21"/>
      <c r="D12" s="21"/>
      <c r="E12" s="21"/>
      <c r="F12" s="22"/>
      <c r="G12" s="23"/>
      <c r="H12" s="32">
        <v>3</v>
      </c>
      <c r="I12" s="33">
        <v>20646247</v>
      </c>
      <c r="J12" s="26" t="s">
        <v>26</v>
      </c>
      <c r="K12" s="26" t="s">
        <v>27</v>
      </c>
      <c r="L12" s="27" t="str">
        <f>_xlfn.XLOOKUP(I12,'[1]Planta Est'!$K:$K,'[1]Planta Est'!$L:$L,0,0)</f>
        <v>SANCHEZ ROMERO MARIA ANGELICA</v>
      </c>
      <c r="M12" s="28"/>
      <c r="N12" s="28"/>
      <c r="O12" s="29"/>
      <c r="P12" s="27"/>
      <c r="Q12" s="27"/>
      <c r="R12" s="1">
        <f>_xlfn.XLOOKUP(I12,'[1]Planta Est'!$K:$K,'[1]Planta Est'!$M:$M,0,0)</f>
        <v>0</v>
      </c>
    </row>
    <row r="13" spans="1:18" ht="15">
      <c r="A13" s="20"/>
      <c r="B13" s="20"/>
      <c r="C13" s="21"/>
      <c r="D13" s="21"/>
      <c r="E13" s="21"/>
      <c r="F13" s="22"/>
      <c r="G13" s="23"/>
      <c r="H13" s="32">
        <v>4</v>
      </c>
      <c r="I13" s="33">
        <v>1030609159</v>
      </c>
      <c r="J13" s="26" t="s">
        <v>26</v>
      </c>
      <c r="K13" s="26" t="s">
        <v>27</v>
      </c>
      <c r="L13" s="27" t="str">
        <f>_xlfn.XLOOKUP(I13,'[1]Planta Est'!$K:$K,'[1]Planta Est'!$L:$L,0,0)</f>
        <v>BARRERO ESPEJO CARLOS ANDRES</v>
      </c>
      <c r="M13" s="28"/>
      <c r="N13" s="28"/>
      <c r="O13" s="29"/>
      <c r="P13" s="27"/>
      <c r="Q13" s="27"/>
      <c r="R13" s="1">
        <f>_xlfn.XLOOKUP(I13,'[1]Planta Est'!$K:$K,'[1]Planta Est'!$M:$M,0,0)</f>
        <v>0</v>
      </c>
    </row>
    <row r="14" spans="1:18" ht="15">
      <c r="A14" s="20"/>
      <c r="B14" s="20"/>
      <c r="C14" s="21"/>
      <c r="D14" s="21"/>
      <c r="E14" s="21"/>
      <c r="F14" s="22"/>
      <c r="G14" s="23"/>
      <c r="H14" s="32">
        <v>5</v>
      </c>
      <c r="I14" s="33">
        <v>65776267</v>
      </c>
      <c r="J14" s="26" t="s">
        <v>26</v>
      </c>
      <c r="K14" s="26" t="s">
        <v>27</v>
      </c>
      <c r="L14" s="27" t="str">
        <f>_xlfn.XLOOKUP(I14,'[1]Planta Est'!$K:$K,'[1]Planta Est'!$L:$L,0,0)</f>
        <v>DEVIA GONZALEZ SANDRA LILIANA</v>
      </c>
      <c r="M14" s="28"/>
      <c r="N14" s="28"/>
      <c r="O14" s="29"/>
      <c r="P14" s="27"/>
      <c r="Q14" s="27"/>
      <c r="R14" s="1">
        <f>_xlfn.XLOOKUP(I14,'[1]Planta Est'!$K:$K,'[1]Planta Est'!$M:$M,0,0)</f>
        <v>0</v>
      </c>
    </row>
    <row r="15" spans="1:18" ht="15">
      <c r="A15" s="20"/>
      <c r="B15" s="20"/>
      <c r="C15" s="21"/>
      <c r="D15" s="21"/>
      <c r="E15" s="21"/>
      <c r="F15" s="22"/>
      <c r="G15" s="23"/>
      <c r="H15" s="32">
        <v>6</v>
      </c>
      <c r="I15" s="33">
        <v>35528992</v>
      </c>
      <c r="J15" s="26" t="s">
        <v>29</v>
      </c>
      <c r="K15" s="26" t="s">
        <v>30</v>
      </c>
      <c r="L15" s="27" t="str">
        <f>_xlfn.XLOOKUP(I15,'[1]Planta Est'!$K:$K,'[1]Planta Est'!$L:$L,0,0)</f>
        <v>LESMES MORALES ANGELICA MARIA</v>
      </c>
      <c r="M15" s="28"/>
      <c r="N15" s="28"/>
      <c r="O15" s="29"/>
      <c r="P15" s="27"/>
      <c r="Q15" s="27"/>
      <c r="R15" s="1" t="str">
        <f>_xlfn.XLOOKUP(I15,'[1]Planta Est'!$K:$K,'[1]Planta Est'!$M:$M,0,0)</f>
        <v>Encargo</v>
      </c>
    </row>
    <row r="16" spans="1:18" ht="15">
      <c r="A16" s="20"/>
      <c r="B16" s="20"/>
      <c r="C16" s="21"/>
      <c r="D16" s="21"/>
      <c r="E16" s="21"/>
      <c r="F16" s="22"/>
      <c r="G16" s="23"/>
      <c r="H16" s="32">
        <v>7</v>
      </c>
      <c r="I16" s="33">
        <v>20941307</v>
      </c>
      <c r="J16" s="26" t="s">
        <v>29</v>
      </c>
      <c r="K16" s="26" t="s">
        <v>30</v>
      </c>
      <c r="L16" s="27" t="str">
        <f>_xlfn.XLOOKUP(I16,'[1]Planta Est'!$K:$K,'[1]Planta Est'!$L:$L,0,0)</f>
        <v>MOTTA CAMPOS MAGDALENA</v>
      </c>
      <c r="M16" s="28"/>
      <c r="N16" s="28"/>
      <c r="O16" s="29"/>
      <c r="P16" s="27"/>
      <c r="Q16" s="27"/>
      <c r="R16" s="1">
        <f>_xlfn.XLOOKUP(I16,'[1]Planta Est'!$K:$K,'[1]Planta Est'!$M:$M,0,0)</f>
        <v>0</v>
      </c>
    </row>
    <row r="17" spans="1:18" ht="15">
      <c r="A17" s="20"/>
      <c r="B17" s="20"/>
      <c r="C17" s="21"/>
      <c r="D17" s="21"/>
      <c r="E17" s="21"/>
      <c r="F17" s="22"/>
      <c r="G17" s="23"/>
      <c r="H17" s="32">
        <v>8</v>
      </c>
      <c r="I17" s="33">
        <v>79708669</v>
      </c>
      <c r="J17" s="26" t="s">
        <v>29</v>
      </c>
      <c r="K17" s="26" t="s">
        <v>30</v>
      </c>
      <c r="L17" s="27" t="str">
        <f>_xlfn.XLOOKUP(I17,'[1]Planta Est'!$K:$K,'[1]Planta Est'!$L:$L,0,0)</f>
        <v>CAMARGO HERNANDEZ WILLINGTON</v>
      </c>
      <c r="M17" s="28"/>
      <c r="N17" s="28"/>
      <c r="O17" s="29"/>
      <c r="P17" s="27"/>
      <c r="Q17" s="27"/>
      <c r="R17" s="1" t="str">
        <f>_xlfn.XLOOKUP(I17,'[1]Planta Est'!$K:$K,'[1]Planta Est'!$M:$M,0,0)</f>
        <v>Encargo</v>
      </c>
    </row>
    <row r="18" spans="1:18" ht="15">
      <c r="A18" s="20"/>
      <c r="B18" s="20"/>
      <c r="C18" s="21"/>
      <c r="D18" s="21"/>
      <c r="E18" s="21"/>
      <c r="F18" s="22"/>
      <c r="G18" s="23"/>
      <c r="H18" s="32">
        <v>9</v>
      </c>
      <c r="I18" s="33">
        <v>1068928023</v>
      </c>
      <c r="J18" s="26" t="s">
        <v>29</v>
      </c>
      <c r="K18" s="26" t="s">
        <v>30</v>
      </c>
      <c r="L18" s="27" t="str">
        <f>_xlfn.XLOOKUP(I18,'[1]Planta Est'!$K:$K,'[1]Planta Est'!$L:$L,0,0)</f>
        <v>SILVA VIVAS JEIMY PAOLA</v>
      </c>
      <c r="M18" s="28"/>
      <c r="N18" s="28"/>
      <c r="O18" s="29"/>
      <c r="P18" s="27"/>
      <c r="Q18" s="27"/>
      <c r="R18" s="1">
        <f>_xlfn.XLOOKUP(I18,'[1]Planta Est'!$K:$K,'[1]Planta Est'!$M:$M,0,0)</f>
        <v>0</v>
      </c>
    </row>
    <row r="19" spans="1:18" ht="15">
      <c r="A19" s="20"/>
      <c r="B19" s="20"/>
      <c r="C19" s="21"/>
      <c r="D19" s="21"/>
      <c r="E19" s="21"/>
      <c r="F19" s="22"/>
      <c r="G19" s="23"/>
      <c r="H19" s="32">
        <v>10</v>
      </c>
      <c r="I19" s="33">
        <v>80792058</v>
      </c>
      <c r="J19" s="26" t="s">
        <v>26</v>
      </c>
      <c r="K19" s="26" t="s">
        <v>30</v>
      </c>
      <c r="L19" s="27" t="str">
        <f>_xlfn.XLOOKUP(I19,'[1]Planta Est'!$K:$K,'[1]Planta Est'!$L:$L,0,0)</f>
        <v>PULIDO SANCHEZ JOSE LUIS</v>
      </c>
      <c r="M19" s="28"/>
      <c r="N19" s="28"/>
      <c r="O19" s="29"/>
      <c r="P19" s="27"/>
      <c r="Q19" s="27"/>
      <c r="R19" s="1">
        <f>_xlfn.XLOOKUP(I19,'[1]Planta Est'!$K:$K,'[1]Planta Est'!$M:$M,0,0)</f>
        <v>0</v>
      </c>
    </row>
    <row r="20" spans="1:18" ht="15">
      <c r="A20" s="20"/>
      <c r="B20" s="20"/>
      <c r="C20" s="21"/>
      <c r="D20" s="21"/>
      <c r="E20" s="21"/>
      <c r="F20" s="22"/>
      <c r="G20" s="23"/>
      <c r="H20" s="32">
        <v>11</v>
      </c>
      <c r="I20" s="33">
        <v>52224044</v>
      </c>
      <c r="J20" s="26" t="s">
        <v>29</v>
      </c>
      <c r="K20" s="26" t="s">
        <v>30</v>
      </c>
      <c r="L20" s="27" t="str">
        <f>_xlfn.XLOOKUP(I20,'[1]Planta Est'!$K:$K,'[1]Planta Est'!$L:$L,0,0)</f>
        <v>ROA HERNANDEZ VIVIAN YINETH</v>
      </c>
      <c r="M20" s="28"/>
      <c r="N20" s="28"/>
      <c r="O20" s="29"/>
      <c r="P20" s="27"/>
      <c r="Q20" s="27"/>
      <c r="R20" s="1" t="str">
        <f>_xlfn.XLOOKUP(I20,'[1]Planta Est'!$K:$K,'[1]Planta Est'!$M:$M,0,0)</f>
        <v>Encargo</v>
      </c>
    </row>
    <row r="21" spans="1:18" ht="15">
      <c r="A21" s="20"/>
      <c r="B21" s="20"/>
      <c r="C21" s="21"/>
      <c r="D21" s="21"/>
      <c r="E21" s="21"/>
      <c r="F21" s="22"/>
      <c r="G21" s="23"/>
      <c r="H21" s="32">
        <v>12</v>
      </c>
      <c r="I21" s="33">
        <v>22565271</v>
      </c>
      <c r="J21" s="26" t="s">
        <v>29</v>
      </c>
      <c r="K21" s="26" t="s">
        <v>30</v>
      </c>
      <c r="L21" s="27" t="str">
        <f>_xlfn.XLOOKUP(I21,'[1]Planta Est'!$K:$K,'[1]Planta Est'!$L:$L,0,0)</f>
        <v>MARTINEZ ROHENES NACIRA HELENA</v>
      </c>
      <c r="M21" s="28"/>
      <c r="N21" s="28"/>
      <c r="O21" s="29"/>
      <c r="P21" s="27"/>
      <c r="Q21" s="27"/>
      <c r="R21" s="1" t="str">
        <f>_xlfn.XLOOKUP(I21,'[1]Planta Est'!$K:$K,'[1]Planta Est'!$M:$M,0,0)</f>
        <v>Encargo</v>
      </c>
    </row>
    <row r="22" spans="1:18" ht="15">
      <c r="A22" s="20"/>
      <c r="B22" s="20"/>
      <c r="C22" s="21"/>
      <c r="D22" s="21"/>
      <c r="E22" s="21"/>
      <c r="F22" s="22"/>
      <c r="G22" s="23"/>
      <c r="H22" s="32">
        <v>13</v>
      </c>
      <c r="I22" s="33">
        <v>52744630</v>
      </c>
      <c r="J22" s="26" t="s">
        <v>29</v>
      </c>
      <c r="K22" s="26" t="s">
        <v>30</v>
      </c>
      <c r="L22" s="27" t="str">
        <f>_xlfn.XLOOKUP(I22,'[1]Planta Est'!$K:$K,'[1]Planta Est'!$L:$L,0,0)</f>
        <v>AREVALO SANTAMARIA SANDRA MILENA</v>
      </c>
      <c r="M22" s="28"/>
      <c r="N22" s="28"/>
      <c r="O22" s="29"/>
      <c r="P22" s="27"/>
      <c r="Q22" s="27"/>
      <c r="R22" s="1" t="str">
        <f>_xlfn.XLOOKUP(I22,'[1]Planta Est'!$K:$K,'[1]Planta Est'!$M:$M,0,0)</f>
        <v>Encargo</v>
      </c>
    </row>
    <row r="23" spans="1:18" ht="15">
      <c r="A23" s="20"/>
      <c r="B23" s="20"/>
      <c r="C23" s="21"/>
      <c r="D23" s="21"/>
      <c r="E23" s="21"/>
      <c r="F23" s="22"/>
      <c r="G23" s="23"/>
      <c r="H23" s="32">
        <v>14</v>
      </c>
      <c r="I23" s="33">
        <v>7336129</v>
      </c>
      <c r="J23" s="26" t="s">
        <v>29</v>
      </c>
      <c r="K23" s="26" t="s">
        <v>30</v>
      </c>
      <c r="L23" s="27" t="str">
        <f>_xlfn.XLOOKUP(I23,'[1]Planta Est'!$K:$K,'[1]Planta Est'!$L:$L,0,0)</f>
        <v>FERNANDEZ FERNANDEZ MAURICIO</v>
      </c>
      <c r="M23" s="28"/>
      <c r="N23" s="28"/>
      <c r="O23" s="29"/>
      <c r="P23" s="27"/>
      <c r="Q23" s="27"/>
      <c r="R23" s="1" t="str">
        <f>_xlfn.XLOOKUP(I23,'[1]Planta Est'!$K:$K,'[1]Planta Est'!$M:$M,0,0)</f>
        <v>Encargo</v>
      </c>
    </row>
    <row r="24" spans="1:18" ht="15">
      <c r="A24" s="20"/>
      <c r="B24" s="20"/>
      <c r="C24" s="21"/>
      <c r="D24" s="21"/>
      <c r="E24" s="21"/>
      <c r="F24" s="22"/>
      <c r="G24" s="23"/>
      <c r="H24" s="32">
        <v>15</v>
      </c>
      <c r="I24" s="33">
        <v>51661743</v>
      </c>
      <c r="J24" s="26" t="s">
        <v>29</v>
      </c>
      <c r="K24" s="26" t="s">
        <v>30</v>
      </c>
      <c r="L24" s="27" t="str">
        <f>_xlfn.XLOOKUP(I24,'[1]Planta Est'!$K:$K,'[1]Planta Est'!$L:$L,0,0)</f>
        <v>BERNAL PEDRAZA MARIA ANGELA</v>
      </c>
      <c r="M24" s="28"/>
      <c r="N24" s="28"/>
      <c r="O24" s="29"/>
      <c r="P24" s="27"/>
      <c r="Q24" s="27"/>
      <c r="R24" s="1">
        <f>_xlfn.XLOOKUP(I24,'[1]Planta Est'!$K:$K,'[1]Planta Est'!$M:$M,0,0)</f>
        <v>0</v>
      </c>
    </row>
    <row r="25" spans="1:18" ht="15">
      <c r="A25" s="20"/>
      <c r="B25" s="20"/>
      <c r="C25" s="21"/>
      <c r="D25" s="21"/>
      <c r="E25" s="21"/>
      <c r="F25" s="22"/>
      <c r="G25" s="23"/>
      <c r="H25" s="32">
        <v>16</v>
      </c>
      <c r="I25" s="33">
        <v>1032371648</v>
      </c>
      <c r="J25" s="26" t="s">
        <v>29</v>
      </c>
      <c r="K25" s="26" t="s">
        <v>30</v>
      </c>
      <c r="L25" s="27" t="str">
        <f>_xlfn.XLOOKUP(I25,'[1]Planta Est'!$K:$K,'[1]Planta Est'!$L:$L,0,0)</f>
        <v>PALACIO MATEUS JENNIFFER SIRLEY</v>
      </c>
      <c r="M25" s="28"/>
      <c r="N25" s="28"/>
      <c r="O25" s="29"/>
      <c r="P25" s="27"/>
      <c r="Q25" s="27"/>
      <c r="R25" s="1">
        <f>_xlfn.XLOOKUP(I25,'[1]Planta Est'!$K:$K,'[1]Planta Est'!$M:$M,0,0)</f>
        <v>0</v>
      </c>
    </row>
    <row r="26" spans="1:18" ht="15">
      <c r="A26" s="20"/>
      <c r="B26" s="20"/>
      <c r="C26" s="21"/>
      <c r="D26" s="21"/>
      <c r="E26" s="21"/>
      <c r="F26" s="22"/>
      <c r="G26" s="23"/>
      <c r="H26" s="32">
        <v>17</v>
      </c>
      <c r="I26" s="33">
        <v>52350140</v>
      </c>
      <c r="J26" s="26" t="s">
        <v>26</v>
      </c>
      <c r="K26" s="26" t="s">
        <v>30</v>
      </c>
      <c r="L26" s="27" t="str">
        <f>_xlfn.XLOOKUP(I26,'[1]Planta Est'!$K:$K,'[1]Planta Est'!$L:$L,0,0)</f>
        <v>AYALA MOSQUERA SANDRA PATRICIA</v>
      </c>
      <c r="M26" s="28"/>
      <c r="N26" s="28"/>
      <c r="O26" s="29"/>
      <c r="P26" s="27"/>
      <c r="Q26" s="27"/>
      <c r="R26" s="1">
        <f>_xlfn.XLOOKUP(I26,'[1]Planta Est'!$K:$K,'[1]Planta Est'!$M:$M,0,0)</f>
        <v>0</v>
      </c>
    </row>
    <row r="27" spans="1:18" ht="15">
      <c r="A27" s="20"/>
      <c r="B27" s="20"/>
      <c r="C27" s="21"/>
      <c r="D27" s="21"/>
      <c r="E27" s="21"/>
      <c r="F27" s="22"/>
      <c r="G27" s="23"/>
      <c r="H27" s="32">
        <v>18</v>
      </c>
      <c r="I27" s="33">
        <v>1110446931</v>
      </c>
      <c r="J27" s="26" t="s">
        <v>29</v>
      </c>
      <c r="K27" s="26" t="s">
        <v>30</v>
      </c>
      <c r="L27" s="27" t="str">
        <f>_xlfn.XLOOKUP(I27,'[1]Planta Est'!$K:$K,'[1]Planta Est'!$L:$L,0,0)</f>
        <v>CANTOR RENGIFO HERNAN RICARDO</v>
      </c>
      <c r="M27" s="28"/>
      <c r="N27" s="28"/>
      <c r="O27" s="29"/>
      <c r="P27" s="27"/>
      <c r="Q27" s="27"/>
      <c r="R27" s="1" t="str">
        <f>_xlfn.XLOOKUP(I27,'[1]Planta Est'!$K:$K,'[1]Planta Est'!$M:$M,0,0)</f>
        <v>Encargo</v>
      </c>
    </row>
    <row r="28" spans="1:18" ht="15">
      <c r="A28" s="20"/>
      <c r="B28" s="20"/>
      <c r="C28" s="21"/>
      <c r="D28" s="21"/>
      <c r="E28" s="21"/>
      <c r="F28" s="22"/>
      <c r="G28" s="23"/>
      <c r="H28" s="32">
        <v>19</v>
      </c>
      <c r="I28" s="33">
        <v>1000330546</v>
      </c>
      <c r="J28" s="26" t="s">
        <v>29</v>
      </c>
      <c r="K28" s="26" t="s">
        <v>30</v>
      </c>
      <c r="L28" s="27" t="str">
        <f>_xlfn.XLOOKUP(I28,'[1]Planta Est'!$K:$K,'[1]Planta Est'!$L:$L,0,0)</f>
        <v>HERNANDEZ TRIANA NATHALLYE LORAINE</v>
      </c>
      <c r="M28" s="28"/>
      <c r="N28" s="28"/>
      <c r="O28" s="29"/>
      <c r="P28" s="27"/>
      <c r="Q28" s="27"/>
      <c r="R28" s="1" t="str">
        <f>_xlfn.XLOOKUP(I28,'[1]Planta Est'!$K:$K,'[1]Planta Est'!$M:$M,0,0)</f>
        <v>Encargo</v>
      </c>
    </row>
    <row r="29" spans="1:18" ht="15">
      <c r="A29" s="20"/>
      <c r="B29" s="20"/>
      <c r="C29" s="21"/>
      <c r="D29" s="21"/>
      <c r="E29" s="21"/>
      <c r="F29" s="22"/>
      <c r="G29" s="23"/>
      <c r="H29" s="32">
        <v>20</v>
      </c>
      <c r="I29" s="33">
        <v>52101469</v>
      </c>
      <c r="J29" s="26" t="s">
        <v>26</v>
      </c>
      <c r="K29" s="26" t="s">
        <v>31</v>
      </c>
      <c r="L29" s="27" t="str">
        <f>_xlfn.XLOOKUP(I29,'[1]Planta Est'!$K:$K,'[1]Planta Est'!$L:$L,0,0)</f>
        <v>NEIRA GOMEZ LUZ AMANDA</v>
      </c>
      <c r="M29" s="28"/>
      <c r="N29" s="28"/>
      <c r="O29" s="29"/>
      <c r="P29" s="27"/>
      <c r="Q29" s="27"/>
      <c r="R29" s="1" t="str">
        <f>_xlfn.XLOOKUP(I29,'[1]Planta Est'!$K:$K,'[1]Planta Est'!$M:$M,0,0)</f>
        <v>Encargo</v>
      </c>
    </row>
    <row r="30" spans="1:18" ht="15">
      <c r="A30" s="20"/>
      <c r="B30" s="20"/>
      <c r="C30" s="21"/>
      <c r="D30" s="21"/>
      <c r="E30" s="21"/>
      <c r="F30" s="22"/>
      <c r="G30" s="23"/>
      <c r="H30" s="32">
        <v>21</v>
      </c>
      <c r="I30" s="33">
        <v>1010172873</v>
      </c>
      <c r="J30" s="26" t="s">
        <v>26</v>
      </c>
      <c r="K30" s="26" t="s">
        <v>31</v>
      </c>
      <c r="L30" s="27" t="str">
        <f>_xlfn.XLOOKUP(I30,'[1]Planta Est'!$K:$K,'[1]Planta Est'!$L:$L,0,0)</f>
        <v>BAENA AGUIRRE ANGELICA MARIA</v>
      </c>
      <c r="M30" s="28"/>
      <c r="N30" s="28"/>
      <c r="O30" s="29"/>
      <c r="P30" s="27"/>
      <c r="Q30" s="27"/>
      <c r="R30" s="1">
        <f>_xlfn.XLOOKUP(I30,'[1]Planta Est'!$K:$K,'[1]Planta Est'!$M:$M,0,0)</f>
        <v>0</v>
      </c>
    </row>
    <row r="31" spans="1:18" ht="15">
      <c r="A31" s="20"/>
      <c r="B31" s="20"/>
      <c r="C31" s="21"/>
      <c r="D31" s="21"/>
      <c r="E31" s="21"/>
      <c r="F31" s="22"/>
      <c r="G31" s="23"/>
      <c r="H31" s="32">
        <v>22</v>
      </c>
      <c r="I31" s="33">
        <v>51897881</v>
      </c>
      <c r="J31" s="26" t="s">
        <v>29</v>
      </c>
      <c r="K31" s="26" t="s">
        <v>31</v>
      </c>
      <c r="L31" s="27" t="str">
        <f>_xlfn.XLOOKUP(I31,'[1]Planta Est'!$K:$K,'[1]Planta Est'!$L:$L,0,0)</f>
        <v>GONZALEZ TORRES SANDRA CONSUELO</v>
      </c>
      <c r="M31" s="28"/>
      <c r="N31" s="28"/>
      <c r="O31" s="29"/>
      <c r="P31" s="27"/>
      <c r="Q31" s="27"/>
      <c r="R31" s="1" t="str">
        <f>_xlfn.XLOOKUP(I31,'[1]Planta Est'!$K:$K,'[1]Planta Est'!$M:$M,0,0)</f>
        <v>Encargo</v>
      </c>
    </row>
    <row r="32" spans="1:18" ht="15">
      <c r="A32" s="20"/>
      <c r="B32" s="20"/>
      <c r="C32" s="21"/>
      <c r="D32" s="21"/>
      <c r="E32" s="21"/>
      <c r="F32" s="22"/>
      <c r="G32" s="23"/>
      <c r="H32" s="32">
        <v>23</v>
      </c>
      <c r="I32" s="33">
        <v>53048957</v>
      </c>
      <c r="J32" s="26" t="s">
        <v>26</v>
      </c>
      <c r="K32" s="26" t="s">
        <v>32</v>
      </c>
      <c r="L32" s="27" t="str">
        <f>_xlfn.XLOOKUP(I32,'[1]Planta Est'!$K:$K,'[1]Planta Est'!$L:$L,0,0)</f>
        <v>VIRGUEZ AGUDELO LUZ ADRIANA</v>
      </c>
      <c r="M32" s="28"/>
      <c r="N32" s="28"/>
      <c r="O32" s="29"/>
      <c r="P32" s="27"/>
      <c r="Q32" s="27"/>
      <c r="R32" s="1" t="str">
        <f>_xlfn.XLOOKUP(I32,'[1]Planta Est'!$K:$K,'[1]Planta Est'!$M:$M,0,0)</f>
        <v>Encargo</v>
      </c>
    </row>
    <row r="33" spans="1:18" ht="15">
      <c r="A33" s="20"/>
      <c r="B33" s="20" t="s">
        <v>33</v>
      </c>
      <c r="C33" s="21" t="s">
        <v>33</v>
      </c>
      <c r="D33" s="21" t="s">
        <v>33</v>
      </c>
      <c r="E33" s="21" t="s">
        <v>33</v>
      </c>
      <c r="F33" s="22" t="s">
        <v>33</v>
      </c>
      <c r="G33" s="23" t="s">
        <v>33</v>
      </c>
      <c r="H33" s="32">
        <v>24</v>
      </c>
      <c r="I33" s="33">
        <v>52380619</v>
      </c>
      <c r="J33" s="26" t="s">
        <v>26</v>
      </c>
      <c r="K33" s="26" t="s">
        <v>34</v>
      </c>
      <c r="L33" s="27" t="str">
        <f>_xlfn.XLOOKUP(I33,'[1]Planta Est'!$K:$K,'[1]Planta Est'!$L:$L,0,0)</f>
        <v>CHINCHILLA NOVA TZHZNARDIA MILENA</v>
      </c>
      <c r="M33" s="28"/>
      <c r="N33" s="28"/>
      <c r="O33" s="29"/>
      <c r="P33" s="27"/>
      <c r="Q33" s="27"/>
      <c r="R33" s="1" t="str">
        <f>_xlfn.XLOOKUP(I33,'[1]Planta Est'!$K:$K,'[1]Planta Est'!$M:$M,0,0)</f>
        <v>Encargo</v>
      </c>
    </row>
    <row r="34" spans="1:18" ht="15">
      <c r="A34" s="20"/>
      <c r="B34" s="20" t="s">
        <v>33</v>
      </c>
      <c r="C34" s="21" t="s">
        <v>33</v>
      </c>
      <c r="D34" s="21" t="s">
        <v>33</v>
      </c>
      <c r="E34" s="21" t="s">
        <v>33</v>
      </c>
      <c r="F34" s="22" t="s">
        <v>33</v>
      </c>
      <c r="G34" s="23" t="s">
        <v>33</v>
      </c>
      <c r="H34" s="32">
        <v>25</v>
      </c>
      <c r="I34" s="33">
        <v>52727666</v>
      </c>
      <c r="J34" s="26" t="s">
        <v>26</v>
      </c>
      <c r="K34" s="26" t="s">
        <v>34</v>
      </c>
      <c r="L34" s="27" t="str">
        <f>_xlfn.XLOOKUP(I34,'[1]Planta Est'!$K:$K,'[1]Planta Est'!$L:$L,0,0)</f>
        <v>FERNANDEZ CACERES YENNY MILENA</v>
      </c>
      <c r="M34" s="28"/>
      <c r="N34" s="28"/>
      <c r="O34" s="29"/>
      <c r="P34" s="27"/>
      <c r="Q34" s="27"/>
      <c r="R34" s="1">
        <f>_xlfn.XLOOKUP(I34,'[1]Planta Est'!$K:$K,'[1]Planta Est'!$M:$M,0,0)</f>
        <v>0</v>
      </c>
    </row>
    <row r="35" spans="1:18" ht="15">
      <c r="A35" s="20"/>
      <c r="B35" s="20" t="s">
        <v>33</v>
      </c>
      <c r="C35" s="21" t="s">
        <v>33</v>
      </c>
      <c r="D35" s="21" t="s">
        <v>33</v>
      </c>
      <c r="E35" s="21" t="s">
        <v>33</v>
      </c>
      <c r="F35" s="22" t="s">
        <v>33</v>
      </c>
      <c r="G35" s="23" t="s">
        <v>33</v>
      </c>
      <c r="H35" s="32">
        <v>26</v>
      </c>
      <c r="I35" s="33">
        <v>52171302</v>
      </c>
      <c r="J35" s="26" t="s">
        <v>26</v>
      </c>
      <c r="K35" s="26" t="s">
        <v>34</v>
      </c>
      <c r="L35" s="27" t="str">
        <f>_xlfn.XLOOKUP(I35,'[1]Planta Est'!$K:$K,'[1]Planta Est'!$L:$L,0,0)</f>
        <v>PARDO RODRIGUEZ CLAUDIA LUCERO</v>
      </c>
      <c r="M35" s="28"/>
      <c r="N35" s="28"/>
      <c r="O35" s="29"/>
      <c r="P35" s="27"/>
      <c r="Q35" s="27"/>
      <c r="R35" s="1" t="str">
        <f>_xlfn.XLOOKUP(I35,'[1]Planta Est'!$K:$K,'[1]Planta Est'!$M:$M,0,0)</f>
        <v>Encargo</v>
      </c>
    </row>
    <row r="36" spans="1:18" ht="15">
      <c r="A36" s="20"/>
      <c r="B36" s="20" t="s">
        <v>33</v>
      </c>
      <c r="C36" s="21" t="s">
        <v>33</v>
      </c>
      <c r="D36" s="21" t="s">
        <v>33</v>
      </c>
      <c r="E36" s="21" t="s">
        <v>33</v>
      </c>
      <c r="F36" s="22" t="s">
        <v>33</v>
      </c>
      <c r="G36" s="23" t="s">
        <v>33</v>
      </c>
      <c r="H36" s="32">
        <v>27</v>
      </c>
      <c r="I36" s="33">
        <v>79939016</v>
      </c>
      <c r="J36" s="26" t="s">
        <v>26</v>
      </c>
      <c r="K36" s="26" t="s">
        <v>34</v>
      </c>
      <c r="L36" s="27" t="str">
        <f>_xlfn.XLOOKUP(I36,'[1]Planta Est'!$K:$K,'[1]Planta Est'!$L:$L,0,0)</f>
        <v>PARRA GARAVITO JHON WILSON</v>
      </c>
      <c r="M36" s="28"/>
      <c r="N36" s="28"/>
      <c r="O36" s="29"/>
      <c r="P36" s="27"/>
      <c r="Q36" s="27"/>
      <c r="R36" s="1">
        <f>_xlfn.XLOOKUP(I36,'[1]Planta Est'!$K:$K,'[1]Planta Est'!$M:$M,0,0)</f>
        <v>0</v>
      </c>
    </row>
    <row r="37" spans="1:18" ht="15">
      <c r="A37" s="20"/>
      <c r="B37" s="20" t="s">
        <v>33</v>
      </c>
      <c r="C37" s="21" t="s">
        <v>33</v>
      </c>
      <c r="D37" s="21" t="s">
        <v>33</v>
      </c>
      <c r="E37" s="21" t="s">
        <v>33</v>
      </c>
      <c r="F37" s="22" t="s">
        <v>33</v>
      </c>
      <c r="G37" s="23" t="s">
        <v>33</v>
      </c>
      <c r="H37" s="32">
        <v>28</v>
      </c>
      <c r="I37" s="33">
        <v>51674146</v>
      </c>
      <c r="J37" s="26" t="s">
        <v>26</v>
      </c>
      <c r="K37" s="26" t="s">
        <v>34</v>
      </c>
      <c r="L37" s="27" t="str">
        <f>_xlfn.XLOOKUP(I37,'[1]Planta Est'!$K:$K,'[1]Planta Est'!$L:$L,0,0)</f>
        <v>CHAVES LINARES MARIA MAGDALENA</v>
      </c>
      <c r="M37" s="28"/>
      <c r="N37" s="28"/>
      <c r="O37" s="29"/>
      <c r="P37" s="27"/>
      <c r="Q37" s="27"/>
      <c r="R37" s="1">
        <f>_xlfn.XLOOKUP(I37,'[1]Planta Est'!$K:$K,'[1]Planta Est'!$M:$M,0,0)</f>
        <v>0</v>
      </c>
    </row>
    <row r="38" spans="1:18" ht="15">
      <c r="A38" s="20"/>
      <c r="B38" s="20" t="s">
        <v>33</v>
      </c>
      <c r="C38" s="21" t="s">
        <v>33</v>
      </c>
      <c r="D38" s="21" t="s">
        <v>33</v>
      </c>
      <c r="E38" s="21" t="s">
        <v>33</v>
      </c>
      <c r="F38" s="22" t="s">
        <v>33</v>
      </c>
      <c r="G38" s="23" t="s">
        <v>33</v>
      </c>
      <c r="H38" s="32">
        <v>29</v>
      </c>
      <c r="I38" s="33">
        <v>52738161</v>
      </c>
      <c r="J38" s="26" t="s">
        <v>29</v>
      </c>
      <c r="K38" s="26" t="s">
        <v>34</v>
      </c>
      <c r="L38" s="27" t="str">
        <f>_xlfn.XLOOKUP(I38,'[1]Planta Est'!$K:$K,'[1]Planta Est'!$L:$L,0,0)</f>
        <v>ORTIZ MORALES INGRID PATRICIA</v>
      </c>
      <c r="M38" s="28"/>
      <c r="N38" s="28"/>
      <c r="O38" s="29"/>
      <c r="P38" s="27"/>
      <c r="Q38" s="27"/>
      <c r="R38" s="1" t="str">
        <f>_xlfn.XLOOKUP(I38,'[1]Planta Est'!$K:$K,'[1]Planta Est'!$M:$M,0,0)</f>
        <v>Encargo</v>
      </c>
    </row>
    <row r="39" spans="1:18" ht="15">
      <c r="A39" s="20"/>
      <c r="B39" s="20" t="s">
        <v>33</v>
      </c>
      <c r="C39" s="21" t="s">
        <v>33</v>
      </c>
      <c r="D39" s="21" t="s">
        <v>33</v>
      </c>
      <c r="E39" s="21" t="s">
        <v>33</v>
      </c>
      <c r="F39" s="22" t="s">
        <v>33</v>
      </c>
      <c r="G39" s="23" t="s">
        <v>33</v>
      </c>
      <c r="H39" s="32">
        <v>30</v>
      </c>
      <c r="I39" s="33">
        <v>52283971</v>
      </c>
      <c r="J39" s="26" t="s">
        <v>29</v>
      </c>
      <c r="K39" s="26" t="s">
        <v>34</v>
      </c>
      <c r="L39" s="27" t="str">
        <f>_xlfn.XLOOKUP(I39,'[1]Planta Est'!$K:$K,'[1]Planta Est'!$L:$L,0,0)</f>
        <v>GUERRERO RODRIGUEZ AMANDA</v>
      </c>
      <c r="M39" s="28"/>
      <c r="N39" s="28"/>
      <c r="O39" s="29"/>
      <c r="P39" s="27"/>
      <c r="Q39" s="27"/>
      <c r="R39" s="1" t="str">
        <f>_xlfn.XLOOKUP(I39,'[1]Planta Est'!$K:$K,'[1]Planta Est'!$M:$M,0,0)</f>
        <v>Encargo</v>
      </c>
    </row>
    <row r="40" spans="1:18" ht="15">
      <c r="A40" s="20"/>
      <c r="B40" s="20" t="s">
        <v>33</v>
      </c>
      <c r="C40" s="21" t="s">
        <v>33</v>
      </c>
      <c r="D40" s="21" t="s">
        <v>33</v>
      </c>
      <c r="E40" s="21" t="s">
        <v>33</v>
      </c>
      <c r="F40" s="22" t="s">
        <v>33</v>
      </c>
      <c r="G40" s="23" t="s">
        <v>33</v>
      </c>
      <c r="H40" s="32">
        <v>31</v>
      </c>
      <c r="I40" s="33">
        <v>80063773</v>
      </c>
      <c r="J40" s="26" t="s">
        <v>26</v>
      </c>
      <c r="K40" s="26" t="s">
        <v>34</v>
      </c>
      <c r="L40" s="27" t="str">
        <f>_xlfn.XLOOKUP(I40,'[1]Planta Est'!$K:$K,'[1]Planta Est'!$L:$L,0,0)</f>
        <v>FALKONERT ROZO JUAN DAVID</v>
      </c>
      <c r="M40" s="28"/>
      <c r="N40" s="28"/>
      <c r="O40" s="29"/>
      <c r="P40" s="27"/>
      <c r="Q40" s="27"/>
      <c r="R40" s="1">
        <f>_xlfn.XLOOKUP(I40,'[1]Planta Est'!$K:$K,'[1]Planta Est'!$M:$M,0,0)</f>
        <v>0</v>
      </c>
    </row>
    <row r="41" spans="1:18" ht="15">
      <c r="A41" s="20"/>
      <c r="B41" s="20" t="s">
        <v>33</v>
      </c>
      <c r="C41" s="21" t="s">
        <v>33</v>
      </c>
      <c r="D41" s="21" t="s">
        <v>33</v>
      </c>
      <c r="E41" s="21" t="s">
        <v>33</v>
      </c>
      <c r="F41" s="22" t="s">
        <v>33</v>
      </c>
      <c r="G41" s="23" t="s">
        <v>33</v>
      </c>
      <c r="H41" s="32">
        <v>32</v>
      </c>
      <c r="I41" s="33">
        <v>52421349</v>
      </c>
      <c r="J41" s="26" t="s">
        <v>26</v>
      </c>
      <c r="K41" s="26" t="s">
        <v>34</v>
      </c>
      <c r="L41" s="27" t="str">
        <f>_xlfn.XLOOKUP(I41,'[1]Planta Est'!$K:$K,'[1]Planta Est'!$L:$L,0,0)</f>
        <v>NEIRA ORDOÑEZ SONIA YANETH</v>
      </c>
      <c r="M41" s="28"/>
      <c r="N41" s="28"/>
      <c r="O41" s="29"/>
      <c r="P41" s="27"/>
      <c r="Q41" s="27"/>
      <c r="R41" s="1" t="str">
        <f>_xlfn.XLOOKUP(I41,'[1]Planta Est'!$K:$K,'[1]Planta Est'!$M:$M,0,0)</f>
        <v>Encargo</v>
      </c>
    </row>
    <row r="42" spans="1:18" ht="15">
      <c r="A42" s="20"/>
      <c r="B42" s="20" t="s">
        <v>33</v>
      </c>
      <c r="C42" s="21" t="s">
        <v>33</v>
      </c>
      <c r="D42" s="21" t="s">
        <v>33</v>
      </c>
      <c r="E42" s="21" t="s">
        <v>33</v>
      </c>
      <c r="F42" s="22" t="s">
        <v>33</v>
      </c>
      <c r="G42" s="23" t="s">
        <v>33</v>
      </c>
      <c r="H42" s="32">
        <v>33</v>
      </c>
      <c r="I42" s="33">
        <v>80071175</v>
      </c>
      <c r="J42" s="26" t="s">
        <v>29</v>
      </c>
      <c r="K42" s="26" t="s">
        <v>34</v>
      </c>
      <c r="L42" s="27" t="str">
        <f>_xlfn.XLOOKUP(I42,'[1]Planta Est'!$K:$K,'[1]Planta Est'!$L:$L,0,0)</f>
        <v>ROMERO GARCIA HECTOR GEOVANNI</v>
      </c>
      <c r="M42" s="28"/>
      <c r="N42" s="28"/>
      <c r="O42" s="29"/>
      <c r="P42" s="27"/>
      <c r="Q42" s="27"/>
      <c r="R42" s="1" t="str">
        <f>_xlfn.XLOOKUP(I42,'[1]Planta Est'!$K:$K,'[1]Planta Est'!$M:$M,0,0)</f>
        <v>Encargo</v>
      </c>
    </row>
    <row r="43" spans="1:18" ht="15">
      <c r="A43" s="20"/>
      <c r="B43" s="20" t="s">
        <v>33</v>
      </c>
      <c r="C43" s="21" t="s">
        <v>33</v>
      </c>
      <c r="D43" s="21" t="s">
        <v>33</v>
      </c>
      <c r="E43" s="21" t="s">
        <v>33</v>
      </c>
      <c r="F43" s="22" t="s">
        <v>33</v>
      </c>
      <c r="G43" s="23" t="s">
        <v>33</v>
      </c>
      <c r="H43" s="32">
        <v>34</v>
      </c>
      <c r="I43" s="33">
        <v>52975507</v>
      </c>
      <c r="J43" s="26" t="s">
        <v>26</v>
      </c>
      <c r="K43" s="26" t="s">
        <v>34</v>
      </c>
      <c r="L43" s="27" t="str">
        <f>_xlfn.XLOOKUP(I43,'[1]Planta Est'!$K:$K,'[1]Planta Est'!$L:$L,0,0)</f>
        <v>QUINAYAS GRANADOS ADRIANA MARCELA</v>
      </c>
      <c r="M43" s="28"/>
      <c r="N43" s="28"/>
      <c r="O43" s="29"/>
      <c r="P43" s="27"/>
      <c r="Q43" s="27"/>
      <c r="R43" s="1" t="str">
        <f>_xlfn.XLOOKUP(I43,'[1]Planta Est'!$K:$K,'[1]Planta Est'!$M:$M,0,0)</f>
        <v>Encargo</v>
      </c>
    </row>
    <row r="44" spans="1:18" ht="15">
      <c r="A44" s="20"/>
      <c r="B44" s="20" t="s">
        <v>33</v>
      </c>
      <c r="C44" s="21" t="s">
        <v>33</v>
      </c>
      <c r="D44" s="21" t="s">
        <v>33</v>
      </c>
      <c r="E44" s="21" t="s">
        <v>33</v>
      </c>
      <c r="F44" s="22" t="s">
        <v>33</v>
      </c>
      <c r="G44" s="23" t="s">
        <v>33</v>
      </c>
      <c r="H44" s="32">
        <v>35</v>
      </c>
      <c r="I44" s="33">
        <v>51810441</v>
      </c>
      <c r="J44" s="26" t="s">
        <v>26</v>
      </c>
      <c r="K44" s="26" t="s">
        <v>34</v>
      </c>
      <c r="L44" s="27" t="str">
        <f>_xlfn.XLOOKUP(I44,'[1]Planta Est'!$K:$K,'[1]Planta Est'!$L:$L,0,0)</f>
        <v>GARCIA BELTRAN LUCY</v>
      </c>
      <c r="M44" s="28"/>
      <c r="N44" s="28"/>
      <c r="O44" s="29"/>
      <c r="P44" s="27"/>
      <c r="Q44" s="27"/>
      <c r="R44" s="1">
        <f>_xlfn.XLOOKUP(I44,'[1]Planta Est'!$K:$K,'[1]Planta Est'!$M:$M,0,0)</f>
        <v>0</v>
      </c>
    </row>
    <row r="45" spans="1:18" ht="15">
      <c r="A45" s="20"/>
      <c r="B45" s="20" t="s">
        <v>33</v>
      </c>
      <c r="C45" s="21" t="s">
        <v>33</v>
      </c>
      <c r="D45" s="21" t="s">
        <v>33</v>
      </c>
      <c r="E45" s="21" t="s">
        <v>33</v>
      </c>
      <c r="F45" s="22" t="s">
        <v>33</v>
      </c>
      <c r="G45" s="23" t="s">
        <v>33</v>
      </c>
      <c r="H45" s="32">
        <v>36</v>
      </c>
      <c r="I45" s="33">
        <v>79830526</v>
      </c>
      <c r="J45" s="26" t="s">
        <v>26</v>
      </c>
      <c r="K45" s="26" t="s">
        <v>34</v>
      </c>
      <c r="L45" s="27" t="str">
        <f>_xlfn.XLOOKUP(I45,'[1]Planta Est'!$K:$K,'[1]Planta Est'!$L:$L,0,0)</f>
        <v>GARCIA ORJUELA JUAN PABLO</v>
      </c>
      <c r="M45" s="28"/>
      <c r="N45" s="28"/>
      <c r="O45" s="29"/>
      <c r="P45" s="27"/>
      <c r="Q45" s="27"/>
      <c r="R45" s="1">
        <f>_xlfn.XLOOKUP(I45,'[1]Planta Est'!$K:$K,'[1]Planta Est'!$M:$M,0,0)</f>
        <v>0</v>
      </c>
    </row>
    <row r="46" spans="1:18" ht="15">
      <c r="A46" s="20"/>
      <c r="B46" s="20" t="s">
        <v>33</v>
      </c>
      <c r="C46" s="21" t="s">
        <v>33</v>
      </c>
      <c r="D46" s="21" t="s">
        <v>33</v>
      </c>
      <c r="E46" s="21" t="s">
        <v>33</v>
      </c>
      <c r="F46" s="22" t="s">
        <v>33</v>
      </c>
      <c r="G46" s="23" t="s">
        <v>33</v>
      </c>
      <c r="H46" s="32">
        <v>37</v>
      </c>
      <c r="I46" s="33">
        <v>52178505</v>
      </c>
      <c r="J46" s="26" t="s">
        <v>26</v>
      </c>
      <c r="K46" s="26" t="s">
        <v>34</v>
      </c>
      <c r="L46" s="27" t="str">
        <f>_xlfn.XLOOKUP(I46,'[1]Planta Est'!$K:$K,'[1]Planta Est'!$L:$L,0,0)</f>
        <v>SAENZ GARAY OLGA LUCIA</v>
      </c>
      <c r="M46" s="28"/>
      <c r="N46" s="28"/>
      <c r="O46" s="29"/>
      <c r="P46" s="27"/>
      <c r="Q46" s="27"/>
      <c r="R46" s="1">
        <f>_xlfn.XLOOKUP(I46,'[1]Planta Est'!$K:$K,'[1]Planta Est'!$M:$M,0,0)</f>
        <v>0</v>
      </c>
    </row>
    <row r="47" spans="1:18" ht="15">
      <c r="A47" s="20"/>
      <c r="B47" s="20" t="s">
        <v>33</v>
      </c>
      <c r="C47" s="21" t="s">
        <v>33</v>
      </c>
      <c r="D47" s="21" t="s">
        <v>33</v>
      </c>
      <c r="E47" s="21" t="s">
        <v>33</v>
      </c>
      <c r="F47" s="22" t="s">
        <v>33</v>
      </c>
      <c r="G47" s="23" t="s">
        <v>33</v>
      </c>
      <c r="H47" s="32">
        <v>38</v>
      </c>
      <c r="I47" s="33">
        <v>52203752</v>
      </c>
      <c r="J47" s="26" t="s">
        <v>29</v>
      </c>
      <c r="K47" s="26" t="s">
        <v>34</v>
      </c>
      <c r="L47" s="27" t="str">
        <f>_xlfn.XLOOKUP(I47,'[1]Planta Est'!$K:$K,'[1]Planta Est'!$L:$L,0,0)</f>
        <v>CIFUENTES GUTIERREZ LUZ MARY</v>
      </c>
      <c r="M47" s="28"/>
      <c r="N47" s="28"/>
      <c r="O47" s="29"/>
      <c r="P47" s="27"/>
      <c r="Q47" s="27"/>
      <c r="R47" s="1" t="str">
        <f>_xlfn.XLOOKUP(I47,'[1]Planta Est'!$K:$K,'[1]Planta Est'!$M:$M,0,0)</f>
        <v>Encargo</v>
      </c>
    </row>
    <row r="48" spans="1:18" ht="15">
      <c r="A48" s="20"/>
      <c r="B48" s="20" t="s">
        <v>33</v>
      </c>
      <c r="C48" s="21" t="s">
        <v>33</v>
      </c>
      <c r="D48" s="21" t="s">
        <v>33</v>
      </c>
      <c r="E48" s="21" t="s">
        <v>33</v>
      </c>
      <c r="F48" s="22" t="s">
        <v>33</v>
      </c>
      <c r="G48" s="23" t="s">
        <v>33</v>
      </c>
      <c r="H48" s="32">
        <v>39</v>
      </c>
      <c r="I48" s="33">
        <v>79219664</v>
      </c>
      <c r="J48" s="26" t="s">
        <v>29</v>
      </c>
      <c r="K48" s="26" t="s">
        <v>34</v>
      </c>
      <c r="L48" s="27" t="str">
        <f>_xlfn.XLOOKUP(I48,'[1]Planta Est'!$K:$K,'[1]Planta Est'!$L:$L,0,0)</f>
        <v>AMAYA GUERRERO EDDY SERGIO</v>
      </c>
      <c r="M48" s="28"/>
      <c r="N48" s="28"/>
      <c r="O48" s="29"/>
      <c r="P48" s="27"/>
      <c r="Q48" s="27"/>
      <c r="R48" s="1" t="str">
        <f>_xlfn.XLOOKUP(I48,'[1]Planta Est'!$K:$K,'[1]Planta Est'!$M:$M,0,0)</f>
        <v>Encargo</v>
      </c>
    </row>
    <row r="49" spans="1:18" ht="15">
      <c r="A49" s="20"/>
      <c r="B49" s="20" t="s">
        <v>33</v>
      </c>
      <c r="C49" s="21" t="s">
        <v>33</v>
      </c>
      <c r="D49" s="21" t="s">
        <v>33</v>
      </c>
      <c r="E49" s="21" t="s">
        <v>33</v>
      </c>
      <c r="F49" s="22" t="s">
        <v>33</v>
      </c>
      <c r="G49" s="23" t="s">
        <v>33</v>
      </c>
      <c r="H49" s="32">
        <v>40</v>
      </c>
      <c r="I49" s="33">
        <v>1015428656</v>
      </c>
      <c r="J49" s="26" t="s">
        <v>26</v>
      </c>
      <c r="K49" s="26" t="s">
        <v>34</v>
      </c>
      <c r="L49" s="27" t="str">
        <f>_xlfn.XLOOKUP(I49,'[1]Planta Est'!$K:$K,'[1]Planta Est'!$L:$L,0,0)</f>
        <v>ESTRADA BAUTISTA LUISA FERNANDA</v>
      </c>
      <c r="M49" s="28"/>
      <c r="N49" s="28"/>
      <c r="O49" s="29"/>
      <c r="P49" s="27"/>
      <c r="Q49" s="27"/>
      <c r="R49" s="1">
        <f>_xlfn.XLOOKUP(I49,'[1]Planta Est'!$K:$K,'[1]Planta Est'!$M:$M,0,0)</f>
        <v>0</v>
      </c>
    </row>
    <row r="50" spans="1:18" ht="15">
      <c r="A50" s="20"/>
      <c r="B50" s="20" t="s">
        <v>33</v>
      </c>
      <c r="C50" s="21" t="s">
        <v>33</v>
      </c>
      <c r="D50" s="21" t="s">
        <v>33</v>
      </c>
      <c r="E50" s="21" t="s">
        <v>33</v>
      </c>
      <c r="F50" s="22" t="s">
        <v>33</v>
      </c>
      <c r="G50" s="23" t="s">
        <v>33</v>
      </c>
      <c r="H50" s="32">
        <v>41</v>
      </c>
      <c r="I50" s="33">
        <v>19452522</v>
      </c>
      <c r="J50" s="26" t="s">
        <v>26</v>
      </c>
      <c r="K50" s="26" t="s">
        <v>34</v>
      </c>
      <c r="L50" s="27" t="str">
        <f>_xlfn.XLOOKUP(I50,'[1]Planta Est'!$K:$K,'[1]Planta Est'!$L:$L,0,0)</f>
        <v>GUZMAN SUAREZ MIGUEL ANTONIO</v>
      </c>
      <c r="M50" s="28"/>
      <c r="N50" s="28"/>
      <c r="O50" s="29"/>
      <c r="P50" s="27"/>
      <c r="Q50" s="27"/>
      <c r="R50" s="1" t="str">
        <f>_xlfn.XLOOKUP(I50,'[1]Planta Est'!$K:$K,'[1]Planta Est'!$M:$M,0,0)</f>
        <v>Encargo</v>
      </c>
    </row>
    <row r="51" spans="1:18" ht="15">
      <c r="A51" s="20"/>
      <c r="B51" s="20" t="s">
        <v>33</v>
      </c>
      <c r="C51" s="21" t="s">
        <v>33</v>
      </c>
      <c r="D51" s="21" t="s">
        <v>33</v>
      </c>
      <c r="E51" s="21" t="s">
        <v>33</v>
      </c>
      <c r="F51" s="22" t="s">
        <v>33</v>
      </c>
      <c r="G51" s="23" t="s">
        <v>33</v>
      </c>
      <c r="H51" s="32">
        <v>42</v>
      </c>
      <c r="I51" s="33">
        <v>1105785290</v>
      </c>
      <c r="J51" s="26" t="s">
        <v>26</v>
      </c>
      <c r="K51" s="26" t="s">
        <v>34</v>
      </c>
      <c r="L51" s="27" t="str">
        <f>_xlfn.XLOOKUP(I51,'[1]Planta Est'!$K:$K,'[1]Planta Est'!$L:$L,0,0)</f>
        <v>LEON PIRAQUIVE EDISON ANDRES</v>
      </c>
      <c r="M51" s="28"/>
      <c r="N51" s="28"/>
      <c r="O51" s="29"/>
      <c r="P51" s="27"/>
      <c r="Q51" s="27"/>
      <c r="R51" s="1">
        <f>_xlfn.XLOOKUP(I51,'[1]Planta Est'!$K:$K,'[1]Planta Est'!$M:$M,0,0)</f>
        <v>0</v>
      </c>
    </row>
    <row r="52" spans="1:18" ht="15">
      <c r="A52" s="20"/>
      <c r="B52" s="20" t="s">
        <v>33</v>
      </c>
      <c r="C52" s="21" t="s">
        <v>33</v>
      </c>
      <c r="D52" s="21" t="s">
        <v>33</v>
      </c>
      <c r="E52" s="21" t="s">
        <v>33</v>
      </c>
      <c r="F52" s="22" t="s">
        <v>33</v>
      </c>
      <c r="G52" s="23" t="s">
        <v>33</v>
      </c>
      <c r="H52" s="32">
        <v>43</v>
      </c>
      <c r="I52" s="33">
        <v>52545750</v>
      </c>
      <c r="J52" s="26" t="s">
        <v>26</v>
      </c>
      <c r="K52" s="26" t="s">
        <v>34</v>
      </c>
      <c r="L52" s="27" t="str">
        <f>_xlfn.XLOOKUP(I52,'[1]Planta Est'!$K:$K,'[1]Planta Est'!$L:$L,0,0)</f>
        <v>PINTO BORJA MARIA FERNANDA</v>
      </c>
      <c r="M52" s="28"/>
      <c r="N52" s="28"/>
      <c r="O52" s="29"/>
      <c r="P52" s="27"/>
      <c r="Q52" s="27"/>
      <c r="R52" s="1" t="str">
        <f>_xlfn.XLOOKUP(I52,'[1]Planta Est'!$K:$K,'[1]Planta Est'!$M:$M,0,0)</f>
        <v>Encargo</v>
      </c>
    </row>
    <row r="53" spans="1:18" ht="15">
      <c r="A53" s="20"/>
      <c r="B53" s="20" t="s">
        <v>33</v>
      </c>
      <c r="C53" s="21" t="s">
        <v>33</v>
      </c>
      <c r="D53" s="21" t="s">
        <v>33</v>
      </c>
      <c r="E53" s="21" t="s">
        <v>33</v>
      </c>
      <c r="F53" s="22" t="s">
        <v>33</v>
      </c>
      <c r="G53" s="23" t="s">
        <v>33</v>
      </c>
      <c r="H53" s="32">
        <v>44</v>
      </c>
      <c r="I53" s="33">
        <v>0</v>
      </c>
      <c r="J53" s="26" t="s">
        <v>26</v>
      </c>
      <c r="K53" s="26" t="s">
        <v>34</v>
      </c>
      <c r="L53" s="27">
        <f>_xlfn.XLOOKUP(I53,'[1]Planta Est'!$K:$K,'[1]Planta Est'!$L:$L,0,0)</f>
        <v>0</v>
      </c>
      <c r="M53" s="28"/>
      <c r="N53" s="28"/>
      <c r="O53" s="29"/>
      <c r="P53" s="27"/>
      <c r="Q53" s="27"/>
      <c r="R53" s="1" t="s">
        <v>35</v>
      </c>
    </row>
    <row r="54" spans="1:18" ht="15">
      <c r="A54" s="20"/>
      <c r="B54" s="20" t="s">
        <v>33</v>
      </c>
      <c r="C54" s="21" t="s">
        <v>33</v>
      </c>
      <c r="D54" s="21" t="s">
        <v>33</v>
      </c>
      <c r="E54" s="21" t="s">
        <v>33</v>
      </c>
      <c r="F54" s="22" t="s">
        <v>33</v>
      </c>
      <c r="G54" s="23" t="s">
        <v>33</v>
      </c>
      <c r="H54" s="32">
        <v>45</v>
      </c>
      <c r="I54" s="33">
        <v>80824800</v>
      </c>
      <c r="J54" s="26" t="s">
        <v>26</v>
      </c>
      <c r="K54" s="26" t="s">
        <v>34</v>
      </c>
      <c r="L54" s="27" t="str">
        <f>_xlfn.XLOOKUP(I54,'[1]Planta Est'!$K:$K,'[1]Planta Est'!$L:$L,0,0)</f>
        <v>MORALES SAENZ JOHAN ANDRES</v>
      </c>
      <c r="M54" s="28"/>
      <c r="N54" s="28"/>
      <c r="O54" s="29"/>
      <c r="P54" s="27"/>
      <c r="Q54" s="27"/>
      <c r="R54" s="1">
        <f>_xlfn.XLOOKUP(I54,'[1]Planta Est'!$K:$K,'[1]Planta Est'!$M:$M,0,0)</f>
        <v>0</v>
      </c>
    </row>
    <row r="55" spans="1:18" ht="15">
      <c r="A55" s="20"/>
      <c r="B55" s="20" t="s">
        <v>33</v>
      </c>
      <c r="C55" s="21" t="s">
        <v>33</v>
      </c>
      <c r="D55" s="21" t="s">
        <v>33</v>
      </c>
      <c r="E55" s="21" t="s">
        <v>33</v>
      </c>
      <c r="F55" s="22" t="s">
        <v>33</v>
      </c>
      <c r="G55" s="23" t="s">
        <v>33</v>
      </c>
      <c r="H55" s="32">
        <v>46</v>
      </c>
      <c r="I55" s="33">
        <v>20931917</v>
      </c>
      <c r="J55" s="26" t="s">
        <v>26</v>
      </c>
      <c r="K55" s="26" t="s">
        <v>34</v>
      </c>
      <c r="L55" s="27" t="str">
        <f>_xlfn.XLOOKUP(I55,'[1]Planta Est'!$K:$K,'[1]Planta Est'!$L:$L,0,0)</f>
        <v>CORTES BELLO SOFIA</v>
      </c>
      <c r="M55" s="28"/>
      <c r="N55" s="28"/>
      <c r="O55" s="29"/>
      <c r="P55" s="27"/>
      <c r="Q55" s="27"/>
      <c r="R55" s="1" t="str">
        <f>_xlfn.XLOOKUP(I55,'[1]Planta Est'!$K:$K,'[1]Planta Est'!$M:$M,0,0)</f>
        <v>Encargo</v>
      </c>
    </row>
    <row r="56" spans="1:18" ht="15">
      <c r="A56" s="20"/>
      <c r="B56" s="20" t="s">
        <v>33</v>
      </c>
      <c r="C56" s="21" t="s">
        <v>33</v>
      </c>
      <c r="D56" s="21" t="s">
        <v>33</v>
      </c>
      <c r="E56" s="21" t="s">
        <v>33</v>
      </c>
      <c r="F56" s="22" t="s">
        <v>33</v>
      </c>
      <c r="G56" s="23" t="s">
        <v>33</v>
      </c>
      <c r="H56" s="32">
        <v>47</v>
      </c>
      <c r="I56" s="33">
        <v>79879338</v>
      </c>
      <c r="J56" s="26" t="s">
        <v>26</v>
      </c>
      <c r="K56" s="26" t="s">
        <v>34</v>
      </c>
      <c r="L56" s="27" t="str">
        <f>_xlfn.XLOOKUP(I56,'[1]Planta Est'!$K:$K,'[1]Planta Est'!$L:$L,0,0)</f>
        <v>GARCIA MEDINA JOHNNY ROLANDO</v>
      </c>
      <c r="M56" s="28"/>
      <c r="N56" s="28"/>
      <c r="O56" s="29"/>
      <c r="P56" s="27"/>
      <c r="Q56" s="27"/>
      <c r="R56" s="1" t="str">
        <f>_xlfn.XLOOKUP(I56,'[1]Planta Est'!$K:$K,'[1]Planta Est'!$M:$M,0,0)</f>
        <v>Encargo</v>
      </c>
    </row>
    <row r="57" spans="1:18" ht="15">
      <c r="A57" s="20"/>
      <c r="B57" s="20" t="s">
        <v>33</v>
      </c>
      <c r="C57" s="21" t="s">
        <v>33</v>
      </c>
      <c r="D57" s="21" t="s">
        <v>33</v>
      </c>
      <c r="E57" s="21" t="s">
        <v>33</v>
      </c>
      <c r="F57" s="22" t="s">
        <v>33</v>
      </c>
      <c r="G57" s="23" t="s">
        <v>33</v>
      </c>
      <c r="H57" s="32">
        <v>48</v>
      </c>
      <c r="I57" s="33">
        <v>0</v>
      </c>
      <c r="J57" s="26" t="s">
        <v>29</v>
      </c>
      <c r="K57" s="26" t="s">
        <v>34</v>
      </c>
      <c r="L57" s="27">
        <f>_xlfn.XLOOKUP(I57,'[1]Planta Est'!$K:$K,'[1]Planta Est'!$L:$L,0,0)</f>
        <v>0</v>
      </c>
      <c r="M57" s="28"/>
      <c r="N57" s="28"/>
      <c r="O57" s="29"/>
      <c r="P57" s="27"/>
      <c r="Q57" s="27"/>
      <c r="R57" s="1">
        <f>_xlfn.XLOOKUP(I57,'[1]Planta Est'!$K:$K,'[1]Planta Est'!$M:$M,0,0)</f>
        <v>0</v>
      </c>
    </row>
    <row r="58" spans="1:18" ht="15">
      <c r="A58" s="20"/>
      <c r="B58" s="20" t="s">
        <v>33</v>
      </c>
      <c r="C58" s="21" t="s">
        <v>33</v>
      </c>
      <c r="D58" s="21" t="s">
        <v>33</v>
      </c>
      <c r="E58" s="21" t="s">
        <v>33</v>
      </c>
      <c r="F58" s="22" t="s">
        <v>33</v>
      </c>
      <c r="G58" s="23" t="s">
        <v>33</v>
      </c>
      <c r="H58" s="32">
        <v>49</v>
      </c>
      <c r="I58" s="33">
        <v>0</v>
      </c>
      <c r="J58" s="26" t="s">
        <v>26</v>
      </c>
      <c r="K58" s="26" t="s">
        <v>34</v>
      </c>
      <c r="L58" s="27">
        <f>_xlfn.XLOOKUP(I58,'[1]Planta Est'!$K:$K,'[1]Planta Est'!$L:$L,0,0)</f>
        <v>0</v>
      </c>
      <c r="M58" s="28"/>
      <c r="N58" s="28"/>
      <c r="O58" s="29"/>
      <c r="P58" s="27"/>
      <c r="Q58" s="27"/>
      <c r="R58" s="1" t="s">
        <v>35</v>
      </c>
    </row>
    <row r="59" spans="1:18" ht="15">
      <c r="A59" s="20"/>
      <c r="B59" s="20" t="s">
        <v>33</v>
      </c>
      <c r="C59" s="21" t="s">
        <v>33</v>
      </c>
      <c r="D59" s="21" t="s">
        <v>33</v>
      </c>
      <c r="E59" s="21" t="s">
        <v>33</v>
      </c>
      <c r="F59" s="22" t="s">
        <v>33</v>
      </c>
      <c r="G59" s="23" t="s">
        <v>33</v>
      </c>
      <c r="H59" s="32">
        <v>50</v>
      </c>
      <c r="I59" s="33">
        <v>79289410</v>
      </c>
      <c r="J59" s="26" t="s">
        <v>26</v>
      </c>
      <c r="K59" s="26" t="s">
        <v>34</v>
      </c>
      <c r="L59" s="27" t="str">
        <f>_xlfn.XLOOKUP(I59,'[1]Planta Est'!$K:$K,'[1]Planta Est'!$L:$L,0,0)</f>
        <v>QUIÑONES SANCHEZ HECTOR TOMAS</v>
      </c>
      <c r="M59" s="28"/>
      <c r="N59" s="28"/>
      <c r="O59" s="29"/>
      <c r="P59" s="27"/>
      <c r="Q59" s="27"/>
      <c r="R59" s="1" t="str">
        <f>_xlfn.XLOOKUP(I59,'[1]Planta Est'!$K:$K,'[1]Planta Est'!$M:$M,0,0)</f>
        <v>Encargo</v>
      </c>
    </row>
    <row r="60" spans="1:18" ht="15">
      <c r="A60" s="20"/>
      <c r="B60" s="20" t="s">
        <v>33</v>
      </c>
      <c r="C60" s="21" t="s">
        <v>33</v>
      </c>
      <c r="D60" s="21" t="s">
        <v>33</v>
      </c>
      <c r="E60" s="21" t="s">
        <v>33</v>
      </c>
      <c r="F60" s="22" t="s">
        <v>33</v>
      </c>
      <c r="G60" s="23" t="s">
        <v>33</v>
      </c>
      <c r="H60" s="32">
        <v>51</v>
      </c>
      <c r="I60" s="33">
        <v>52376558</v>
      </c>
      <c r="J60" s="26" t="s">
        <v>26</v>
      </c>
      <c r="K60" s="26" t="s">
        <v>34</v>
      </c>
      <c r="L60" s="27" t="str">
        <f>_xlfn.XLOOKUP(I60,'[1]Planta Est'!$K:$K,'[1]Planta Est'!$L:$L,0,0)</f>
        <v>LOPEZ CUBILLOS LILIANA</v>
      </c>
      <c r="M60" s="28"/>
      <c r="N60" s="28"/>
      <c r="O60" s="29"/>
      <c r="P60" s="27"/>
      <c r="Q60" s="27"/>
      <c r="R60" s="1">
        <f>_xlfn.XLOOKUP(I60,'[1]Planta Est'!$K:$K,'[1]Planta Est'!$M:$M,0,0)</f>
        <v>0</v>
      </c>
    </row>
    <row r="61" spans="1:18" ht="15">
      <c r="A61" s="20"/>
      <c r="B61" s="20" t="s">
        <v>33</v>
      </c>
      <c r="C61" s="21" t="s">
        <v>33</v>
      </c>
      <c r="D61" s="21" t="s">
        <v>33</v>
      </c>
      <c r="E61" s="21" t="s">
        <v>33</v>
      </c>
      <c r="F61" s="22" t="s">
        <v>33</v>
      </c>
      <c r="G61" s="23" t="s">
        <v>33</v>
      </c>
      <c r="H61" s="32">
        <v>52</v>
      </c>
      <c r="I61" s="33">
        <v>52367067</v>
      </c>
      <c r="J61" s="26" t="s">
        <v>26</v>
      </c>
      <c r="K61" s="26" t="s">
        <v>34</v>
      </c>
      <c r="L61" s="27" t="str">
        <f>_xlfn.XLOOKUP(I61,'[1]Planta Est'!$K:$K,'[1]Planta Est'!$L:$L,0,0)</f>
        <v>AZA REY CLARA INES</v>
      </c>
      <c r="M61" s="28"/>
      <c r="N61" s="28"/>
      <c r="O61" s="29"/>
      <c r="P61" s="27"/>
      <c r="Q61" s="27"/>
      <c r="R61" s="1" t="str">
        <f>_xlfn.XLOOKUP(I61,'[1]Planta Est'!$K:$K,'[1]Planta Est'!$M:$M,0,0)</f>
        <v>Encargo</v>
      </c>
    </row>
    <row r="62" spans="1:18" ht="15">
      <c r="A62" s="20"/>
      <c r="B62" s="20" t="s">
        <v>33</v>
      </c>
      <c r="C62" s="21" t="s">
        <v>33</v>
      </c>
      <c r="D62" s="21" t="s">
        <v>33</v>
      </c>
      <c r="E62" s="21" t="s">
        <v>33</v>
      </c>
      <c r="F62" s="22" t="s">
        <v>33</v>
      </c>
      <c r="G62" s="23" t="s">
        <v>33</v>
      </c>
      <c r="H62" s="32">
        <v>53</v>
      </c>
      <c r="I62" s="33">
        <v>1016018834</v>
      </c>
      <c r="J62" s="26" t="s">
        <v>26</v>
      </c>
      <c r="K62" s="26" t="s">
        <v>34</v>
      </c>
      <c r="L62" s="27" t="str">
        <f>_xlfn.XLOOKUP(I62,'[1]Planta Est'!$K:$K,'[1]Planta Est'!$L:$L,0,0)</f>
        <v>SANCHEZ AREVALO JORGE ALEXANDER</v>
      </c>
      <c r="M62" s="28"/>
      <c r="N62" s="28"/>
      <c r="O62" s="29"/>
      <c r="P62" s="27"/>
      <c r="Q62" s="27"/>
      <c r="R62" s="1">
        <f>_xlfn.XLOOKUP(I62,'[1]Planta Est'!$K:$K,'[1]Planta Est'!$M:$M,0,0)</f>
        <v>0</v>
      </c>
    </row>
    <row r="63" spans="1:18" ht="15">
      <c r="A63" s="20"/>
      <c r="B63" s="20" t="s">
        <v>33</v>
      </c>
      <c r="C63" s="21" t="s">
        <v>33</v>
      </c>
      <c r="D63" s="21" t="s">
        <v>33</v>
      </c>
      <c r="E63" s="21" t="s">
        <v>33</v>
      </c>
      <c r="F63" s="22" t="s">
        <v>33</v>
      </c>
      <c r="G63" s="23" t="s">
        <v>33</v>
      </c>
      <c r="H63" s="32">
        <v>54</v>
      </c>
      <c r="I63" s="33">
        <v>52810577</v>
      </c>
      <c r="J63" s="26" t="s">
        <v>26</v>
      </c>
      <c r="K63" s="26" t="s">
        <v>34</v>
      </c>
      <c r="L63" s="27" t="str">
        <f>_xlfn.XLOOKUP(I63,'[1]Planta Est'!$K:$K,'[1]Planta Est'!$L:$L,0,0)</f>
        <v>HERRERA MENDOZA ANA MILENA</v>
      </c>
      <c r="M63" s="28"/>
      <c r="N63" s="28"/>
      <c r="O63" s="29"/>
      <c r="P63" s="27"/>
      <c r="Q63" s="27"/>
      <c r="R63" s="1">
        <f>_xlfn.XLOOKUP(I63,'[1]Planta Est'!$K:$K,'[1]Planta Est'!$M:$M,0,0)</f>
        <v>0</v>
      </c>
    </row>
    <row r="64" spans="1:18" ht="15">
      <c r="A64" s="20"/>
      <c r="B64" s="20" t="s">
        <v>33</v>
      </c>
      <c r="C64" s="21" t="s">
        <v>33</v>
      </c>
      <c r="D64" s="21" t="s">
        <v>33</v>
      </c>
      <c r="E64" s="21" t="s">
        <v>33</v>
      </c>
      <c r="F64" s="22" t="s">
        <v>33</v>
      </c>
      <c r="G64" s="23" t="s">
        <v>33</v>
      </c>
      <c r="H64" s="32">
        <v>55</v>
      </c>
      <c r="I64" s="33">
        <v>51743080</v>
      </c>
      <c r="J64" s="26" t="s">
        <v>26</v>
      </c>
      <c r="K64" s="26" t="s">
        <v>34</v>
      </c>
      <c r="L64" s="27" t="str">
        <f>_xlfn.XLOOKUP(I64,'[1]Planta Est'!$K:$K,'[1]Planta Est'!$L:$L,0,0)</f>
        <v>GUEVARA RODRIGUEZ FLOR YANETH</v>
      </c>
      <c r="M64" s="28"/>
      <c r="N64" s="28"/>
      <c r="O64" s="29"/>
      <c r="P64" s="27"/>
      <c r="Q64" s="27"/>
      <c r="R64" s="1">
        <f>_xlfn.XLOOKUP(I64,'[1]Planta Est'!$K:$K,'[1]Planta Est'!$M:$M,0,0)</f>
        <v>0</v>
      </c>
    </row>
    <row r="65" spans="1:18" ht="15">
      <c r="A65" s="20"/>
      <c r="B65" s="20" t="s">
        <v>33</v>
      </c>
      <c r="C65" s="21" t="s">
        <v>33</v>
      </c>
      <c r="D65" s="21" t="s">
        <v>33</v>
      </c>
      <c r="E65" s="21" t="s">
        <v>33</v>
      </c>
      <c r="F65" s="22" t="s">
        <v>33</v>
      </c>
      <c r="G65" s="23" t="s">
        <v>33</v>
      </c>
      <c r="H65" s="32">
        <v>56</v>
      </c>
      <c r="I65" s="33">
        <v>52713538</v>
      </c>
      <c r="J65" s="26" t="s">
        <v>29</v>
      </c>
      <c r="K65" s="26" t="s">
        <v>34</v>
      </c>
      <c r="L65" s="27" t="str">
        <f>_xlfn.XLOOKUP(I65,'[1]Planta Est'!$K:$K,'[1]Planta Est'!$L:$L,0,0)</f>
        <v>BLANCO CAMACHO DIANA MARCELA</v>
      </c>
      <c r="M65" s="28"/>
      <c r="N65" s="28"/>
      <c r="O65" s="29"/>
      <c r="P65" s="27"/>
      <c r="Q65" s="27"/>
      <c r="R65" s="1">
        <f>_xlfn.XLOOKUP(I65,'[1]Planta Est'!$K:$K,'[1]Planta Est'!$M:$M,0,0)</f>
        <v>0</v>
      </c>
    </row>
    <row r="66" spans="1:18" ht="15">
      <c r="A66" s="20"/>
      <c r="B66" s="20" t="s">
        <v>33</v>
      </c>
      <c r="C66" s="21" t="s">
        <v>33</v>
      </c>
      <c r="D66" s="21" t="s">
        <v>33</v>
      </c>
      <c r="E66" s="21" t="s">
        <v>33</v>
      </c>
      <c r="F66" s="22" t="s">
        <v>33</v>
      </c>
      <c r="G66" s="23" t="s">
        <v>33</v>
      </c>
      <c r="H66" s="32">
        <v>57</v>
      </c>
      <c r="I66" s="33">
        <v>1010214598</v>
      </c>
      <c r="J66" s="26" t="s">
        <v>26</v>
      </c>
      <c r="K66" s="26" t="s">
        <v>34</v>
      </c>
      <c r="L66" s="27" t="str">
        <f>_xlfn.XLOOKUP(I66,'[1]Planta Est'!$K:$K,'[1]Planta Est'!$L:$L,0,0)</f>
        <v>QUIJANO OLARTE DANILO</v>
      </c>
      <c r="M66" s="28"/>
      <c r="N66" s="28"/>
      <c r="O66" s="29"/>
      <c r="P66" s="27"/>
      <c r="Q66" s="27"/>
      <c r="R66" s="1">
        <f>_xlfn.XLOOKUP(I66,'[1]Planta Est'!$K:$K,'[1]Planta Est'!$M:$M,0,0)</f>
        <v>0</v>
      </c>
    </row>
    <row r="67" spans="1:18" ht="15">
      <c r="A67" s="20"/>
      <c r="B67" s="20" t="s">
        <v>33</v>
      </c>
      <c r="C67" s="21" t="s">
        <v>33</v>
      </c>
      <c r="D67" s="21" t="s">
        <v>33</v>
      </c>
      <c r="E67" s="21" t="s">
        <v>33</v>
      </c>
      <c r="F67" s="22" t="s">
        <v>33</v>
      </c>
      <c r="G67" s="23" t="s">
        <v>33</v>
      </c>
      <c r="H67" s="32">
        <v>58</v>
      </c>
      <c r="I67" s="33">
        <v>52562455</v>
      </c>
      <c r="J67" s="26" t="s">
        <v>26</v>
      </c>
      <c r="K67" s="26" t="s">
        <v>36</v>
      </c>
      <c r="L67" s="27" t="str">
        <f>_xlfn.XLOOKUP(I67,'[1]Planta Est'!$K:$K,'[1]Planta Est'!$L:$L,0,0)</f>
        <v>MESA QUIROGA MARY LUZ</v>
      </c>
      <c r="M67" s="28"/>
      <c r="N67" s="28"/>
      <c r="O67" s="29"/>
      <c r="P67" s="27"/>
      <c r="Q67" s="27"/>
      <c r="R67" s="1" t="str">
        <f>_xlfn.XLOOKUP(I67,'[1]Planta Est'!$K:$K,'[1]Planta Est'!$M:$M,0,0)</f>
        <v>Encargo</v>
      </c>
    </row>
    <row r="68" spans="1:18" ht="15">
      <c r="A68" s="20"/>
      <c r="B68" s="20" t="s">
        <v>33</v>
      </c>
      <c r="C68" s="21" t="s">
        <v>33</v>
      </c>
      <c r="D68" s="21" t="s">
        <v>33</v>
      </c>
      <c r="E68" s="21" t="s">
        <v>33</v>
      </c>
      <c r="F68" s="22" t="s">
        <v>33</v>
      </c>
      <c r="G68" s="23" t="s">
        <v>33</v>
      </c>
      <c r="H68" s="32">
        <v>59</v>
      </c>
      <c r="I68" s="33">
        <v>52581933</v>
      </c>
      <c r="J68" s="26" t="s">
        <v>26</v>
      </c>
      <c r="K68" s="26" t="s">
        <v>36</v>
      </c>
      <c r="L68" s="27" t="str">
        <f>_xlfn.XLOOKUP(I68,'[1]Planta Est'!$K:$K,'[1]Planta Est'!$L:$L,0,0)</f>
        <v>MARTINEZ BUENO ALBA LUCERO</v>
      </c>
      <c r="M68" s="28"/>
      <c r="N68" s="28"/>
      <c r="O68" s="29"/>
      <c r="P68" s="27"/>
      <c r="Q68" s="27"/>
      <c r="R68" s="1" t="str">
        <f>_xlfn.XLOOKUP(I68,'[1]Planta Est'!$K:$K,'[1]Planta Est'!$M:$M,0,0)</f>
        <v>Encargo</v>
      </c>
    </row>
    <row r="69" spans="1:18" ht="15">
      <c r="A69" s="20"/>
      <c r="B69" s="20" t="s">
        <v>33</v>
      </c>
      <c r="C69" s="21" t="s">
        <v>33</v>
      </c>
      <c r="D69" s="21" t="s">
        <v>33</v>
      </c>
      <c r="E69" s="21" t="s">
        <v>33</v>
      </c>
      <c r="F69" s="22" t="s">
        <v>33</v>
      </c>
      <c r="G69" s="23" t="s">
        <v>33</v>
      </c>
      <c r="H69" s="32">
        <v>60</v>
      </c>
      <c r="I69" s="33">
        <v>63301719</v>
      </c>
      <c r="J69" s="26" t="s">
        <v>26</v>
      </c>
      <c r="K69" s="26" t="s">
        <v>36</v>
      </c>
      <c r="L69" s="27" t="str">
        <f>_xlfn.XLOOKUP(I69,'[1]Planta Est'!$K:$K,'[1]Planta Est'!$L:$L,0,0)</f>
        <v>RODRIGUEZ DUCAT SONIA CRISTINA</v>
      </c>
      <c r="M69" s="28"/>
      <c r="N69" s="28"/>
      <c r="O69" s="29"/>
      <c r="P69" s="27"/>
      <c r="Q69" s="27"/>
      <c r="R69" s="1">
        <f>_xlfn.XLOOKUP(I69,'[1]Planta Est'!$K:$K,'[1]Planta Est'!$M:$M,0,0)</f>
        <v>0</v>
      </c>
    </row>
    <row r="70" spans="1:18" ht="15">
      <c r="A70" s="20"/>
      <c r="B70" s="20" t="s">
        <v>33</v>
      </c>
      <c r="C70" s="21" t="s">
        <v>33</v>
      </c>
      <c r="D70" s="21" t="s">
        <v>33</v>
      </c>
      <c r="E70" s="21" t="s">
        <v>33</v>
      </c>
      <c r="F70" s="22" t="s">
        <v>33</v>
      </c>
      <c r="G70" s="23" t="s">
        <v>33</v>
      </c>
      <c r="H70" s="32">
        <v>61</v>
      </c>
      <c r="I70" s="33">
        <v>1026268574</v>
      </c>
      <c r="J70" s="26" t="s">
        <v>26</v>
      </c>
      <c r="K70" s="26" t="s">
        <v>36</v>
      </c>
      <c r="L70" s="27" t="str">
        <f>_xlfn.XLOOKUP(I70,'[1]Planta Est'!$K:$K,'[1]Planta Est'!$L:$L,0,0)</f>
        <v>CASTAÑEDA ARIZA YULY ANDREA</v>
      </c>
      <c r="M70" s="28"/>
      <c r="N70" s="28"/>
      <c r="O70" s="29"/>
      <c r="P70" s="27"/>
      <c r="Q70" s="27"/>
      <c r="R70" s="1" t="str">
        <f>_xlfn.XLOOKUP(I70,'[1]Planta Est'!$K:$K,'[1]Planta Est'!$M:$M,0,0)</f>
        <v>Encargo</v>
      </c>
    </row>
    <row r="71" spans="1:18" ht="15">
      <c r="A71" s="20"/>
      <c r="B71" s="20" t="s">
        <v>33</v>
      </c>
      <c r="C71" s="21" t="s">
        <v>33</v>
      </c>
      <c r="D71" s="21" t="s">
        <v>33</v>
      </c>
      <c r="E71" s="21" t="s">
        <v>33</v>
      </c>
      <c r="F71" s="22" t="s">
        <v>33</v>
      </c>
      <c r="G71" s="23" t="s">
        <v>33</v>
      </c>
      <c r="H71" s="32">
        <v>62</v>
      </c>
      <c r="I71" s="33">
        <v>57305191</v>
      </c>
      <c r="J71" s="26" t="s">
        <v>26</v>
      </c>
      <c r="K71" s="26" t="s">
        <v>36</v>
      </c>
      <c r="L71" s="27" t="str">
        <f>_xlfn.XLOOKUP(I71,'[1]Planta Est'!$K:$K,'[1]Planta Est'!$L:$L,0,0)</f>
        <v>MEZA PABON DIANA GREGORIA</v>
      </c>
      <c r="M71" s="28"/>
      <c r="N71" s="28"/>
      <c r="O71" s="29"/>
      <c r="P71" s="27"/>
      <c r="Q71" s="27"/>
      <c r="R71" s="1">
        <f>_xlfn.XLOOKUP(I71,'[1]Planta Est'!$K:$K,'[1]Planta Est'!$M:$M,0,0)</f>
        <v>0</v>
      </c>
    </row>
    <row r="72" spans="1:18" ht="15">
      <c r="A72" s="20"/>
      <c r="B72" s="20" t="s">
        <v>33</v>
      </c>
      <c r="C72" s="21" t="s">
        <v>33</v>
      </c>
      <c r="D72" s="21" t="s">
        <v>33</v>
      </c>
      <c r="E72" s="21" t="s">
        <v>33</v>
      </c>
      <c r="F72" s="22" t="s">
        <v>33</v>
      </c>
      <c r="G72" s="23" t="s">
        <v>33</v>
      </c>
      <c r="H72" s="32">
        <v>63</v>
      </c>
      <c r="I72" s="33">
        <v>1030566027</v>
      </c>
      <c r="J72" s="26" t="s">
        <v>26</v>
      </c>
      <c r="K72" s="26" t="s">
        <v>36</v>
      </c>
      <c r="L72" s="27" t="str">
        <f>_xlfn.XLOOKUP(I72,'[1]Planta Est'!$K:$K,'[1]Planta Est'!$L:$L,0,0)</f>
        <v>GARZON CORREAL HAROLD JESUA HARIM</v>
      </c>
      <c r="M72" s="28"/>
      <c r="N72" s="28"/>
      <c r="O72" s="29"/>
      <c r="P72" s="27"/>
      <c r="Q72" s="27"/>
      <c r="R72" s="1" t="str">
        <f>_xlfn.XLOOKUP(I72,'[1]Planta Est'!$K:$K,'[1]Planta Est'!$M:$M,0,0)</f>
        <v>Encargo</v>
      </c>
    </row>
    <row r="73" spans="1:18" ht="15">
      <c r="A73" s="20"/>
      <c r="B73" s="20" t="s">
        <v>33</v>
      </c>
      <c r="C73" s="21" t="s">
        <v>33</v>
      </c>
      <c r="D73" s="21" t="s">
        <v>33</v>
      </c>
      <c r="E73" s="21" t="s">
        <v>33</v>
      </c>
      <c r="F73" s="22" t="s">
        <v>33</v>
      </c>
      <c r="G73" s="23" t="s">
        <v>33</v>
      </c>
      <c r="H73" s="32">
        <v>64</v>
      </c>
      <c r="I73" s="33">
        <v>39534409</v>
      </c>
      <c r="J73" s="26" t="s">
        <v>26</v>
      </c>
      <c r="K73" s="26" t="s">
        <v>36</v>
      </c>
      <c r="L73" s="27" t="str">
        <f>_xlfn.XLOOKUP(I73,'[1]Planta Est'!$K:$K,'[1]Planta Est'!$L:$L,0,0)</f>
        <v>GARCIA VARGAS GLADYS</v>
      </c>
      <c r="M73" s="28"/>
      <c r="N73" s="28"/>
      <c r="O73" s="29"/>
      <c r="P73" s="27"/>
      <c r="Q73" s="27"/>
      <c r="R73" s="1" t="str">
        <f>_xlfn.XLOOKUP(I73,'[1]Planta Est'!$K:$K,'[1]Planta Est'!$M:$M,0,0)</f>
        <v>Encargo</v>
      </c>
    </row>
    <row r="74" spans="1:18" ht="15">
      <c r="A74" s="20"/>
      <c r="B74" s="20" t="s">
        <v>33</v>
      </c>
      <c r="C74" s="21" t="s">
        <v>33</v>
      </c>
      <c r="D74" s="21" t="s">
        <v>33</v>
      </c>
      <c r="E74" s="21" t="s">
        <v>33</v>
      </c>
      <c r="F74" s="22" t="s">
        <v>33</v>
      </c>
      <c r="G74" s="23" t="s">
        <v>33</v>
      </c>
      <c r="H74" s="32">
        <v>65</v>
      </c>
      <c r="I74" s="33">
        <v>1032359867</v>
      </c>
      <c r="J74" s="26" t="s">
        <v>26</v>
      </c>
      <c r="K74" s="26" t="s">
        <v>36</v>
      </c>
      <c r="L74" s="27" t="str">
        <f>_xlfn.XLOOKUP(I74,'[1]Planta Est'!$K:$K,'[1]Planta Est'!$L:$L,0,0)</f>
        <v>SANDOVAL CASTILLO YENNIFER</v>
      </c>
      <c r="M74" s="28"/>
      <c r="N74" s="28"/>
      <c r="O74" s="29"/>
      <c r="P74" s="27"/>
      <c r="Q74" s="27"/>
      <c r="R74" s="1">
        <f>_xlfn.XLOOKUP(I74,'[1]Planta Est'!$K:$K,'[1]Planta Est'!$M:$M,0,0)</f>
        <v>0</v>
      </c>
    </row>
    <row r="75" spans="1:18" ht="15">
      <c r="A75" s="20"/>
      <c r="B75" s="20" t="s">
        <v>33</v>
      </c>
      <c r="C75" s="21" t="s">
        <v>33</v>
      </c>
      <c r="D75" s="21" t="s">
        <v>33</v>
      </c>
      <c r="E75" s="21" t="s">
        <v>33</v>
      </c>
      <c r="F75" s="22" t="s">
        <v>33</v>
      </c>
      <c r="G75" s="23" t="s">
        <v>33</v>
      </c>
      <c r="H75" s="32">
        <v>66</v>
      </c>
      <c r="I75" s="33">
        <v>39755085</v>
      </c>
      <c r="J75" s="26" t="s">
        <v>26</v>
      </c>
      <c r="K75" s="26" t="s">
        <v>36</v>
      </c>
      <c r="L75" s="27" t="str">
        <f>_xlfn.XLOOKUP(I75,'[1]Planta Est'!$K:$K,'[1]Planta Est'!$L:$L,0,0)</f>
        <v>PINTO PARRA SANDRA PATRICIA</v>
      </c>
      <c r="M75" s="28"/>
      <c r="N75" s="28"/>
      <c r="O75" s="29"/>
      <c r="P75" s="27"/>
      <c r="Q75" s="27"/>
      <c r="R75" s="1" t="str">
        <f>_xlfn.XLOOKUP(I75,'[1]Planta Est'!$K:$K,'[1]Planta Est'!$M:$M,0,0)</f>
        <v>Encargo</v>
      </c>
    </row>
    <row r="76" spans="1:18" ht="15">
      <c r="A76" s="20"/>
      <c r="B76" s="20" t="s">
        <v>33</v>
      </c>
      <c r="C76" s="21" t="s">
        <v>33</v>
      </c>
      <c r="D76" s="21" t="s">
        <v>33</v>
      </c>
      <c r="E76" s="21" t="s">
        <v>33</v>
      </c>
      <c r="F76" s="22" t="s">
        <v>33</v>
      </c>
      <c r="G76" s="23" t="s">
        <v>33</v>
      </c>
      <c r="H76" s="32">
        <v>67</v>
      </c>
      <c r="I76" s="33">
        <v>51994054</v>
      </c>
      <c r="J76" s="26" t="s">
        <v>26</v>
      </c>
      <c r="K76" s="26" t="s">
        <v>36</v>
      </c>
      <c r="L76" s="27" t="str">
        <f>_xlfn.XLOOKUP(I76,'[1]Planta Est'!$K:$K,'[1]Planta Est'!$L:$L,0,0)</f>
        <v>GONZALEZ TUNJANO ALEXANDRA</v>
      </c>
      <c r="M76" s="28"/>
      <c r="N76" s="28"/>
      <c r="O76" s="29"/>
      <c r="P76" s="27"/>
      <c r="Q76" s="27"/>
      <c r="R76" s="1">
        <f>_xlfn.XLOOKUP(I76,'[1]Planta Est'!$K:$K,'[1]Planta Est'!$M:$M,0,0)</f>
        <v>0</v>
      </c>
    </row>
    <row r="77" spans="1:18" ht="15">
      <c r="A77" s="20"/>
      <c r="B77" s="20" t="s">
        <v>33</v>
      </c>
      <c r="C77" s="21" t="s">
        <v>33</v>
      </c>
      <c r="D77" s="21" t="s">
        <v>33</v>
      </c>
      <c r="E77" s="21" t="s">
        <v>33</v>
      </c>
      <c r="F77" s="22" t="s">
        <v>33</v>
      </c>
      <c r="G77" s="23" t="s">
        <v>33</v>
      </c>
      <c r="H77" s="32">
        <v>68</v>
      </c>
      <c r="I77" s="33">
        <v>39668477</v>
      </c>
      <c r="J77" s="26" t="s">
        <v>26</v>
      </c>
      <c r="K77" s="26" t="s">
        <v>36</v>
      </c>
      <c r="L77" s="27" t="str">
        <f>_xlfn.XLOOKUP(I77,'[1]Planta Est'!$K:$K,'[1]Planta Est'!$L:$L,0,0)</f>
        <v>OJEDA FORERO ANA YANETH</v>
      </c>
      <c r="M77" s="28"/>
      <c r="N77" s="28"/>
      <c r="O77" s="29"/>
      <c r="P77" s="27"/>
      <c r="Q77" s="27"/>
      <c r="R77" s="1" t="str">
        <f>_xlfn.XLOOKUP(I77,'[1]Planta Est'!$K:$K,'[1]Planta Est'!$M:$M,0,0)</f>
        <v>Encargo</v>
      </c>
    </row>
    <row r="78" spans="1:18" ht="15">
      <c r="A78" s="20"/>
      <c r="B78" s="20" t="s">
        <v>33</v>
      </c>
      <c r="C78" s="21" t="s">
        <v>33</v>
      </c>
      <c r="D78" s="21" t="s">
        <v>33</v>
      </c>
      <c r="E78" s="21" t="s">
        <v>33</v>
      </c>
      <c r="F78" s="22" t="s">
        <v>33</v>
      </c>
      <c r="G78" s="23" t="s">
        <v>33</v>
      </c>
      <c r="H78" s="32">
        <v>69</v>
      </c>
      <c r="I78" s="33">
        <v>79627120</v>
      </c>
      <c r="J78" s="26" t="s">
        <v>26</v>
      </c>
      <c r="K78" s="26" t="s">
        <v>36</v>
      </c>
      <c r="L78" s="27" t="str">
        <f>_xlfn.XLOOKUP(I78,'[1]Planta Est'!$K:$K,'[1]Planta Est'!$L:$L,0,0)</f>
        <v>CRISTANCHO ESCOBAR MAURICIO</v>
      </c>
      <c r="M78" s="28"/>
      <c r="N78" s="28"/>
      <c r="O78" s="29"/>
      <c r="P78" s="27"/>
      <c r="Q78" s="27"/>
      <c r="R78" s="1">
        <f>_xlfn.XLOOKUP(I78,'[1]Planta Est'!$K:$K,'[1]Planta Est'!$M:$M,0,0)</f>
        <v>0</v>
      </c>
    </row>
    <row r="79" spans="1:18" ht="15">
      <c r="A79" s="20"/>
      <c r="B79" s="20" t="s">
        <v>33</v>
      </c>
      <c r="C79" s="21" t="s">
        <v>33</v>
      </c>
      <c r="D79" s="21" t="s">
        <v>33</v>
      </c>
      <c r="E79" s="21" t="s">
        <v>33</v>
      </c>
      <c r="F79" s="22" t="s">
        <v>33</v>
      </c>
      <c r="G79" s="23" t="s">
        <v>33</v>
      </c>
      <c r="H79" s="32">
        <v>70</v>
      </c>
      <c r="I79" s="33">
        <v>20904576</v>
      </c>
      <c r="J79" s="26" t="s">
        <v>26</v>
      </c>
      <c r="K79" s="26" t="s">
        <v>36</v>
      </c>
      <c r="L79" s="27" t="str">
        <f>_xlfn.XLOOKUP(I79,'[1]Planta Est'!$K:$K,'[1]Planta Est'!$L:$L,0,0)</f>
        <v>RIAÑO RAMIREZ YOLANDA</v>
      </c>
      <c r="M79" s="28"/>
      <c r="N79" s="28"/>
      <c r="O79" s="29"/>
      <c r="P79" s="27"/>
      <c r="Q79" s="27"/>
      <c r="R79" s="1" t="str">
        <f>_xlfn.XLOOKUP(I79,'[1]Planta Est'!$K:$K,'[1]Planta Est'!$M:$M,0,0)</f>
        <v>Encargo</v>
      </c>
    </row>
    <row r="80" spans="1:18" ht="15">
      <c r="A80" s="20"/>
      <c r="B80" s="20" t="s">
        <v>33</v>
      </c>
      <c r="C80" s="21" t="s">
        <v>33</v>
      </c>
      <c r="D80" s="21" t="s">
        <v>33</v>
      </c>
      <c r="E80" s="21" t="s">
        <v>33</v>
      </c>
      <c r="F80" s="22" t="s">
        <v>33</v>
      </c>
      <c r="G80" s="23" t="s">
        <v>33</v>
      </c>
      <c r="H80" s="32">
        <v>71</v>
      </c>
      <c r="I80" s="33">
        <v>52909943</v>
      </c>
      <c r="J80" s="26" t="s">
        <v>26</v>
      </c>
      <c r="K80" s="26" t="s">
        <v>36</v>
      </c>
      <c r="L80" s="27" t="str">
        <f>_xlfn.XLOOKUP(I80,'[1]Planta Est'!$K:$K,'[1]Planta Est'!$L:$L,0,0)</f>
        <v>ORJUELA PINZON BIBIANA INES</v>
      </c>
      <c r="M80" s="28"/>
      <c r="N80" s="28"/>
      <c r="O80" s="29"/>
      <c r="P80" s="27"/>
      <c r="Q80" s="27"/>
      <c r="R80" s="1" t="str">
        <f>_xlfn.XLOOKUP(I80,'[1]Planta Est'!$K:$K,'[1]Planta Est'!$M:$M,0,0)</f>
        <v>Encargo</v>
      </c>
    </row>
    <row r="81" spans="1:18" ht="15">
      <c r="A81" s="20"/>
      <c r="B81" s="20" t="s">
        <v>33</v>
      </c>
      <c r="C81" s="21" t="s">
        <v>33</v>
      </c>
      <c r="D81" s="21" t="s">
        <v>33</v>
      </c>
      <c r="E81" s="21" t="s">
        <v>33</v>
      </c>
      <c r="F81" s="22" t="s">
        <v>33</v>
      </c>
      <c r="G81" s="23" t="s">
        <v>33</v>
      </c>
      <c r="H81" s="32">
        <v>72</v>
      </c>
      <c r="I81" s="33">
        <v>79331148</v>
      </c>
      <c r="J81" s="26" t="s">
        <v>37</v>
      </c>
      <c r="K81" s="26" t="s">
        <v>36</v>
      </c>
      <c r="L81" s="27" t="str">
        <f>_xlfn.XLOOKUP(I81,'[1]Planta Est'!$K:$K,'[1]Planta Est'!$L:$L,0,0)</f>
        <v>CUBILLOS CARDENAS JAIRO</v>
      </c>
      <c r="M81" s="28"/>
      <c r="N81" s="28"/>
      <c r="O81" s="29"/>
      <c r="P81" s="27"/>
      <c r="Q81" s="27"/>
      <c r="R81" s="1" t="str">
        <f>_xlfn.XLOOKUP(I81,'[1]Planta Est'!$K:$K,'[1]Planta Est'!$M:$M,0,0)</f>
        <v>Encargo</v>
      </c>
    </row>
    <row r="82" spans="1:18" ht="15">
      <c r="A82" s="20"/>
      <c r="B82" s="20" t="s">
        <v>33</v>
      </c>
      <c r="C82" s="21" t="s">
        <v>33</v>
      </c>
      <c r="D82" s="21" t="s">
        <v>33</v>
      </c>
      <c r="E82" s="21" t="s">
        <v>33</v>
      </c>
      <c r="F82" s="22" t="s">
        <v>33</v>
      </c>
      <c r="G82" s="23" t="s">
        <v>33</v>
      </c>
      <c r="H82" s="32">
        <v>73</v>
      </c>
      <c r="I82" s="33">
        <v>0</v>
      </c>
      <c r="J82" s="26" t="s">
        <v>26</v>
      </c>
      <c r="K82" s="26" t="s">
        <v>36</v>
      </c>
      <c r="L82" s="27">
        <f>_xlfn.XLOOKUP(I82,'[1]Planta Est'!$K:$K,'[1]Planta Est'!$L:$L,0,0)</f>
        <v>0</v>
      </c>
      <c r="M82" s="28"/>
      <c r="N82" s="28"/>
      <c r="O82" s="29"/>
      <c r="P82" s="27"/>
      <c r="Q82" s="27"/>
      <c r="R82" s="1" t="s">
        <v>35</v>
      </c>
    </row>
    <row r="83" spans="1:18" ht="15">
      <c r="A83" s="20"/>
      <c r="B83" s="20" t="s">
        <v>33</v>
      </c>
      <c r="C83" s="21" t="s">
        <v>33</v>
      </c>
      <c r="D83" s="21" t="s">
        <v>33</v>
      </c>
      <c r="E83" s="21" t="s">
        <v>33</v>
      </c>
      <c r="F83" s="22" t="s">
        <v>33</v>
      </c>
      <c r="G83" s="23" t="s">
        <v>33</v>
      </c>
      <c r="H83" s="32">
        <v>74</v>
      </c>
      <c r="I83" s="33">
        <v>52074519</v>
      </c>
      <c r="J83" s="26" t="s">
        <v>26</v>
      </c>
      <c r="K83" s="26" t="s">
        <v>38</v>
      </c>
      <c r="L83" s="27" t="str">
        <f>_xlfn.XLOOKUP(I83,'[1]Planta Est'!$K:$K,'[1]Planta Est'!$L:$L,0,0)</f>
        <v>LEON VALDES EDITH JAZMIN</v>
      </c>
      <c r="M83" s="28"/>
      <c r="N83" s="28"/>
      <c r="O83" s="29"/>
      <c r="P83" s="27"/>
      <c r="Q83" s="27"/>
      <c r="R83" s="1" t="str">
        <f>_xlfn.XLOOKUP(I83,'[1]Planta Est'!$K:$K,'[1]Planta Est'!$M:$M,0,0)</f>
        <v>Encargo</v>
      </c>
    </row>
    <row r="84" spans="1:18" ht="15">
      <c r="A84" s="20"/>
      <c r="B84" s="20" t="s">
        <v>33</v>
      </c>
      <c r="C84" s="21" t="s">
        <v>33</v>
      </c>
      <c r="D84" s="21" t="s">
        <v>33</v>
      </c>
      <c r="E84" s="21" t="s">
        <v>33</v>
      </c>
      <c r="F84" s="22" t="s">
        <v>33</v>
      </c>
      <c r="G84" s="23" t="s">
        <v>33</v>
      </c>
      <c r="H84" s="32">
        <v>75</v>
      </c>
      <c r="I84" s="33">
        <v>1024464627</v>
      </c>
      <c r="J84" s="26" t="s">
        <v>26</v>
      </c>
      <c r="K84" s="26" t="s">
        <v>38</v>
      </c>
      <c r="L84" s="27" t="str">
        <f>_xlfn.XLOOKUP(I84,'[1]Planta Est'!$K:$K,'[1]Planta Est'!$L:$L,0,0)</f>
        <v>GIRALDO MURILLO CHISTIAN CAMILO</v>
      </c>
      <c r="M84" s="28"/>
      <c r="N84" s="28"/>
      <c r="O84" s="29"/>
      <c r="P84" s="27"/>
      <c r="Q84" s="27"/>
      <c r="R84" s="1">
        <f>_xlfn.XLOOKUP(I84,'[1]Planta Est'!$K:$K,'[1]Planta Est'!$M:$M,0,0)</f>
        <v>0</v>
      </c>
    </row>
    <row r="85" spans="1:18" ht="15">
      <c r="A85" s="20"/>
      <c r="B85" s="20" t="s">
        <v>33</v>
      </c>
      <c r="C85" s="21" t="s">
        <v>33</v>
      </c>
      <c r="D85" s="21" t="s">
        <v>33</v>
      </c>
      <c r="E85" s="21" t="s">
        <v>33</v>
      </c>
      <c r="F85" s="22" t="s">
        <v>33</v>
      </c>
      <c r="G85" s="23" t="s">
        <v>33</v>
      </c>
      <c r="H85" s="32">
        <v>76</v>
      </c>
      <c r="I85" s="33">
        <v>79664860</v>
      </c>
      <c r="J85" s="26" t="s">
        <v>26</v>
      </c>
      <c r="K85" s="26" t="s">
        <v>38</v>
      </c>
      <c r="L85" s="27" t="str">
        <f>_xlfn.XLOOKUP(I85,'[1]Planta Est'!$K:$K,'[1]Planta Est'!$L:$L,0,0)</f>
        <v>BUITRAGO OLAYA FERNANDO FROYLAN</v>
      </c>
      <c r="M85" s="28"/>
      <c r="N85" s="28"/>
      <c r="O85" s="29"/>
      <c r="P85" s="27"/>
      <c r="Q85" s="27"/>
      <c r="R85" s="1" t="str">
        <f>_xlfn.XLOOKUP(I85,'[1]Planta Est'!$K:$K,'[1]Planta Est'!$M:$M,0,0)</f>
        <v>Encargo</v>
      </c>
    </row>
    <row r="86" spans="1:18" ht="15">
      <c r="A86" s="20"/>
      <c r="B86" s="20" t="s">
        <v>33</v>
      </c>
      <c r="C86" s="21" t="s">
        <v>33</v>
      </c>
      <c r="D86" s="21" t="s">
        <v>33</v>
      </c>
      <c r="E86" s="21" t="s">
        <v>33</v>
      </c>
      <c r="F86" s="22" t="s">
        <v>33</v>
      </c>
      <c r="G86" s="23" t="s">
        <v>33</v>
      </c>
      <c r="H86" s="32">
        <v>77</v>
      </c>
      <c r="I86" s="33">
        <v>0</v>
      </c>
      <c r="J86" s="26" t="s">
        <v>26</v>
      </c>
      <c r="K86" s="26" t="s">
        <v>38</v>
      </c>
      <c r="L86" s="27">
        <f>_xlfn.XLOOKUP(I86,'[1]Planta Est'!$K:$K,'[1]Planta Est'!$L:$L,0,0)</f>
        <v>0</v>
      </c>
      <c r="M86" s="28"/>
      <c r="N86" s="28"/>
      <c r="O86" s="29"/>
      <c r="P86" s="27"/>
      <c r="Q86" s="27"/>
      <c r="R86" s="1">
        <f>_xlfn.XLOOKUP(I86,'[1]Planta Est'!$K:$K,'[1]Planta Est'!$M:$M,0,0)</f>
        <v>0</v>
      </c>
    </row>
    <row r="87" spans="1:18" ht="15">
      <c r="A87" s="20"/>
      <c r="B87" s="20" t="s">
        <v>33</v>
      </c>
      <c r="C87" s="21" t="s">
        <v>33</v>
      </c>
      <c r="D87" s="21" t="s">
        <v>33</v>
      </c>
      <c r="E87" s="21" t="s">
        <v>33</v>
      </c>
      <c r="F87" s="22" t="s">
        <v>33</v>
      </c>
      <c r="G87" s="23" t="s">
        <v>33</v>
      </c>
      <c r="H87" s="32">
        <v>78</v>
      </c>
      <c r="I87" s="33">
        <v>79847039</v>
      </c>
      <c r="J87" s="26" t="s">
        <v>26</v>
      </c>
      <c r="K87" s="26" t="s">
        <v>38</v>
      </c>
      <c r="L87" s="27" t="str">
        <f>_xlfn.XLOOKUP(I87,'[1]Planta Est'!$K:$K,'[1]Planta Est'!$L:$L,0,0)</f>
        <v>VARGAS MARTINEZ SERGIO ALEJANDRO</v>
      </c>
      <c r="M87" s="28"/>
      <c r="N87" s="28"/>
      <c r="O87" s="29"/>
      <c r="P87" s="27"/>
      <c r="Q87" s="27"/>
      <c r="R87" s="1">
        <f>_xlfn.XLOOKUP(I87,'[1]Planta Est'!$K:$K,'[1]Planta Est'!$M:$M,0,0)</f>
        <v>0</v>
      </c>
    </row>
    <row r="88" spans="1:18" ht="15">
      <c r="A88" s="20"/>
      <c r="B88" s="20" t="s">
        <v>33</v>
      </c>
      <c r="C88" s="21" t="s">
        <v>33</v>
      </c>
      <c r="D88" s="21" t="s">
        <v>33</v>
      </c>
      <c r="E88" s="21" t="s">
        <v>33</v>
      </c>
      <c r="F88" s="22" t="s">
        <v>33</v>
      </c>
      <c r="G88" s="23" t="s">
        <v>33</v>
      </c>
      <c r="H88" s="32">
        <v>79</v>
      </c>
      <c r="I88" s="33">
        <v>0</v>
      </c>
      <c r="J88" s="26">
        <v>0</v>
      </c>
      <c r="K88" s="26">
        <v>0</v>
      </c>
      <c r="L88" s="27">
        <f>_xlfn.XLOOKUP(I88,'[1]Planta Est'!$K:$K,'[1]Planta Est'!$L:$L,0,0)</f>
        <v>0</v>
      </c>
      <c r="M88" s="28"/>
      <c r="N88" s="28"/>
      <c r="O88" s="29"/>
      <c r="P88" s="27"/>
      <c r="Q88" s="27"/>
      <c r="R88" s="1">
        <f>_xlfn.XLOOKUP(I88,'[1]Planta Est'!$K:$K,'[1]Planta Est'!$M:$M,0,0)</f>
        <v>0</v>
      </c>
    </row>
    <row r="89" spans="1:18" ht="15">
      <c r="A89" s="20"/>
      <c r="B89" s="20" t="s">
        <v>33</v>
      </c>
      <c r="C89" s="21" t="s">
        <v>33</v>
      </c>
      <c r="D89" s="21" t="s">
        <v>33</v>
      </c>
      <c r="E89" s="21" t="s">
        <v>33</v>
      </c>
      <c r="F89" s="22" t="s">
        <v>33</v>
      </c>
      <c r="G89" s="23" t="s">
        <v>33</v>
      </c>
      <c r="H89" s="32">
        <v>80</v>
      </c>
      <c r="I89" s="33">
        <v>51588027</v>
      </c>
      <c r="J89" s="26" t="s">
        <v>26</v>
      </c>
      <c r="K89" s="26" t="s">
        <v>39</v>
      </c>
      <c r="L89" s="27" t="str">
        <f>_xlfn.XLOOKUP(I89,'[1]Planta Est'!$K:$K,'[1]Planta Est'!$L:$L,0,0)</f>
        <v>AGUILERA CIENDUA OLGA INES</v>
      </c>
      <c r="M89" s="28"/>
      <c r="N89" s="28"/>
      <c r="O89" s="29"/>
      <c r="P89" s="27"/>
      <c r="Q89" s="27"/>
      <c r="R89" s="1" t="str">
        <f>_xlfn.XLOOKUP(I89,'[1]Planta Est'!$K:$K,'[1]Planta Est'!$M:$M,0,0)</f>
        <v>Encargo</v>
      </c>
    </row>
    <row r="90" spans="1:18" ht="15">
      <c r="A90" s="20"/>
      <c r="B90" s="20" t="s">
        <v>33</v>
      </c>
      <c r="C90" s="21" t="s">
        <v>33</v>
      </c>
      <c r="D90" s="21" t="s">
        <v>33</v>
      </c>
      <c r="E90" s="21" t="s">
        <v>33</v>
      </c>
      <c r="F90" s="22" t="s">
        <v>33</v>
      </c>
      <c r="G90" s="23" t="s">
        <v>33</v>
      </c>
      <c r="H90" s="32">
        <v>81</v>
      </c>
      <c r="I90" s="33">
        <v>52100448</v>
      </c>
      <c r="J90" s="26" t="s">
        <v>26</v>
      </c>
      <c r="K90" s="26" t="s">
        <v>39</v>
      </c>
      <c r="L90" s="27" t="str">
        <f>_xlfn.XLOOKUP(I90,'[1]Planta Est'!$K:$K,'[1]Planta Est'!$L:$L,0,0)</f>
        <v>VILLAMIL VELOSA ANA VICTORIA</v>
      </c>
      <c r="M90" s="28"/>
      <c r="N90" s="28"/>
      <c r="O90" s="29"/>
      <c r="P90" s="27"/>
      <c r="Q90" s="27"/>
      <c r="R90" s="1" t="str">
        <f>_xlfn.XLOOKUP(I90,'[1]Planta Est'!$K:$K,'[1]Planta Est'!$M:$M,0,0)</f>
        <v>Encargo</v>
      </c>
    </row>
    <row r="91" spans="1:18" ht="15">
      <c r="A91" s="20"/>
      <c r="B91" s="20" t="s">
        <v>33</v>
      </c>
      <c r="C91" s="21" t="s">
        <v>33</v>
      </c>
      <c r="D91" s="21" t="s">
        <v>33</v>
      </c>
      <c r="E91" s="21" t="s">
        <v>33</v>
      </c>
      <c r="F91" s="22" t="s">
        <v>33</v>
      </c>
      <c r="G91" s="23" t="s">
        <v>33</v>
      </c>
      <c r="H91" s="32">
        <v>82</v>
      </c>
      <c r="I91" s="33">
        <v>39631400</v>
      </c>
      <c r="J91" s="26" t="s">
        <v>26</v>
      </c>
      <c r="K91" s="26" t="s">
        <v>39</v>
      </c>
      <c r="L91" s="27" t="str">
        <f>_xlfn.XLOOKUP(I91,'[1]Planta Est'!$K:$K,'[1]Planta Est'!$L:$L,0,0)</f>
        <v>MATEUS CRISTANCHO OLGA LUCIA</v>
      </c>
      <c r="M91" s="28"/>
      <c r="N91" s="28"/>
      <c r="O91" s="29"/>
      <c r="P91" s="27"/>
      <c r="Q91" s="27"/>
      <c r="R91" s="1" t="str">
        <f>_xlfn.XLOOKUP(I91,'[1]Planta Est'!$K:$K,'[1]Planta Est'!$M:$M,0,0)</f>
        <v>Encargo</v>
      </c>
    </row>
    <row r="92" spans="1:18" ht="15">
      <c r="G92" s="23"/>
      <c r="H92" s="32">
        <v>83</v>
      </c>
      <c r="I92" s="33">
        <v>51979531</v>
      </c>
      <c r="J92" s="26" t="s">
        <v>26</v>
      </c>
      <c r="K92" s="26" t="s">
        <v>39</v>
      </c>
      <c r="L92" s="27" t="str">
        <f>_xlfn.XLOOKUP(I92,'[1]Planta Est'!$K:$K,'[1]Planta Est'!$L:$L,0,0)</f>
        <v>VIVAS LOAIZA RUTH LUCENA</v>
      </c>
      <c r="M92" s="28"/>
      <c r="N92" s="28"/>
      <c r="O92" s="29"/>
      <c r="P92" s="27"/>
      <c r="Q92" s="27"/>
      <c r="R92" s="1" t="str">
        <f>_xlfn.XLOOKUP(I92,'[1]Planta Est'!$K:$K,'[1]Planta Est'!$M:$M,0,0)</f>
        <v>Encargo</v>
      </c>
    </row>
    <row r="93" spans="1:18" ht="15">
      <c r="A93" s="35" t="s">
        <v>40</v>
      </c>
      <c r="B93" s="35"/>
      <c r="C93" s="35"/>
      <c r="D93" s="35"/>
      <c r="G93" s="23"/>
      <c r="H93" s="32">
        <v>84</v>
      </c>
      <c r="I93" s="33">
        <v>46669746</v>
      </c>
      <c r="J93" s="26" t="s">
        <v>26</v>
      </c>
      <c r="K93" s="26" t="s">
        <v>39</v>
      </c>
      <c r="L93" s="27" t="str">
        <f>_xlfn.XLOOKUP(I93,'[1]Planta Est'!$K:$K,'[1]Planta Est'!$L:$L,0,0)</f>
        <v>ACERO CELY DORA</v>
      </c>
      <c r="M93" s="28"/>
      <c r="N93" s="28"/>
      <c r="O93" s="29"/>
      <c r="P93" s="27"/>
      <c r="Q93" s="27"/>
      <c r="R93" s="1" t="str">
        <f>_xlfn.XLOOKUP(I93,'[1]Planta Est'!$K:$K,'[1]Planta Est'!$M:$M,0,0)</f>
        <v>Encargo</v>
      </c>
    </row>
    <row r="94" spans="1:18" ht="15">
      <c r="A94" s="35"/>
      <c r="B94" s="36"/>
      <c r="C94" s="36"/>
      <c r="D94" s="36"/>
      <c r="G94" s="23"/>
      <c r="H94" s="32">
        <v>85</v>
      </c>
      <c r="I94" s="33">
        <v>1030542746</v>
      </c>
      <c r="J94" s="26" t="s">
        <v>29</v>
      </c>
      <c r="K94" s="26" t="s">
        <v>39</v>
      </c>
      <c r="L94" s="27" t="str">
        <f>_xlfn.XLOOKUP(I94,'[1]Planta Est'!$K:$K,'[1]Planta Est'!$L:$L,0,0)</f>
        <v>RINCON REINA JOHN ALEXANDER</v>
      </c>
      <c r="M94" s="28"/>
      <c r="N94" s="28"/>
      <c r="O94" s="29"/>
      <c r="P94" s="27"/>
      <c r="Q94" s="27"/>
      <c r="R94" s="1" t="str">
        <f>_xlfn.XLOOKUP(I94,'[1]Planta Est'!$K:$K,'[1]Planta Est'!$M:$M,0,0)</f>
        <v>Encargo</v>
      </c>
    </row>
    <row r="95" spans="1:18" ht="15">
      <c r="A95" s="37" t="s">
        <v>41</v>
      </c>
      <c r="B95" s="37"/>
      <c r="C95" s="37"/>
      <c r="D95" s="37"/>
      <c r="G95" s="23"/>
      <c r="H95" s="32">
        <v>86</v>
      </c>
      <c r="I95" s="33">
        <v>1075276496</v>
      </c>
      <c r="J95" s="26" t="s">
        <v>26</v>
      </c>
      <c r="K95" s="26" t="s">
        <v>39</v>
      </c>
      <c r="L95" s="27" t="str">
        <f>_xlfn.XLOOKUP(I95,'[1]Planta Est'!$K:$K,'[1]Planta Est'!$L:$L,0,0)</f>
        <v>MACANA RODRIGUEZ ANGGE MILENA</v>
      </c>
      <c r="M95" s="28"/>
      <c r="N95" s="28"/>
      <c r="O95" s="29"/>
      <c r="P95" s="27"/>
      <c r="Q95" s="27"/>
      <c r="R95" s="1">
        <f>_xlfn.XLOOKUP(I95,'[1]Planta Est'!$K:$K,'[1]Planta Est'!$M:$M,0,0)</f>
        <v>0</v>
      </c>
    </row>
    <row r="96" spans="1:18" ht="15">
      <c r="A96" s="35" t="s">
        <v>42</v>
      </c>
      <c r="B96" s="35"/>
      <c r="C96" s="35"/>
      <c r="D96" s="35"/>
      <c r="G96" s="23"/>
      <c r="H96" s="32">
        <v>87</v>
      </c>
      <c r="I96" s="33">
        <v>52439879</v>
      </c>
      <c r="J96" s="26" t="s">
        <v>26</v>
      </c>
      <c r="K96" s="26" t="s">
        <v>39</v>
      </c>
      <c r="L96" s="27" t="str">
        <f>_xlfn.XLOOKUP(I96,'[1]Planta Est'!$K:$K,'[1]Planta Est'!$L:$L,0,0)</f>
        <v>SOPO OSORIO PAOLA JIMENA</v>
      </c>
      <c r="M96" s="28"/>
      <c r="N96" s="28"/>
      <c r="O96" s="29"/>
      <c r="P96" s="27"/>
      <c r="Q96" s="27"/>
      <c r="R96" s="1" t="str">
        <f>_xlfn.XLOOKUP(I96,'[1]Planta Est'!$K:$K,'[1]Planta Est'!$M:$M,0,0)</f>
        <v>Encargo</v>
      </c>
    </row>
    <row r="97" spans="1:18" ht="15">
      <c r="A97" s="35"/>
      <c r="B97" s="36"/>
      <c r="C97" s="36"/>
      <c r="D97" s="36"/>
      <c r="G97" s="23"/>
      <c r="H97" s="32">
        <v>88</v>
      </c>
      <c r="I97" s="33">
        <v>1075680600</v>
      </c>
      <c r="J97" s="26" t="s">
        <v>26</v>
      </c>
      <c r="K97" s="26" t="s">
        <v>39</v>
      </c>
      <c r="L97" s="27" t="str">
        <f>_xlfn.XLOOKUP(I97,'[1]Planta Est'!$K:$K,'[1]Planta Est'!$L:$L,0,0)</f>
        <v>JIMENEZ RODRIGUEZ BLAYITD SOLEY</v>
      </c>
      <c r="M97" s="28"/>
      <c r="N97" s="28"/>
      <c r="O97" s="29"/>
      <c r="P97" s="27"/>
      <c r="Q97" s="27"/>
      <c r="R97" s="1">
        <f>_xlfn.XLOOKUP(I97,'[1]Planta Est'!$K:$K,'[1]Planta Est'!$M:$M,0,0)</f>
        <v>0</v>
      </c>
    </row>
    <row r="98" spans="1:18" ht="15">
      <c r="A98" s="35" t="s">
        <v>43</v>
      </c>
      <c r="B98" s="36"/>
      <c r="C98" s="36"/>
      <c r="D98" s="36"/>
      <c r="G98" s="23"/>
      <c r="H98" s="32">
        <v>89</v>
      </c>
      <c r="I98" s="33">
        <v>38141658</v>
      </c>
      <c r="J98" s="26" t="s">
        <v>29</v>
      </c>
      <c r="K98" s="26" t="s">
        <v>39</v>
      </c>
      <c r="L98" s="27" t="str">
        <f>_xlfn.XLOOKUP(I98,'[1]Planta Est'!$K:$K,'[1]Planta Est'!$L:$L,0,0)</f>
        <v>RODRIGUEZ GUTIERREZ NOHORA PATRICIA</v>
      </c>
      <c r="M98" s="28"/>
      <c r="N98" s="28"/>
      <c r="O98" s="29"/>
      <c r="P98" s="27"/>
      <c r="Q98" s="27"/>
      <c r="R98" s="1">
        <f>_xlfn.XLOOKUP(I98,'[1]Planta Est'!$K:$K,'[1]Planta Est'!$M:$M,0,0)</f>
        <v>0</v>
      </c>
    </row>
    <row r="99" spans="1:18" ht="15">
      <c r="A99" s="35"/>
      <c r="B99" s="36"/>
      <c r="C99" s="36"/>
      <c r="D99" s="36"/>
      <c r="G99" s="23"/>
      <c r="H99" s="32">
        <v>90</v>
      </c>
      <c r="I99" s="33">
        <v>1019028430</v>
      </c>
      <c r="J99" s="26" t="s">
        <v>26</v>
      </c>
      <c r="K99" s="26" t="s">
        <v>39</v>
      </c>
      <c r="L99" s="27" t="str">
        <f>_xlfn.XLOOKUP(I99,'[1]Planta Est'!$K:$K,'[1]Planta Est'!$L:$L,0,0)</f>
        <v>DIAZ PERALTA ADRIANA</v>
      </c>
      <c r="M99" s="28"/>
      <c r="N99" s="28"/>
      <c r="O99" s="29"/>
      <c r="P99" s="27"/>
      <c r="Q99" s="27"/>
      <c r="R99" s="1" t="str">
        <f>_xlfn.XLOOKUP(I99,'[1]Planta Est'!$K:$K,'[1]Planta Est'!$M:$M,0,0)</f>
        <v>Encargo</v>
      </c>
    </row>
    <row r="100" spans="1:18" ht="15">
      <c r="A100" s="37" t="s">
        <v>44</v>
      </c>
      <c r="B100" s="37"/>
      <c r="C100" s="37"/>
      <c r="D100" s="37"/>
      <c r="G100" s="23"/>
      <c r="H100" s="32">
        <v>91</v>
      </c>
      <c r="I100" s="33">
        <v>1022988122</v>
      </c>
      <c r="J100" s="26" t="s">
        <v>26</v>
      </c>
      <c r="K100" s="26" t="s">
        <v>39</v>
      </c>
      <c r="L100" s="27" t="str">
        <f>_xlfn.XLOOKUP(I100,'[1]Planta Est'!$K:$K,'[1]Planta Est'!$L:$L,0,0)</f>
        <v>HUERTAS RIVERA JESSY GERALDINE</v>
      </c>
      <c r="M100" s="28"/>
      <c r="N100" s="28"/>
      <c r="O100" s="29"/>
      <c r="P100" s="27"/>
      <c r="Q100" s="27"/>
      <c r="R100" s="1" t="str">
        <f>_xlfn.XLOOKUP(I100,'[1]Planta Est'!$K:$K,'[1]Planta Est'!$M:$M,0,0)</f>
        <v>Encargo</v>
      </c>
    </row>
    <row r="101" spans="1:18" ht="15">
      <c r="A101" s="35" t="s">
        <v>45</v>
      </c>
      <c r="B101" s="35"/>
      <c r="C101" s="35"/>
      <c r="D101" s="35"/>
      <c r="G101" s="23"/>
      <c r="H101" s="32">
        <v>92</v>
      </c>
      <c r="I101" s="33">
        <v>1053341115</v>
      </c>
      <c r="J101" s="26" t="s">
        <v>29</v>
      </c>
      <c r="K101" s="26" t="s">
        <v>39</v>
      </c>
      <c r="L101" s="27" t="str">
        <f>_xlfn.XLOOKUP(I101,'[1]Planta Est'!$K:$K,'[1]Planta Est'!$L:$L,0,0)</f>
        <v>ROCHA ORTIZ KHRISTIAM FELIPE</v>
      </c>
      <c r="M101" s="28"/>
      <c r="N101" s="28"/>
      <c r="O101" s="29"/>
      <c r="P101" s="27"/>
      <c r="Q101" s="27"/>
      <c r="R101" s="1" t="str">
        <f>_xlfn.XLOOKUP(I101,'[1]Planta Est'!$K:$K,'[1]Planta Est'!$M:$M,0,0)</f>
        <v>Encargo</v>
      </c>
    </row>
    <row r="102" spans="1:18" ht="15">
      <c r="G102" s="23"/>
      <c r="H102" s="32">
        <v>93</v>
      </c>
      <c r="I102" s="33">
        <v>39710471</v>
      </c>
      <c r="J102" s="26" t="s">
        <v>26</v>
      </c>
      <c r="K102" s="26" t="s">
        <v>39</v>
      </c>
      <c r="L102" s="27" t="str">
        <f>_xlfn.XLOOKUP(I102,'[1]Planta Est'!$K:$K,'[1]Planta Est'!$L:$L,0,0)</f>
        <v>GONZALEZ BORDA OFELIA</v>
      </c>
      <c r="M102" s="28"/>
      <c r="N102" s="28"/>
      <c r="O102" s="29"/>
      <c r="P102" s="27"/>
      <c r="Q102" s="27"/>
      <c r="R102" s="1">
        <f>_xlfn.XLOOKUP(I102,'[1]Planta Est'!$K:$K,'[1]Planta Est'!$M:$M,0,0)</f>
        <v>0</v>
      </c>
    </row>
    <row r="103" spans="1:18" ht="15">
      <c r="G103" s="23"/>
      <c r="H103" s="32">
        <v>94</v>
      </c>
      <c r="I103" s="33">
        <v>79659890</v>
      </c>
      <c r="J103" s="26" t="s">
        <v>37</v>
      </c>
      <c r="K103" s="26" t="s">
        <v>39</v>
      </c>
      <c r="L103" s="27" t="str">
        <f>_xlfn.XLOOKUP(I103,'[1]Planta Est'!$K:$K,'[1]Planta Est'!$L:$L,0,0)</f>
        <v>ZAPATA ARBOLEDA JUAN PABLO</v>
      </c>
      <c r="M103" s="28"/>
      <c r="N103" s="28"/>
      <c r="O103" s="29"/>
      <c r="P103" s="27"/>
      <c r="Q103" s="27"/>
      <c r="R103" s="1" t="str">
        <f>_xlfn.XLOOKUP(I103,'[1]Planta Est'!$K:$K,'[1]Planta Est'!$M:$M,0,0)</f>
        <v>Encargo</v>
      </c>
    </row>
    <row r="104" spans="1:18" ht="15">
      <c r="G104" s="23"/>
      <c r="H104" s="32">
        <v>95</v>
      </c>
      <c r="I104" s="33">
        <v>0</v>
      </c>
      <c r="J104" s="26" t="s">
        <v>26</v>
      </c>
      <c r="K104" s="26" t="s">
        <v>39</v>
      </c>
      <c r="L104" s="27">
        <f>_xlfn.XLOOKUP(I104,'[1]Planta Est'!$K:$K,'[1]Planta Est'!$L:$L,0,0)</f>
        <v>0</v>
      </c>
      <c r="M104" s="28"/>
      <c r="N104" s="28"/>
      <c r="O104" s="29"/>
      <c r="P104" s="27"/>
      <c r="Q104" s="27"/>
      <c r="R104" s="1">
        <f>_xlfn.XLOOKUP(I104,'[1]Planta Est'!$K:$K,'[1]Planta Est'!$M:$M,0,0)</f>
        <v>0</v>
      </c>
    </row>
    <row r="105" spans="1:18" ht="15">
      <c r="G105" s="23"/>
      <c r="H105" s="32">
        <v>96</v>
      </c>
      <c r="I105" s="33">
        <v>0</v>
      </c>
      <c r="J105" s="26" t="s">
        <v>26</v>
      </c>
      <c r="K105" s="26" t="s">
        <v>39</v>
      </c>
      <c r="L105" s="27">
        <f>_xlfn.XLOOKUP(I105,'[1]Planta Est'!$K:$K,'[1]Planta Est'!$L:$L,0,0)</f>
        <v>0</v>
      </c>
      <c r="M105" s="28"/>
      <c r="N105" s="28"/>
      <c r="O105" s="29"/>
      <c r="P105" s="27"/>
      <c r="Q105" s="27"/>
      <c r="R105" s="1">
        <f>_xlfn.XLOOKUP(I105,'[1]Planta Est'!$K:$K,'[1]Planta Est'!$M:$M,0,0)</f>
        <v>0</v>
      </c>
    </row>
    <row r="106" spans="1:18" ht="15">
      <c r="G106" s="23"/>
      <c r="H106" s="32">
        <v>97</v>
      </c>
      <c r="I106" s="33">
        <v>80912239</v>
      </c>
      <c r="J106" s="26" t="s">
        <v>37</v>
      </c>
      <c r="K106" s="26" t="s">
        <v>46</v>
      </c>
      <c r="L106" s="27" t="str">
        <f>_xlfn.XLOOKUP(I106,'[1]Planta Est'!$K:$K,'[1]Planta Est'!$L:$L,0,0)</f>
        <v>VALDERRAMA DIAZ HECTOR DANIEL</v>
      </c>
      <c r="M106" s="28"/>
      <c r="N106" s="28"/>
      <c r="O106" s="29"/>
      <c r="P106" s="27"/>
      <c r="Q106" s="27"/>
      <c r="R106" s="1" t="str">
        <f>_xlfn.XLOOKUP(I106,'[1]Planta Est'!$K:$K,'[1]Planta Est'!$M:$M,0,0)</f>
        <v>Encargo</v>
      </c>
    </row>
    <row r="107" spans="1:18" ht="15">
      <c r="G107" s="23"/>
      <c r="H107" s="32">
        <v>98</v>
      </c>
      <c r="I107" s="33">
        <v>79690367</v>
      </c>
      <c r="J107" s="26" t="s">
        <v>37</v>
      </c>
      <c r="K107" s="26" t="s">
        <v>46</v>
      </c>
      <c r="L107" s="27" t="str">
        <f>_xlfn.XLOOKUP(I107,'[1]Planta Est'!$K:$K,'[1]Planta Est'!$L:$L,0,0)</f>
        <v>SARMIENTO MORENO NILSER YECID</v>
      </c>
      <c r="M107" s="28"/>
      <c r="N107" s="28"/>
      <c r="O107" s="29"/>
      <c r="P107" s="27"/>
      <c r="Q107" s="27"/>
      <c r="R107" s="1" t="str">
        <f>_xlfn.XLOOKUP(I107,'[1]Planta Est'!$K:$K,'[1]Planta Est'!$M:$M,0,0)</f>
        <v>Encargo</v>
      </c>
    </row>
    <row r="108" spans="1:18" ht="15">
      <c r="G108" s="23"/>
      <c r="H108" s="32">
        <v>99</v>
      </c>
      <c r="I108" s="33">
        <v>79524883</v>
      </c>
      <c r="J108" s="26" t="s">
        <v>37</v>
      </c>
      <c r="K108" s="26" t="s">
        <v>46</v>
      </c>
      <c r="L108" s="27" t="str">
        <f>_xlfn.XLOOKUP(I108,'[1]Planta Est'!$K:$K,'[1]Planta Est'!$L:$L,0,0)</f>
        <v>SOTO ORDOÑEZ CESAR DANIEL</v>
      </c>
      <c r="M108" s="28"/>
      <c r="N108" s="28"/>
      <c r="O108" s="29"/>
      <c r="P108" s="27"/>
      <c r="Q108" s="27"/>
      <c r="R108" s="1" t="str">
        <f>_xlfn.XLOOKUP(I108,'[1]Planta Est'!$K:$K,'[1]Planta Est'!$M:$M,0,0)</f>
        <v>Encargo</v>
      </c>
    </row>
    <row r="109" spans="1:18" ht="15">
      <c r="G109" s="23"/>
      <c r="H109" s="32">
        <v>100</v>
      </c>
      <c r="I109" s="33">
        <v>79621200</v>
      </c>
      <c r="J109" s="26" t="s">
        <v>37</v>
      </c>
      <c r="K109" s="26" t="s">
        <v>46</v>
      </c>
      <c r="L109" s="27" t="str">
        <f>_xlfn.XLOOKUP(I109,'[1]Planta Est'!$K:$K,'[1]Planta Est'!$L:$L,0,0)</f>
        <v>RINCON PRADA DIEGO</v>
      </c>
      <c r="M109" s="28"/>
      <c r="N109" s="28"/>
      <c r="O109" s="29"/>
      <c r="P109" s="27"/>
      <c r="Q109" s="27"/>
      <c r="R109" s="1">
        <f>_xlfn.XLOOKUP(I109,'[1]Planta Est'!$K:$K,'[1]Planta Est'!$M:$M,0,0)</f>
        <v>0</v>
      </c>
    </row>
    <row r="110" spans="1:18" ht="15">
      <c r="G110" s="23"/>
      <c r="H110" s="32">
        <v>101</v>
      </c>
      <c r="I110" s="33">
        <v>79210123</v>
      </c>
      <c r="J110" s="26" t="s">
        <v>37</v>
      </c>
      <c r="K110" s="26" t="s">
        <v>46</v>
      </c>
      <c r="L110" s="27" t="str">
        <f>_xlfn.XLOOKUP(I110,'[1]Planta Est'!$K:$K,'[1]Planta Est'!$L:$L,0,0)</f>
        <v>CASTIBLANCO RATIVA HERLEN</v>
      </c>
      <c r="M110" s="28"/>
      <c r="N110" s="28"/>
      <c r="O110" s="29"/>
      <c r="P110" s="27"/>
      <c r="Q110" s="27"/>
      <c r="R110" s="1" t="str">
        <f>_xlfn.XLOOKUP(I110,'[1]Planta Est'!$K:$K,'[1]Planta Est'!$M:$M,0,0)</f>
        <v>Encargo</v>
      </c>
    </row>
    <row r="111" spans="1:18" ht="15">
      <c r="G111" s="23"/>
      <c r="H111" s="32">
        <v>102</v>
      </c>
      <c r="I111" s="33">
        <v>35374340</v>
      </c>
      <c r="J111" s="26" t="s">
        <v>26</v>
      </c>
      <c r="K111" s="26" t="s">
        <v>47</v>
      </c>
      <c r="L111" s="27" t="str">
        <f>_xlfn.XLOOKUP(I111,'[1]Planta Est'!$K:$K,'[1]Planta Est'!$L:$L,0,0)</f>
        <v>JIMENEZ RODRIGUEZ OLINDA</v>
      </c>
      <c r="M111" s="28"/>
      <c r="N111" s="28"/>
      <c r="O111" s="29"/>
      <c r="P111" s="27"/>
      <c r="Q111" s="27"/>
      <c r="R111" s="1" t="str">
        <f>_xlfn.XLOOKUP(I111,'[1]Planta Est'!$K:$K,'[1]Planta Est'!$M:$M,0,0)</f>
        <v>Encargo</v>
      </c>
    </row>
    <row r="112" spans="1:18" ht="15">
      <c r="G112" s="23"/>
      <c r="H112" s="32">
        <v>103</v>
      </c>
      <c r="I112" s="33">
        <v>0</v>
      </c>
      <c r="J112" s="26" t="s">
        <v>26</v>
      </c>
      <c r="K112" s="26" t="s">
        <v>47</v>
      </c>
      <c r="L112" s="27">
        <f>_xlfn.XLOOKUP(I112,'[1]Planta Est'!$K:$K,'[1]Planta Est'!$L:$L,0,0)</f>
        <v>0</v>
      </c>
      <c r="M112" s="28"/>
      <c r="N112" s="28"/>
      <c r="O112" s="29"/>
      <c r="P112" s="27"/>
      <c r="Q112" s="27"/>
      <c r="R112" s="1">
        <f>_xlfn.XLOOKUP(I112,'[1]Planta Est'!$K:$K,'[1]Planta Est'!$M:$M,0,0)</f>
        <v>0</v>
      </c>
    </row>
    <row r="113" spans="7:18" ht="15">
      <c r="G113" s="23"/>
      <c r="H113" s="32">
        <v>104</v>
      </c>
      <c r="I113" s="33">
        <v>52972148</v>
      </c>
      <c r="J113" s="26" t="s">
        <v>26</v>
      </c>
      <c r="K113" s="26" t="s">
        <v>47</v>
      </c>
      <c r="L113" s="27" t="str">
        <f>_xlfn.XLOOKUP(I113,'[1]Planta Est'!$K:$K,'[1]Planta Est'!$L:$L,0,0)</f>
        <v>HORTUA LUZ ALEDY</v>
      </c>
      <c r="M113" s="28"/>
      <c r="N113" s="28"/>
      <c r="O113" s="29"/>
      <c r="P113" s="27"/>
      <c r="Q113" s="27"/>
      <c r="R113" s="1">
        <f>_xlfn.XLOOKUP(I113,'[1]Planta Est'!$K:$K,'[1]Planta Est'!$M:$M,0,0)</f>
        <v>0</v>
      </c>
    </row>
    <row r="114" spans="7:18" ht="15">
      <c r="G114" s="23"/>
      <c r="H114" s="32">
        <v>105</v>
      </c>
      <c r="I114" s="33">
        <v>1022946639</v>
      </c>
      <c r="J114" s="26" t="s">
        <v>26</v>
      </c>
      <c r="K114" s="26" t="s">
        <v>47</v>
      </c>
      <c r="L114" s="27" t="str">
        <f>_xlfn.XLOOKUP(I114,'[1]Planta Est'!$K:$K,'[1]Planta Est'!$L:$L,0,0)</f>
        <v>MORA GONZALEZ JOSE JOAN</v>
      </c>
      <c r="M114" s="28"/>
      <c r="N114" s="28"/>
      <c r="O114" s="29"/>
      <c r="P114" s="27"/>
      <c r="Q114" s="27"/>
      <c r="R114" s="1">
        <f>_xlfn.XLOOKUP(I114,'[1]Planta Est'!$K:$K,'[1]Planta Est'!$M:$M,0,0)</f>
        <v>0</v>
      </c>
    </row>
    <row r="115" spans="7:18" ht="15">
      <c r="G115" s="23"/>
      <c r="H115" s="32">
        <v>106</v>
      </c>
      <c r="I115" s="33">
        <v>52110612</v>
      </c>
      <c r="J115" s="26" t="s">
        <v>26</v>
      </c>
      <c r="K115" s="26" t="s">
        <v>47</v>
      </c>
      <c r="L115" s="27" t="str">
        <f>_xlfn.XLOOKUP(I115,'[1]Planta Est'!$K:$K,'[1]Planta Est'!$L:$L,0,0)</f>
        <v>RUIZ GONZALEZ INGRID PAOLA</v>
      </c>
      <c r="M115" s="28"/>
      <c r="N115" s="28"/>
      <c r="O115" s="29"/>
      <c r="P115" s="27"/>
      <c r="Q115" s="27"/>
      <c r="R115" s="1">
        <f>_xlfn.XLOOKUP(I115,'[1]Planta Est'!$K:$K,'[1]Planta Est'!$M:$M,0,0)</f>
        <v>0</v>
      </c>
    </row>
    <row r="116" spans="7:18" ht="15">
      <c r="G116" s="23"/>
      <c r="H116" s="32">
        <v>107</v>
      </c>
      <c r="I116" s="33">
        <v>79854402</v>
      </c>
      <c r="J116" s="26" t="s">
        <v>26</v>
      </c>
      <c r="K116" s="26" t="s">
        <v>47</v>
      </c>
      <c r="L116" s="27" t="str">
        <f>_xlfn.XLOOKUP(I116,'[1]Planta Est'!$K:$K,'[1]Planta Est'!$L:$L,0,0)</f>
        <v>HERNANDEZ GOMEZ MARIO ERNESTO</v>
      </c>
      <c r="M116" s="28"/>
      <c r="N116" s="28"/>
      <c r="O116" s="29" t="str">
        <f t="shared" ref="O116:O138" si="0">IF(N116="","",_xlfn.XLOOKUP(N116,$A$10:$A$91,$F$10:$F$91,""))</f>
        <v/>
      </c>
      <c r="P116" s="27"/>
      <c r="Q116" s="27"/>
      <c r="R116" s="1">
        <f>_xlfn.XLOOKUP(I116,'[1]Planta Est'!$K:$K,'[1]Planta Est'!$M:$M,0,0)</f>
        <v>0</v>
      </c>
    </row>
    <row r="117" spans="7:18" ht="15">
      <c r="G117" s="23"/>
      <c r="H117" s="32">
        <v>108</v>
      </c>
      <c r="I117" s="33">
        <v>79820666</v>
      </c>
      <c r="J117" s="26" t="s">
        <v>26</v>
      </c>
      <c r="K117" s="26" t="s">
        <v>47</v>
      </c>
      <c r="L117" s="27" t="str">
        <f>_xlfn.XLOOKUP(I117,'[1]Planta Est'!$K:$K,'[1]Planta Est'!$L:$L,0,0)</f>
        <v>SANTAMARIA FONTECHA EDILMAR</v>
      </c>
      <c r="M117" s="28"/>
      <c r="N117" s="28"/>
      <c r="O117" s="29" t="str">
        <f t="shared" si="0"/>
        <v/>
      </c>
      <c r="P117" s="27"/>
      <c r="Q117" s="27"/>
      <c r="R117" s="1">
        <f>_xlfn.XLOOKUP(I117,'[1]Planta Est'!$K:$K,'[1]Planta Est'!$M:$M,0,0)</f>
        <v>0</v>
      </c>
    </row>
    <row r="118" spans="7:18" ht="15">
      <c r="G118" s="23"/>
      <c r="H118" s="32">
        <v>109</v>
      </c>
      <c r="I118" s="33">
        <v>1033685815</v>
      </c>
      <c r="J118" s="26" t="s">
        <v>26</v>
      </c>
      <c r="K118" s="26" t="s">
        <v>47</v>
      </c>
      <c r="L118" s="27" t="str">
        <f>_xlfn.XLOOKUP(I118,'[1]Planta Est'!$K:$K,'[1]Planta Est'!$L:$L,0,0)</f>
        <v>CALDERON BERNAL IVONNE TATIANA</v>
      </c>
      <c r="M118" s="28"/>
      <c r="N118" s="28"/>
      <c r="O118" s="29" t="str">
        <f t="shared" si="0"/>
        <v/>
      </c>
      <c r="P118" s="27"/>
      <c r="Q118" s="27"/>
      <c r="R118" s="1" t="str">
        <f>_xlfn.XLOOKUP(I118,'[1]Planta Est'!$K:$K,'[1]Planta Est'!$M:$M,0,0)</f>
        <v>Encargo</v>
      </c>
    </row>
    <row r="119" spans="7:18" ht="15">
      <c r="G119" s="23"/>
      <c r="H119" s="32">
        <v>110</v>
      </c>
      <c r="I119" s="33">
        <v>1060872305</v>
      </c>
      <c r="J119" s="26" t="s">
        <v>26</v>
      </c>
      <c r="K119" s="26" t="s">
        <v>47</v>
      </c>
      <c r="L119" s="27" t="str">
        <f>_xlfn.XLOOKUP(I119,'[1]Planta Est'!$K:$K,'[1]Planta Est'!$L:$L,0,0)</f>
        <v>DORADO BUITRON LEONELA</v>
      </c>
      <c r="M119" s="28"/>
      <c r="N119" s="28"/>
      <c r="O119" s="29" t="str">
        <f t="shared" si="0"/>
        <v/>
      </c>
      <c r="P119" s="27"/>
      <c r="Q119" s="27"/>
      <c r="R119" s="1">
        <f>_xlfn.XLOOKUP(I119,'[1]Planta Est'!$K:$K,'[1]Planta Est'!$M:$M,0,0)</f>
        <v>0</v>
      </c>
    </row>
    <row r="120" spans="7:18" ht="15">
      <c r="G120" s="23"/>
      <c r="H120" s="32">
        <v>111</v>
      </c>
      <c r="I120" s="33">
        <v>1022408254</v>
      </c>
      <c r="J120" s="26" t="s">
        <v>26</v>
      </c>
      <c r="K120" s="26" t="s">
        <v>47</v>
      </c>
      <c r="L120" s="27" t="str">
        <f>_xlfn.XLOOKUP(I120,'[1]Planta Est'!$K:$K,'[1]Planta Est'!$L:$L,0,0)</f>
        <v>CAMPOS BERRIO SEBASTIAN ADOLFO</v>
      </c>
      <c r="M120" s="28"/>
      <c r="N120" s="28"/>
      <c r="O120" s="29" t="str">
        <f t="shared" si="0"/>
        <v/>
      </c>
      <c r="P120" s="27"/>
      <c r="Q120" s="27"/>
      <c r="R120" s="1" t="str">
        <f>_xlfn.XLOOKUP(I120,'[1]Planta Est'!$K:$K,'[1]Planta Est'!$M:$M,0,0)</f>
        <v>Encargo</v>
      </c>
    </row>
    <row r="121" spans="7:18" ht="15">
      <c r="G121" s="23"/>
      <c r="H121" s="32">
        <v>112</v>
      </c>
      <c r="I121" s="33">
        <v>52068524</v>
      </c>
      <c r="J121" s="26" t="s">
        <v>26</v>
      </c>
      <c r="K121" s="26" t="s">
        <v>47</v>
      </c>
      <c r="L121" s="27" t="str">
        <f>_xlfn.XLOOKUP(I121,'[1]Planta Est'!$K:$K,'[1]Planta Est'!$L:$L,0,0)</f>
        <v>CALDERON CORZO LIGIA</v>
      </c>
      <c r="M121" s="28"/>
      <c r="N121" s="28"/>
      <c r="O121" s="29" t="str">
        <f t="shared" si="0"/>
        <v/>
      </c>
      <c r="P121" s="27"/>
      <c r="Q121" s="27"/>
      <c r="R121" s="1" t="str">
        <f>_xlfn.XLOOKUP(I121,'[1]Planta Est'!$K:$K,'[1]Planta Est'!$M:$M,0,0)</f>
        <v>Encargo</v>
      </c>
    </row>
    <row r="122" spans="7:18" ht="15">
      <c r="G122" s="23"/>
      <c r="H122" s="32">
        <v>113</v>
      </c>
      <c r="I122" s="33">
        <v>52378684</v>
      </c>
      <c r="J122" s="26" t="s">
        <v>26</v>
      </c>
      <c r="K122" s="26" t="s">
        <v>47</v>
      </c>
      <c r="L122" s="27" t="str">
        <f>_xlfn.XLOOKUP(I122,'[1]Planta Est'!$K:$K,'[1]Planta Est'!$L:$L,0,0)</f>
        <v>RODRIGUEZ ROMERO ELIZABETH</v>
      </c>
      <c r="M122" s="28"/>
      <c r="N122" s="28"/>
      <c r="O122" s="29" t="str">
        <f t="shared" si="0"/>
        <v/>
      </c>
      <c r="P122" s="27"/>
      <c r="Q122" s="27"/>
      <c r="R122" s="1" t="str">
        <f>_xlfn.XLOOKUP(I122,'[1]Planta Est'!$K:$K,'[1]Planta Est'!$M:$M,0,0)</f>
        <v>Encargo</v>
      </c>
    </row>
    <row r="123" spans="7:18" ht="15">
      <c r="G123" s="23"/>
      <c r="H123" s="32">
        <v>114</v>
      </c>
      <c r="I123" s="33">
        <v>1102831769</v>
      </c>
      <c r="J123" s="26" t="s">
        <v>26</v>
      </c>
      <c r="K123" s="26" t="s">
        <v>47</v>
      </c>
      <c r="L123" s="27" t="str">
        <f>_xlfn.XLOOKUP(I123,'[1]Planta Est'!$K:$K,'[1]Planta Est'!$L:$L,0,0)</f>
        <v>DIAZ ALMANZA ADRIANA ISABEL</v>
      </c>
      <c r="M123" s="28"/>
      <c r="N123" s="28"/>
      <c r="O123" s="29" t="str">
        <f t="shared" si="0"/>
        <v/>
      </c>
      <c r="P123" s="27"/>
      <c r="Q123" s="27"/>
      <c r="R123" s="1" t="str">
        <f>_xlfn.XLOOKUP(I123,'[1]Planta Est'!$K:$K,'[1]Planta Est'!$M:$M,0,0)</f>
        <v>Encargo</v>
      </c>
    </row>
    <row r="124" spans="7:18" ht="15">
      <c r="G124" s="23"/>
      <c r="H124" s="32">
        <v>115</v>
      </c>
      <c r="I124" s="33">
        <v>79943630</v>
      </c>
      <c r="J124" s="26" t="s">
        <v>26</v>
      </c>
      <c r="K124" s="26" t="s">
        <v>47</v>
      </c>
      <c r="L124" s="27" t="str">
        <f>_xlfn.XLOOKUP(I124,'[1]Planta Est'!$K:$K,'[1]Planta Est'!$L:$L,0,0)</f>
        <v>BLANCO ALFONSO RICHARD EDWARD</v>
      </c>
      <c r="M124" s="28"/>
      <c r="N124" s="28"/>
      <c r="O124" s="29" t="str">
        <f t="shared" si="0"/>
        <v/>
      </c>
      <c r="P124" s="27"/>
      <c r="Q124" s="27"/>
      <c r="R124" s="1" t="str">
        <f>_xlfn.XLOOKUP(I124,'[1]Planta Est'!$K:$K,'[1]Planta Est'!$M:$M,0,0)</f>
        <v>Encargo</v>
      </c>
    </row>
    <row r="125" spans="7:18" ht="15">
      <c r="G125" s="23"/>
      <c r="H125" s="32">
        <v>116</v>
      </c>
      <c r="I125" s="33">
        <v>1022422374</v>
      </c>
      <c r="J125" s="26" t="s">
        <v>26</v>
      </c>
      <c r="K125" s="26" t="s">
        <v>47</v>
      </c>
      <c r="L125" s="27" t="str">
        <f>_xlfn.XLOOKUP(I125,'[1]Planta Est'!$K:$K,'[1]Planta Est'!$L:$L,0,0)</f>
        <v>ROJAS AVAUNZA STIVEN ANDRES</v>
      </c>
      <c r="M125" s="28"/>
      <c r="N125" s="28"/>
      <c r="O125" s="29" t="str">
        <f t="shared" si="0"/>
        <v/>
      </c>
      <c r="P125" s="27"/>
      <c r="Q125" s="27"/>
      <c r="R125" s="1">
        <f>_xlfn.XLOOKUP(I125,'[1]Planta Est'!$K:$K,'[1]Planta Est'!$M:$M,0,0)</f>
        <v>0</v>
      </c>
    </row>
    <row r="126" spans="7:18" ht="15">
      <c r="G126" s="23"/>
      <c r="H126" s="32">
        <v>117</v>
      </c>
      <c r="I126" s="33">
        <v>1026279671</v>
      </c>
      <c r="J126" s="26" t="s">
        <v>26</v>
      </c>
      <c r="K126" s="26" t="s">
        <v>47</v>
      </c>
      <c r="L126" s="27" t="str">
        <f>_xlfn.XLOOKUP(I126,'[1]Planta Est'!$K:$K,'[1]Planta Est'!$L:$L,0,0)</f>
        <v>OYOLA CIFUENTES LAURA VIVIANA</v>
      </c>
      <c r="M126" s="28"/>
      <c r="N126" s="28"/>
      <c r="O126" s="29" t="str">
        <f t="shared" si="0"/>
        <v/>
      </c>
      <c r="P126" s="27"/>
      <c r="Q126" s="27"/>
      <c r="R126" s="1">
        <f>_xlfn.XLOOKUP(I126,'[1]Planta Est'!$K:$K,'[1]Planta Est'!$M:$M,0,0)</f>
        <v>0</v>
      </c>
    </row>
    <row r="127" spans="7:18" ht="15">
      <c r="G127" s="23"/>
      <c r="H127" s="32">
        <v>118</v>
      </c>
      <c r="I127" s="33">
        <v>1031171048</v>
      </c>
      <c r="J127" s="26" t="s">
        <v>26</v>
      </c>
      <c r="K127" s="26" t="s">
        <v>47</v>
      </c>
      <c r="L127" s="27" t="str">
        <f>_xlfn.XLOOKUP(I127,'[1]Planta Est'!$K:$K,'[1]Planta Est'!$L:$L,0,0)</f>
        <v>VIDAL ACHIPIZ ANGY JULIETH</v>
      </c>
      <c r="M127" s="28"/>
      <c r="N127" s="28"/>
      <c r="O127" s="29" t="str">
        <f t="shared" si="0"/>
        <v/>
      </c>
      <c r="P127" s="27"/>
      <c r="Q127" s="27"/>
      <c r="R127" s="1">
        <f>_xlfn.XLOOKUP(I127,'[1]Planta Est'!$K:$K,'[1]Planta Est'!$M:$M,0,0)</f>
        <v>0</v>
      </c>
    </row>
    <row r="128" spans="7:18" ht="15">
      <c r="G128" s="23"/>
      <c r="H128" s="32">
        <v>119</v>
      </c>
      <c r="I128" s="33">
        <v>41182979</v>
      </c>
      <c r="J128" s="26" t="s">
        <v>26</v>
      </c>
      <c r="K128" s="26" t="s">
        <v>47</v>
      </c>
      <c r="L128" s="27" t="str">
        <f>_xlfn.XLOOKUP(I128,'[1]Planta Est'!$K:$K,'[1]Planta Est'!$L:$L,0,0)</f>
        <v>MUTUMBAJOY MUTUMBAJOY DORIS DEL CARMEN</v>
      </c>
      <c r="M128" s="28"/>
      <c r="N128" s="28"/>
      <c r="O128" s="29" t="str">
        <f t="shared" si="0"/>
        <v/>
      </c>
      <c r="P128" s="27"/>
      <c r="Q128" s="27"/>
      <c r="R128" s="1">
        <f>_xlfn.XLOOKUP(I128,'[1]Planta Est'!$K:$K,'[1]Planta Est'!$M:$M,0,0)</f>
        <v>0</v>
      </c>
    </row>
    <row r="129" spans="7:18" ht="15">
      <c r="G129" s="23"/>
      <c r="H129" s="32">
        <v>120</v>
      </c>
      <c r="I129" s="33">
        <v>53089251</v>
      </c>
      <c r="J129" s="26" t="s">
        <v>26</v>
      </c>
      <c r="K129" s="26" t="s">
        <v>47</v>
      </c>
      <c r="L129" s="27" t="str">
        <f>_xlfn.XLOOKUP(I129,'[1]Planta Est'!$K:$K,'[1]Planta Est'!$L:$L,0,0)</f>
        <v>RINCON RUIZ PAOLA ANDREA</v>
      </c>
      <c r="M129" s="28"/>
      <c r="N129" s="28"/>
      <c r="O129" s="29" t="str">
        <f t="shared" si="0"/>
        <v/>
      </c>
      <c r="P129" s="27"/>
      <c r="Q129" s="27"/>
      <c r="R129" s="1">
        <f>_xlfn.XLOOKUP(I129,'[1]Planta Est'!$K:$K,'[1]Planta Est'!$M:$M,0,0)</f>
        <v>0</v>
      </c>
    </row>
    <row r="130" spans="7:18" ht="15">
      <c r="G130" s="23"/>
      <c r="H130" s="32">
        <v>121</v>
      </c>
      <c r="I130" s="33">
        <v>1022382213</v>
      </c>
      <c r="J130" s="26" t="s">
        <v>26</v>
      </c>
      <c r="K130" s="26" t="s">
        <v>47</v>
      </c>
      <c r="L130" s="27" t="str">
        <f>_xlfn.XLOOKUP(I130,'[1]Planta Est'!$K:$K,'[1]Planta Est'!$L:$L,0,0)</f>
        <v>GUTIERREZ LUNA MATILDE</v>
      </c>
      <c r="M130" s="28"/>
      <c r="N130" s="28"/>
      <c r="O130" s="29" t="str">
        <f t="shared" si="0"/>
        <v/>
      </c>
      <c r="P130" s="27"/>
      <c r="Q130" s="27"/>
      <c r="R130" s="1" t="str">
        <f>_xlfn.XLOOKUP(I130,'[1]Planta Est'!$K:$K,'[1]Planta Est'!$M:$M,0,0)</f>
        <v>Encargo</v>
      </c>
    </row>
    <row r="131" spans="7:18" ht="15">
      <c r="G131" s="23"/>
      <c r="H131" s="32">
        <v>122</v>
      </c>
      <c r="I131" s="33">
        <v>52776400</v>
      </c>
      <c r="J131" s="26" t="s">
        <v>26</v>
      </c>
      <c r="K131" s="26" t="s">
        <v>47</v>
      </c>
      <c r="L131" s="27" t="str">
        <f>_xlfn.XLOOKUP(I131,'[1]Planta Est'!$K:$K,'[1]Planta Est'!$L:$L,0,0)</f>
        <v>ABELLO MORENO ISLENA</v>
      </c>
      <c r="M131" s="28"/>
      <c r="N131" s="28"/>
      <c r="O131" s="29" t="str">
        <f t="shared" si="0"/>
        <v/>
      </c>
      <c r="P131" s="27"/>
      <c r="Q131" s="27"/>
      <c r="R131" s="1">
        <f>_xlfn.XLOOKUP(I131,'[1]Planta Est'!$K:$K,'[1]Planta Est'!$M:$M,0,0)</f>
        <v>0</v>
      </c>
    </row>
    <row r="132" spans="7:18" ht="15">
      <c r="G132" s="23"/>
      <c r="H132" s="32">
        <v>123</v>
      </c>
      <c r="I132" s="33">
        <v>1024545962</v>
      </c>
      <c r="J132" s="26" t="s">
        <v>26</v>
      </c>
      <c r="K132" s="26" t="s">
        <v>47</v>
      </c>
      <c r="L132" s="27" t="str">
        <f>_xlfn.XLOOKUP(I132,'[1]Planta Est'!$K:$K,'[1]Planta Est'!$L:$L,0,0)</f>
        <v>TRIANA CAPERA NELLY JOHANA</v>
      </c>
      <c r="M132" s="28"/>
      <c r="N132" s="28"/>
      <c r="O132" s="29" t="str">
        <f t="shared" si="0"/>
        <v/>
      </c>
      <c r="P132" s="27"/>
      <c r="Q132" s="27"/>
      <c r="R132" s="1" t="str">
        <f>_xlfn.XLOOKUP(I132,'[1]Planta Est'!$K:$K,'[1]Planta Est'!$M:$M,0,0)</f>
        <v>Encargo</v>
      </c>
    </row>
    <row r="133" spans="7:18" ht="15">
      <c r="G133" s="23"/>
      <c r="H133" s="32">
        <v>124</v>
      </c>
      <c r="I133" s="33">
        <v>4207840</v>
      </c>
      <c r="J133" s="26" t="s">
        <v>26</v>
      </c>
      <c r="K133" s="26" t="s">
        <v>47</v>
      </c>
      <c r="L133" s="27" t="str">
        <f>_xlfn.XLOOKUP(I133,'[1]Planta Est'!$K:$K,'[1]Planta Est'!$L:$L,0,0)</f>
        <v>GIL MONTOYA JESUS ANTONIO</v>
      </c>
      <c r="M133" s="28"/>
      <c r="N133" s="28"/>
      <c r="O133" s="29" t="str">
        <f t="shared" si="0"/>
        <v/>
      </c>
      <c r="P133" s="27"/>
      <c r="Q133" s="27"/>
      <c r="R133" s="1">
        <f>_xlfn.XLOOKUP(I133,'[1]Planta Est'!$K:$K,'[1]Planta Est'!$M:$M,0,0)</f>
        <v>0</v>
      </c>
    </row>
    <row r="134" spans="7:18" ht="15">
      <c r="G134" s="23"/>
      <c r="H134" s="32">
        <v>125</v>
      </c>
      <c r="I134" s="33">
        <v>65557792</v>
      </c>
      <c r="J134" s="26" t="s">
        <v>26</v>
      </c>
      <c r="K134" s="26" t="s">
        <v>47</v>
      </c>
      <c r="L134" s="27" t="str">
        <f>_xlfn.XLOOKUP(I134,'[1]Planta Est'!$K:$K,'[1]Planta Est'!$L:$L,0,0)</f>
        <v>MURILLO GONGORA DIANA MARCELA</v>
      </c>
      <c r="M134" s="28"/>
      <c r="N134" s="28"/>
      <c r="O134" s="29" t="str">
        <f t="shared" si="0"/>
        <v/>
      </c>
      <c r="P134" s="27"/>
      <c r="Q134" s="27"/>
      <c r="R134" s="1">
        <f>_xlfn.XLOOKUP(I134,'[1]Planta Est'!$K:$K,'[1]Planta Est'!$M:$M,0,0)</f>
        <v>0</v>
      </c>
    </row>
    <row r="135" spans="7:18" ht="15">
      <c r="G135" s="23"/>
      <c r="H135" s="32">
        <v>126</v>
      </c>
      <c r="I135" s="33">
        <v>1070949214</v>
      </c>
      <c r="J135" s="26" t="s">
        <v>26</v>
      </c>
      <c r="K135" s="26" t="s">
        <v>47</v>
      </c>
      <c r="L135" s="27" t="str">
        <f>_xlfn.XLOOKUP(I135,'[1]Planta Est'!$K:$K,'[1]Planta Est'!$L:$L,0,0)</f>
        <v>ROMERO RODRIGUEZ HEYDI NATHALI</v>
      </c>
      <c r="M135" s="28"/>
      <c r="N135" s="28"/>
      <c r="O135" s="29" t="str">
        <f t="shared" si="0"/>
        <v/>
      </c>
      <c r="P135" s="27"/>
      <c r="Q135" s="27"/>
      <c r="R135" s="1" t="str">
        <f>_xlfn.XLOOKUP(I135,'[1]Planta Est'!$K:$K,'[1]Planta Est'!$M:$M,0,0)</f>
        <v>Encargo</v>
      </c>
    </row>
    <row r="136" spans="7:18" ht="15">
      <c r="G136" s="23"/>
      <c r="H136" s="32">
        <v>127</v>
      </c>
      <c r="I136" s="33">
        <v>1073241865</v>
      </c>
      <c r="J136" s="26" t="s">
        <v>26</v>
      </c>
      <c r="K136" s="26" t="s">
        <v>47</v>
      </c>
      <c r="L136" s="27" t="str">
        <f>_xlfn.XLOOKUP(I136,'[1]Planta Est'!$K:$K,'[1]Planta Est'!$L:$L,0,0)</f>
        <v>ARIAS CIFUENTES ADRIANA CAROLINA</v>
      </c>
      <c r="M136" s="28"/>
      <c r="N136" s="28"/>
      <c r="O136" s="29" t="str">
        <f t="shared" si="0"/>
        <v/>
      </c>
      <c r="P136" s="27"/>
      <c r="Q136" s="27"/>
      <c r="R136" s="1">
        <f>_xlfn.XLOOKUP(I136,'[1]Planta Est'!$K:$K,'[1]Planta Est'!$M:$M,0,0)</f>
        <v>0</v>
      </c>
    </row>
    <row r="137" spans="7:18" ht="15">
      <c r="G137" s="23"/>
      <c r="H137" s="32">
        <v>128</v>
      </c>
      <c r="I137" s="33">
        <v>1013621331</v>
      </c>
      <c r="J137" s="26" t="s">
        <v>26</v>
      </c>
      <c r="K137" s="26" t="s">
        <v>47</v>
      </c>
      <c r="L137" s="27" t="str">
        <f>_xlfn.XLOOKUP(I137,'[1]Planta Est'!$K:$K,'[1]Planta Est'!$L:$L,0,0)</f>
        <v>CHALA MOLANO JENNY ALEJANDRA</v>
      </c>
      <c r="M137" s="28"/>
      <c r="N137" s="28"/>
      <c r="O137" s="29" t="str">
        <f t="shared" si="0"/>
        <v/>
      </c>
      <c r="P137" s="27"/>
      <c r="Q137" s="27"/>
      <c r="R137" s="1">
        <f>_xlfn.XLOOKUP(I137,'[1]Planta Est'!$K:$K,'[1]Planta Est'!$M:$M,0,0)</f>
        <v>0</v>
      </c>
    </row>
    <row r="138" spans="7:18" ht="15">
      <c r="G138" s="23"/>
      <c r="H138" s="32">
        <v>129</v>
      </c>
      <c r="I138" s="33">
        <v>52927262</v>
      </c>
      <c r="J138" s="26" t="s">
        <v>26</v>
      </c>
      <c r="K138" s="26" t="s">
        <v>47</v>
      </c>
      <c r="L138" s="27" t="str">
        <f>_xlfn.XLOOKUP(I138,'[1]Planta Est'!$K:$K,'[1]Planta Est'!$L:$L,0,0)</f>
        <v>GALINDO PEDREROS LINDELIA JOHANNA</v>
      </c>
      <c r="M138" s="28"/>
      <c r="N138" s="28"/>
      <c r="O138" s="29" t="str">
        <f t="shared" si="0"/>
        <v/>
      </c>
      <c r="P138" s="27"/>
      <c r="Q138" s="27"/>
      <c r="R138" s="1">
        <f>_xlfn.XLOOKUP(I138,'[1]Planta Est'!$K:$K,'[1]Planta Est'!$M:$M,0,0)</f>
        <v>0</v>
      </c>
    </row>
    <row r="139" spans="7:18" ht="15">
      <c r="G139" s="23"/>
      <c r="H139" s="32">
        <v>130</v>
      </c>
      <c r="I139" s="33">
        <v>46683244</v>
      </c>
      <c r="J139" s="26" t="s">
        <v>26</v>
      </c>
      <c r="K139" s="26" t="s">
        <v>47</v>
      </c>
      <c r="L139" s="27" t="str">
        <f>_xlfn.XLOOKUP(I139,'[1]Planta Est'!$K:$K,'[1]Planta Est'!$L:$L,0,0)</f>
        <v>CORREDOR CASTRO ANA VIVIANA</v>
      </c>
      <c r="M139" s="28"/>
      <c r="N139" s="28"/>
      <c r="O139" s="29" t="str">
        <f t="shared" ref="O139:O202" si="1">IF(N139="","",_xlfn.XLOOKUP(N139,$A$10:$A$91,$F$10:$F$91,""))</f>
        <v/>
      </c>
      <c r="P139" s="27"/>
      <c r="Q139" s="27"/>
      <c r="R139" s="1">
        <f>_xlfn.XLOOKUP(I139,'[1]Planta Est'!$K:$K,'[1]Planta Est'!$M:$M,0,0)</f>
        <v>0</v>
      </c>
    </row>
    <row r="140" spans="7:18" ht="15">
      <c r="G140" s="23"/>
      <c r="H140" s="32">
        <v>131</v>
      </c>
      <c r="I140" s="33">
        <v>1023896916</v>
      </c>
      <c r="J140" s="26" t="s">
        <v>26</v>
      </c>
      <c r="K140" s="26" t="s">
        <v>47</v>
      </c>
      <c r="L140" s="27" t="str">
        <f>_xlfn.XLOOKUP(I140,'[1]Planta Est'!$K:$K,'[1]Planta Est'!$L:$L,0,0)</f>
        <v>ESPINOSA MOJICA WILMER</v>
      </c>
      <c r="M140" s="28"/>
      <c r="N140" s="28"/>
      <c r="O140" s="29" t="str">
        <f t="shared" si="1"/>
        <v/>
      </c>
      <c r="P140" s="27"/>
      <c r="Q140" s="27"/>
      <c r="R140" s="1" t="str">
        <f>_xlfn.XLOOKUP(I140,'[1]Planta Est'!$K:$K,'[1]Planta Est'!$M:$M,0,0)</f>
        <v>Encargo</v>
      </c>
    </row>
    <row r="141" spans="7:18" ht="15">
      <c r="G141" s="23"/>
      <c r="H141" s="32">
        <v>132</v>
      </c>
      <c r="I141" s="33">
        <v>1013630443</v>
      </c>
      <c r="J141" s="26" t="s">
        <v>26</v>
      </c>
      <c r="K141" s="26" t="s">
        <v>47</v>
      </c>
      <c r="L141" s="27" t="str">
        <f>_xlfn.XLOOKUP(I141,'[1]Planta Est'!$K:$K,'[1]Planta Est'!$L:$L,0,0)</f>
        <v>CARDENAS FIESCO JESSICA</v>
      </c>
      <c r="M141" s="28"/>
      <c r="N141" s="28"/>
      <c r="O141" s="29" t="str">
        <f t="shared" si="1"/>
        <v/>
      </c>
      <c r="P141" s="27"/>
      <c r="Q141" s="27"/>
      <c r="R141" s="1">
        <f>_xlfn.XLOOKUP(I141,'[1]Planta Est'!$K:$K,'[1]Planta Est'!$M:$M,0,0)</f>
        <v>0</v>
      </c>
    </row>
    <row r="142" spans="7:18" ht="15">
      <c r="G142" s="23"/>
      <c r="H142" s="32">
        <v>133</v>
      </c>
      <c r="I142" s="33">
        <v>41182655</v>
      </c>
      <c r="J142" s="26" t="s">
        <v>26</v>
      </c>
      <c r="K142" s="26" t="s">
        <v>47</v>
      </c>
      <c r="L142" s="27" t="str">
        <f>_xlfn.XLOOKUP(I142,'[1]Planta Est'!$K:$K,'[1]Planta Est'!$L:$L,0,0)</f>
        <v>CHINDOY NAZUER SANDRA PATRICIA</v>
      </c>
      <c r="M142" s="28"/>
      <c r="N142" s="28"/>
      <c r="O142" s="29" t="str">
        <f t="shared" si="1"/>
        <v/>
      </c>
      <c r="P142" s="27"/>
      <c r="Q142" s="27"/>
      <c r="R142" s="1" t="str">
        <f>_xlfn.XLOOKUP(I142,'[1]Planta Est'!$K:$K,'[1]Planta Est'!$M:$M,0,0)</f>
        <v>Encargo</v>
      </c>
    </row>
    <row r="143" spans="7:18" ht="15">
      <c r="G143" s="23"/>
      <c r="H143" s="32">
        <v>134</v>
      </c>
      <c r="I143" s="33">
        <v>53054203</v>
      </c>
      <c r="J143" s="26" t="s">
        <v>26</v>
      </c>
      <c r="K143" s="26" t="s">
        <v>47</v>
      </c>
      <c r="L143" s="27" t="str">
        <f>_xlfn.XLOOKUP(I143,'[1]Planta Est'!$K:$K,'[1]Planta Est'!$L:$L,0,0)</f>
        <v>LOPEZ CABRERA NINI JOHANNA</v>
      </c>
      <c r="M143" s="28"/>
      <c r="N143" s="28"/>
      <c r="O143" s="29" t="str">
        <f t="shared" si="1"/>
        <v/>
      </c>
      <c r="P143" s="27"/>
      <c r="Q143" s="27"/>
      <c r="R143" s="1">
        <f>_xlfn.XLOOKUP(I143,'[1]Planta Est'!$K:$K,'[1]Planta Est'!$M:$M,0,0)</f>
        <v>0</v>
      </c>
    </row>
    <row r="144" spans="7:18" ht="15">
      <c r="G144" s="23"/>
      <c r="H144" s="32">
        <v>135</v>
      </c>
      <c r="I144" s="33">
        <v>1110518646</v>
      </c>
      <c r="J144" s="26" t="s">
        <v>26</v>
      </c>
      <c r="K144" s="26" t="s">
        <v>47</v>
      </c>
      <c r="L144" s="27" t="str">
        <f>_xlfn.XLOOKUP(I144,'[1]Planta Est'!$K:$K,'[1]Planta Est'!$L:$L,0,0)</f>
        <v>BENAVIDES MILLAN EDNA ROCIO</v>
      </c>
      <c r="M144" s="28"/>
      <c r="N144" s="28"/>
      <c r="O144" s="29" t="str">
        <f t="shared" si="1"/>
        <v/>
      </c>
      <c r="P144" s="27"/>
      <c r="Q144" s="27"/>
      <c r="R144" s="1" t="str">
        <f>_xlfn.XLOOKUP(I144,'[1]Planta Est'!$K:$K,'[1]Planta Est'!$M:$M,0,0)</f>
        <v>Encargo</v>
      </c>
    </row>
    <row r="145" spans="7:18" ht="15">
      <c r="G145" s="23"/>
      <c r="H145" s="32">
        <v>136</v>
      </c>
      <c r="I145" s="33">
        <v>1023928484</v>
      </c>
      <c r="J145" s="26" t="s">
        <v>26</v>
      </c>
      <c r="K145" s="26" t="s">
        <v>47</v>
      </c>
      <c r="L145" s="27" t="str">
        <f>_xlfn.XLOOKUP(I145,'[1]Planta Est'!$K:$K,'[1]Planta Est'!$L:$L,0,0)</f>
        <v>ROMERO ARIAS GINNETH</v>
      </c>
      <c r="M145" s="28"/>
      <c r="N145" s="28"/>
      <c r="O145" s="29" t="str">
        <f t="shared" si="1"/>
        <v/>
      </c>
      <c r="P145" s="27"/>
      <c r="Q145" s="27"/>
      <c r="R145" s="1" t="str">
        <f>_xlfn.XLOOKUP(I145,'[1]Planta Est'!$K:$K,'[1]Planta Est'!$M:$M,0,0)</f>
        <v>Encargo</v>
      </c>
    </row>
    <row r="146" spans="7:18" ht="15">
      <c r="G146" s="23"/>
      <c r="H146" s="32">
        <v>137</v>
      </c>
      <c r="I146" s="33">
        <v>52115168</v>
      </c>
      <c r="J146" s="26" t="s">
        <v>26</v>
      </c>
      <c r="K146" s="26" t="s">
        <v>47</v>
      </c>
      <c r="L146" s="27" t="str">
        <f>_xlfn.XLOOKUP(I146,'[1]Planta Est'!$K:$K,'[1]Planta Est'!$L:$L,0,0)</f>
        <v>CARO CIFUENTES MARITZA ELIANA</v>
      </c>
      <c r="M146" s="28"/>
      <c r="N146" s="28"/>
      <c r="O146" s="29" t="str">
        <f t="shared" si="1"/>
        <v/>
      </c>
      <c r="P146" s="27"/>
      <c r="Q146" s="27"/>
      <c r="R146" s="1">
        <f>_xlfn.XLOOKUP(I146,'[1]Planta Est'!$K:$K,'[1]Planta Est'!$M:$M,0,0)</f>
        <v>0</v>
      </c>
    </row>
    <row r="147" spans="7:18" ht="15">
      <c r="G147" s="23"/>
      <c r="H147" s="32">
        <v>138</v>
      </c>
      <c r="I147" s="33">
        <v>80253238</v>
      </c>
      <c r="J147" s="26" t="s">
        <v>26</v>
      </c>
      <c r="K147" s="26" t="s">
        <v>47</v>
      </c>
      <c r="L147" s="27" t="str">
        <f>_xlfn.XLOOKUP(I147,'[1]Planta Est'!$K:$K,'[1]Planta Est'!$L:$L,0,0)</f>
        <v>GUTIERREZ ZAMUDIO HENRY GIOVANNI</v>
      </c>
      <c r="M147" s="28"/>
      <c r="N147" s="28"/>
      <c r="O147" s="29" t="str">
        <f t="shared" si="1"/>
        <v/>
      </c>
      <c r="P147" s="27"/>
      <c r="Q147" s="27"/>
      <c r="R147" s="1" t="str">
        <f>_xlfn.XLOOKUP(I147,'[1]Planta Est'!$K:$K,'[1]Planta Est'!$M:$M,0,0)</f>
        <v>Encargo</v>
      </c>
    </row>
    <row r="148" spans="7:18" ht="15">
      <c r="G148" s="23"/>
      <c r="H148" s="32">
        <v>139</v>
      </c>
      <c r="I148" s="33">
        <v>1023908093</v>
      </c>
      <c r="J148" s="26" t="s">
        <v>26</v>
      </c>
      <c r="K148" s="26" t="s">
        <v>47</v>
      </c>
      <c r="L148" s="27" t="str">
        <f>_xlfn.XLOOKUP(I148,'[1]Planta Est'!$K:$K,'[1]Planta Est'!$L:$L,0,0)</f>
        <v>CORDOBA BLANDON CARLOS ARBEY</v>
      </c>
      <c r="M148" s="28"/>
      <c r="N148" s="28"/>
      <c r="O148" s="29" t="str">
        <f t="shared" si="1"/>
        <v/>
      </c>
      <c r="P148" s="27"/>
      <c r="Q148" s="27"/>
      <c r="R148" s="1" t="str">
        <f>_xlfn.XLOOKUP(I148,'[1]Planta Est'!$K:$K,'[1]Planta Est'!$M:$M,0,0)</f>
        <v>Encargo</v>
      </c>
    </row>
    <row r="149" spans="7:18" ht="15">
      <c r="G149" s="23"/>
      <c r="H149" s="32">
        <v>140</v>
      </c>
      <c r="I149" s="33">
        <v>79496330</v>
      </c>
      <c r="J149" s="26" t="s">
        <v>26</v>
      </c>
      <c r="K149" s="26" t="s">
        <v>47</v>
      </c>
      <c r="L149" s="27" t="str">
        <f>_xlfn.XLOOKUP(I149,'[1]Planta Est'!$K:$K,'[1]Planta Est'!$L:$L,0,0)</f>
        <v>PEÑA AREVALO SILVIO EBERTO</v>
      </c>
      <c r="M149" s="28"/>
      <c r="N149" s="28"/>
      <c r="O149" s="29" t="str">
        <f t="shared" si="1"/>
        <v/>
      </c>
      <c r="P149" s="27"/>
      <c r="Q149" s="27"/>
      <c r="R149" s="1">
        <f>_xlfn.XLOOKUP(I149,'[1]Planta Est'!$K:$K,'[1]Planta Est'!$M:$M,0,0)</f>
        <v>0</v>
      </c>
    </row>
    <row r="150" spans="7:18" ht="15">
      <c r="G150" s="23"/>
      <c r="H150" s="32">
        <v>141</v>
      </c>
      <c r="I150" s="33">
        <v>1030614814</v>
      </c>
      <c r="J150" s="26" t="s">
        <v>26</v>
      </c>
      <c r="K150" s="26" t="s">
        <v>47</v>
      </c>
      <c r="L150" s="27" t="str">
        <f>_xlfn.XLOOKUP(I150,'[1]Planta Est'!$K:$K,'[1]Planta Est'!$L:$L,0,0)</f>
        <v>CASTILLO GOMEZ DIEGO ANDREY</v>
      </c>
      <c r="M150" s="28"/>
      <c r="N150" s="28"/>
      <c r="O150" s="29" t="str">
        <f t="shared" si="1"/>
        <v/>
      </c>
      <c r="P150" s="27"/>
      <c r="Q150" s="27"/>
      <c r="R150" s="1">
        <v>0</v>
      </c>
    </row>
    <row r="151" spans="7:18" ht="15">
      <c r="G151" s="23"/>
      <c r="H151" s="32">
        <v>142</v>
      </c>
      <c r="I151" s="33">
        <v>1023864240</v>
      </c>
      <c r="J151" s="26" t="s">
        <v>26</v>
      </c>
      <c r="K151" s="26" t="s">
        <v>47</v>
      </c>
      <c r="L151" s="27" t="str">
        <f>_xlfn.XLOOKUP(I151,'[1]Planta Est'!$K:$K,'[1]Planta Est'!$L:$L,0,0)</f>
        <v>GOMEZ RAYO NURY RUTH</v>
      </c>
      <c r="M151" s="28"/>
      <c r="N151" s="28"/>
      <c r="O151" s="29" t="str">
        <f t="shared" si="1"/>
        <v/>
      </c>
      <c r="P151" s="27"/>
      <c r="Q151" s="27"/>
      <c r="R151" s="1">
        <f>_xlfn.XLOOKUP(I151,'[1]Planta Est'!$K:$K,'[1]Planta Est'!$M:$M,0,0)</f>
        <v>0</v>
      </c>
    </row>
    <row r="152" spans="7:18" ht="15">
      <c r="G152" s="23"/>
      <c r="H152" s="32">
        <v>143</v>
      </c>
      <c r="I152" s="33">
        <v>1023957661</v>
      </c>
      <c r="J152" s="26" t="s">
        <v>26</v>
      </c>
      <c r="K152" s="26" t="s">
        <v>47</v>
      </c>
      <c r="L152" s="27" t="str">
        <f>_xlfn.XLOOKUP(I152,'[1]Planta Est'!$K:$K,'[1]Planta Est'!$L:$L,0,0)</f>
        <v>CIFUENTES SALGADO JENNIFER ELIZABETH</v>
      </c>
      <c r="M152" s="28"/>
      <c r="N152" s="28"/>
      <c r="O152" s="29" t="str">
        <f t="shared" si="1"/>
        <v/>
      </c>
      <c r="P152" s="27"/>
      <c r="Q152" s="27"/>
      <c r="R152" s="1">
        <f>_xlfn.XLOOKUP(I152,'[1]Planta Est'!$K:$K,'[1]Planta Est'!$M:$M,0,0)</f>
        <v>0</v>
      </c>
    </row>
    <row r="153" spans="7:18" ht="15">
      <c r="G153" s="23"/>
      <c r="H153" s="32">
        <v>144</v>
      </c>
      <c r="I153" s="33">
        <v>52746481</v>
      </c>
      <c r="J153" s="26" t="s">
        <v>26</v>
      </c>
      <c r="K153" s="26" t="s">
        <v>47</v>
      </c>
      <c r="L153" s="27" t="str">
        <f>_xlfn.XLOOKUP(I153,'[1]Planta Est'!$K:$K,'[1]Planta Est'!$L:$L,0,0)</f>
        <v>BEJARANO PATIÑO CLAUDIA PATRICIA</v>
      </c>
      <c r="M153" s="28"/>
      <c r="N153" s="28"/>
      <c r="O153" s="29" t="str">
        <f t="shared" si="1"/>
        <v/>
      </c>
      <c r="P153" s="27"/>
      <c r="Q153" s="27"/>
      <c r="R153" s="1" t="str">
        <f>_xlfn.XLOOKUP(I153,'[1]Planta Est'!$K:$K,'[1]Planta Est'!$M:$M,0,0)</f>
        <v>Encargo</v>
      </c>
    </row>
    <row r="154" spans="7:18" ht="15">
      <c r="G154" s="23"/>
      <c r="H154" s="32">
        <v>145</v>
      </c>
      <c r="I154" s="33">
        <v>1030590419</v>
      </c>
      <c r="J154" s="26" t="s">
        <v>26</v>
      </c>
      <c r="K154" s="26" t="s">
        <v>47</v>
      </c>
      <c r="L154" s="27" t="str">
        <f>_xlfn.XLOOKUP(I154,'[1]Planta Est'!$K:$K,'[1]Planta Est'!$L:$L,0,0)</f>
        <v>MANZANO ROJAS LEIDY ALEJANDRA</v>
      </c>
      <c r="M154" s="28"/>
      <c r="N154" s="28"/>
      <c r="O154" s="29" t="str">
        <f t="shared" si="1"/>
        <v/>
      </c>
      <c r="P154" s="27"/>
      <c r="Q154" s="27"/>
      <c r="R154" s="1">
        <f>_xlfn.XLOOKUP(I154,'[1]Planta Est'!$K:$K,'[1]Planta Est'!$M:$M,0,0)</f>
        <v>0</v>
      </c>
    </row>
    <row r="155" spans="7:18" ht="15">
      <c r="G155" s="23"/>
      <c r="H155" s="32">
        <v>146</v>
      </c>
      <c r="I155" s="33">
        <v>1024500706</v>
      </c>
      <c r="J155" s="26" t="s">
        <v>26</v>
      </c>
      <c r="K155" s="26" t="s">
        <v>47</v>
      </c>
      <c r="L155" s="27" t="str">
        <f>_xlfn.XLOOKUP(I155,'[1]Planta Est'!$K:$K,'[1]Planta Est'!$L:$L,0,0)</f>
        <v>FONSECA CALIMAN FELIPE ARMANDO</v>
      </c>
      <c r="M155" s="28"/>
      <c r="N155" s="28"/>
      <c r="O155" s="29" t="str">
        <f t="shared" si="1"/>
        <v/>
      </c>
      <c r="P155" s="27"/>
      <c r="Q155" s="27"/>
      <c r="R155" s="1" t="str">
        <f>_xlfn.XLOOKUP(I155,'[1]Planta Est'!$K:$K,'[1]Planta Est'!$M:$M,0,0)</f>
        <v>Encargo</v>
      </c>
    </row>
    <row r="156" spans="7:18" ht="15">
      <c r="G156" s="23"/>
      <c r="H156" s="32">
        <v>147</v>
      </c>
      <c r="I156" s="33">
        <v>1073722388</v>
      </c>
      <c r="J156" s="26" t="s">
        <v>26</v>
      </c>
      <c r="K156" s="26" t="s">
        <v>47</v>
      </c>
      <c r="L156" s="27" t="str">
        <f>_xlfn.XLOOKUP(I156,'[1]Planta Est'!$K:$K,'[1]Planta Est'!$L:$L,0,0)</f>
        <v>MONCALEANO BEJARANO LAURA VALENTINA</v>
      </c>
      <c r="M156" s="28"/>
      <c r="N156" s="28"/>
      <c r="O156" s="29" t="str">
        <f t="shared" si="1"/>
        <v/>
      </c>
      <c r="P156" s="27"/>
      <c r="Q156" s="27"/>
      <c r="R156" s="1" t="str">
        <f>_xlfn.XLOOKUP(I156,'[1]Planta Est'!$K:$K,'[1]Planta Est'!$M:$M,0,0)</f>
        <v>Encargo</v>
      </c>
    </row>
    <row r="157" spans="7:18" ht="15">
      <c r="G157" s="23"/>
      <c r="H157" s="32">
        <v>148</v>
      </c>
      <c r="I157" s="33">
        <v>1022950192</v>
      </c>
      <c r="J157" s="26" t="s">
        <v>26</v>
      </c>
      <c r="K157" s="26" t="s">
        <v>47</v>
      </c>
      <c r="L157" s="27" t="str">
        <f>_xlfn.XLOOKUP(I157,'[1]Planta Est'!$K:$K,'[1]Planta Est'!$L:$L,0,0)</f>
        <v>VELASQUEZ MONSALVE ANGIE CATALINA</v>
      </c>
      <c r="M157" s="28"/>
      <c r="N157" s="28"/>
      <c r="O157" s="29" t="str">
        <f t="shared" si="1"/>
        <v/>
      </c>
      <c r="P157" s="27"/>
      <c r="Q157" s="27"/>
      <c r="R157" s="1">
        <f>_xlfn.XLOOKUP(I157,'[1]Planta Est'!$K:$K,'[1]Planta Est'!$M:$M,0,0)</f>
        <v>0</v>
      </c>
    </row>
    <row r="158" spans="7:18" ht="15">
      <c r="G158" s="23"/>
      <c r="H158" s="32">
        <v>149</v>
      </c>
      <c r="I158" s="33">
        <v>52523674</v>
      </c>
      <c r="J158" s="26" t="s">
        <v>26</v>
      </c>
      <c r="K158" s="26" t="s">
        <v>47</v>
      </c>
      <c r="L158" s="27" t="str">
        <f>_xlfn.XLOOKUP(I158,'[1]Planta Est'!$K:$K,'[1]Planta Est'!$L:$L,0,0)</f>
        <v>DELGADO HERNANDEZ SANDRA CAROLINA</v>
      </c>
      <c r="M158" s="28"/>
      <c r="N158" s="28"/>
      <c r="O158" s="29" t="str">
        <f t="shared" si="1"/>
        <v/>
      </c>
      <c r="P158" s="27"/>
      <c r="Q158" s="27"/>
      <c r="R158" s="1">
        <f>_xlfn.XLOOKUP(I158,'[1]Planta Est'!$K:$K,'[1]Planta Est'!$M:$M,0,0)</f>
        <v>0</v>
      </c>
    </row>
    <row r="159" spans="7:18" ht="15">
      <c r="G159" s="23"/>
      <c r="H159" s="32">
        <v>150</v>
      </c>
      <c r="I159" s="33">
        <v>52990281</v>
      </c>
      <c r="J159" s="26" t="s">
        <v>26</v>
      </c>
      <c r="K159" s="26" t="s">
        <v>47</v>
      </c>
      <c r="L159" s="27" t="str">
        <f>_xlfn.XLOOKUP(I159,'[1]Planta Est'!$K:$K,'[1]Planta Est'!$L:$L,0,0)</f>
        <v>SUAREZ BOSIGA YEIMMY PATRICIA</v>
      </c>
      <c r="M159" s="28"/>
      <c r="N159" s="28"/>
      <c r="O159" s="29" t="str">
        <f t="shared" si="1"/>
        <v/>
      </c>
      <c r="P159" s="27"/>
      <c r="Q159" s="27"/>
      <c r="R159" s="1">
        <f>_xlfn.XLOOKUP(I159,'[1]Planta Est'!$K:$K,'[1]Planta Est'!$M:$M,0,0)</f>
        <v>0</v>
      </c>
    </row>
    <row r="160" spans="7:18" ht="15">
      <c r="G160" s="23"/>
      <c r="H160" s="32">
        <v>151</v>
      </c>
      <c r="I160" s="33">
        <v>94517937</v>
      </c>
      <c r="J160" s="26" t="s">
        <v>26</v>
      </c>
      <c r="K160" s="26" t="s">
        <v>47</v>
      </c>
      <c r="L160" s="27" t="str">
        <f>_xlfn.XLOOKUP(I160,'[1]Planta Est'!$K:$K,'[1]Planta Est'!$L:$L,0,0)</f>
        <v>LENIS ARANGO ANDRES FELIPE</v>
      </c>
      <c r="M160" s="28"/>
      <c r="N160" s="28"/>
      <c r="O160" s="29" t="str">
        <f t="shared" si="1"/>
        <v/>
      </c>
      <c r="P160" s="27"/>
      <c r="Q160" s="27"/>
      <c r="R160" s="1">
        <f>_xlfn.XLOOKUP(I160,'[1]Planta Est'!$K:$K,'[1]Planta Est'!$M:$M,0,0)</f>
        <v>0</v>
      </c>
    </row>
    <row r="161" spans="7:18" ht="15">
      <c r="G161" s="23"/>
      <c r="H161" s="32">
        <v>152</v>
      </c>
      <c r="I161" s="33">
        <v>1010243936</v>
      </c>
      <c r="J161" s="26" t="s">
        <v>26</v>
      </c>
      <c r="K161" s="26" t="s">
        <v>47</v>
      </c>
      <c r="L161" s="27" t="str">
        <f>_xlfn.XLOOKUP(I161,'[1]Planta Est'!$K:$K,'[1]Planta Est'!$L:$L,0,0)</f>
        <v>DAZA TUTA JOSE DANIEL</v>
      </c>
      <c r="M161" s="28"/>
      <c r="N161" s="28"/>
      <c r="O161" s="29" t="str">
        <f t="shared" si="1"/>
        <v/>
      </c>
      <c r="P161" s="27"/>
      <c r="Q161" s="27"/>
      <c r="R161" s="1">
        <f>_xlfn.XLOOKUP(I161,'[1]Planta Est'!$K:$K,'[1]Planta Est'!$M:$M,0,0)</f>
        <v>0</v>
      </c>
    </row>
    <row r="162" spans="7:18" ht="15">
      <c r="G162" s="23"/>
      <c r="H162" s="32">
        <v>153</v>
      </c>
      <c r="I162" s="33">
        <v>1031168112</v>
      </c>
      <c r="J162" s="26" t="s">
        <v>26</v>
      </c>
      <c r="K162" s="26" t="s">
        <v>47</v>
      </c>
      <c r="L162" s="27" t="str">
        <f>_xlfn.XLOOKUP(I162,'[1]Planta Est'!$K:$K,'[1]Planta Est'!$L:$L,0,0)</f>
        <v>ERAZO ROCHA LAURA ALEJANDRA</v>
      </c>
      <c r="M162" s="28"/>
      <c r="N162" s="28"/>
      <c r="O162" s="29" t="str">
        <f t="shared" si="1"/>
        <v/>
      </c>
      <c r="P162" s="27"/>
      <c r="Q162" s="27"/>
      <c r="R162" s="1" t="str">
        <f>_xlfn.XLOOKUP(I162,'[1]Planta Est'!$K:$K,'[1]Planta Est'!$M:$M,0,0)</f>
        <v>Encargo</v>
      </c>
    </row>
    <row r="163" spans="7:18" ht="15">
      <c r="G163" s="23"/>
      <c r="H163" s="32">
        <v>154</v>
      </c>
      <c r="I163" s="33">
        <v>1031145281</v>
      </c>
      <c r="J163" s="26" t="s">
        <v>26</v>
      </c>
      <c r="K163" s="26" t="s">
        <v>47</v>
      </c>
      <c r="L163" s="27" t="str">
        <f>_xlfn.XLOOKUP(I163,'[1]Planta Est'!$K:$K,'[1]Planta Est'!$L:$L,0,0)</f>
        <v>ACEVEDO PESCA DANIEL FERNANDO</v>
      </c>
      <c r="M163" s="28"/>
      <c r="N163" s="28"/>
      <c r="O163" s="29" t="str">
        <f t="shared" si="1"/>
        <v/>
      </c>
      <c r="P163" s="27"/>
      <c r="Q163" s="27"/>
      <c r="R163" s="1">
        <f>_xlfn.XLOOKUP(I163,'[1]Planta Est'!$K:$K,'[1]Planta Est'!$M:$M,0,0)</f>
        <v>0</v>
      </c>
    </row>
    <row r="164" spans="7:18" ht="15">
      <c r="G164" s="23"/>
      <c r="H164" s="32">
        <v>155</v>
      </c>
      <c r="I164" s="33">
        <v>1030692824</v>
      </c>
      <c r="J164" s="26" t="s">
        <v>26</v>
      </c>
      <c r="K164" s="26" t="s">
        <v>47</v>
      </c>
      <c r="L164" s="27" t="str">
        <f>_xlfn.XLOOKUP(I164,'[1]Planta Est'!$K:$K,'[1]Planta Est'!$L:$L,0,0)</f>
        <v>BLANCO CORTES JESSICA VANESSA</v>
      </c>
      <c r="M164" s="28"/>
      <c r="N164" s="28"/>
      <c r="O164" s="29" t="str">
        <f t="shared" si="1"/>
        <v/>
      </c>
      <c r="P164" s="27"/>
      <c r="Q164" s="27"/>
      <c r="R164" s="1">
        <f>_xlfn.XLOOKUP(I164,'[1]Planta Est'!$K:$K,'[1]Planta Est'!$M:$M,0,0)</f>
        <v>0</v>
      </c>
    </row>
    <row r="165" spans="7:18" ht="15">
      <c r="G165" s="23"/>
      <c r="H165" s="32">
        <v>156</v>
      </c>
      <c r="I165" s="33">
        <v>52880645</v>
      </c>
      <c r="J165" s="26" t="s">
        <v>26</v>
      </c>
      <c r="K165" s="26" t="s">
        <v>47</v>
      </c>
      <c r="L165" s="27" t="str">
        <f>_xlfn.XLOOKUP(I165,'[1]Planta Est'!$K:$K,'[1]Planta Est'!$L:$L,0,0)</f>
        <v>VELANDIA VALDERRAMA YULY YAHIRA</v>
      </c>
      <c r="M165" s="28"/>
      <c r="N165" s="28"/>
      <c r="O165" s="29" t="str">
        <f t="shared" si="1"/>
        <v/>
      </c>
      <c r="P165" s="27"/>
      <c r="Q165" s="27"/>
      <c r="R165" s="1">
        <f>_xlfn.XLOOKUP(I165,'[1]Planta Est'!$K:$K,'[1]Planta Est'!$M:$M,0,0)</f>
        <v>0</v>
      </c>
    </row>
    <row r="166" spans="7:18" ht="15">
      <c r="G166" s="23"/>
      <c r="H166" s="32">
        <v>157</v>
      </c>
      <c r="I166" s="33">
        <v>80053429</v>
      </c>
      <c r="J166" s="26" t="s">
        <v>26</v>
      </c>
      <c r="K166" s="26" t="s">
        <v>47</v>
      </c>
      <c r="L166" s="27" t="str">
        <f>_xlfn.XLOOKUP(I166,'[1]Planta Est'!$K:$K,'[1]Planta Est'!$L:$L,0,0)</f>
        <v>SANCHEZ CUBIDES RUBEN DARIO</v>
      </c>
      <c r="M166" s="28"/>
      <c r="N166" s="28"/>
      <c r="O166" s="29" t="str">
        <f t="shared" si="1"/>
        <v/>
      </c>
      <c r="P166" s="27"/>
      <c r="Q166" s="27"/>
      <c r="R166" s="1">
        <f>_xlfn.XLOOKUP(I166,'[1]Planta Est'!$K:$K,'[1]Planta Est'!$M:$M,0,0)</f>
        <v>0</v>
      </c>
    </row>
    <row r="167" spans="7:18" ht="15">
      <c r="G167" s="23"/>
      <c r="H167" s="32">
        <v>158</v>
      </c>
      <c r="I167" s="33">
        <v>1030667517</v>
      </c>
      <c r="J167" s="26" t="s">
        <v>26</v>
      </c>
      <c r="K167" s="26" t="s">
        <v>47</v>
      </c>
      <c r="L167" s="27" t="str">
        <f>_xlfn.XLOOKUP(I167,'[1]Planta Est'!$K:$K,'[1]Planta Est'!$L:$L,0,0)</f>
        <v>MEJIA CALLEJAS GUILLERMO</v>
      </c>
      <c r="M167" s="28"/>
      <c r="N167" s="28"/>
      <c r="O167" s="29" t="str">
        <f t="shared" si="1"/>
        <v/>
      </c>
      <c r="P167" s="27"/>
      <c r="Q167" s="27"/>
      <c r="R167" s="1" t="str">
        <f>_xlfn.XLOOKUP(I167,'[1]Planta Est'!$K:$K,'[1]Planta Est'!$M:$M,0,0)</f>
        <v>Encargo</v>
      </c>
    </row>
    <row r="168" spans="7:18" ht="15">
      <c r="G168" s="23"/>
      <c r="H168" s="32">
        <v>159</v>
      </c>
      <c r="I168" s="33">
        <v>1030636876</v>
      </c>
      <c r="J168" s="26" t="s">
        <v>26</v>
      </c>
      <c r="K168" s="26" t="s">
        <v>47</v>
      </c>
      <c r="L168" s="27" t="str">
        <f>_xlfn.XLOOKUP(I168,'[1]Planta Est'!$K:$K,'[1]Planta Est'!$L:$L,0,0)</f>
        <v>MORENO GARCIA BRAHYAN RICARDO</v>
      </c>
      <c r="M168" s="28"/>
      <c r="N168" s="28"/>
      <c r="O168" s="29" t="str">
        <f t="shared" si="1"/>
        <v/>
      </c>
      <c r="P168" s="27"/>
      <c r="Q168" s="27"/>
      <c r="R168" s="1">
        <f>_xlfn.XLOOKUP(I168,'[1]Planta Est'!$K:$K,'[1]Planta Est'!$M:$M,0,0)</f>
        <v>0</v>
      </c>
    </row>
    <row r="169" spans="7:18" ht="15">
      <c r="G169" s="23"/>
      <c r="H169" s="32">
        <v>160</v>
      </c>
      <c r="I169" s="33">
        <v>52960460</v>
      </c>
      <c r="J169" s="26" t="s">
        <v>26</v>
      </c>
      <c r="K169" s="26" t="s">
        <v>47</v>
      </c>
      <c r="L169" s="27" t="str">
        <f>_xlfn.XLOOKUP(I169,'[1]Planta Est'!$K:$K,'[1]Planta Est'!$L:$L,0,0)</f>
        <v>RIVAS TAFUR MARINELA</v>
      </c>
      <c r="M169" s="28"/>
      <c r="N169" s="28"/>
      <c r="O169" s="29" t="str">
        <f t="shared" si="1"/>
        <v/>
      </c>
      <c r="P169" s="27"/>
      <c r="Q169" s="27"/>
      <c r="R169" s="1">
        <f>_xlfn.XLOOKUP(I169,'[1]Planta Est'!$K:$K,'[1]Planta Est'!$M:$M,0,0)</f>
        <v>0</v>
      </c>
    </row>
    <row r="170" spans="7:18" ht="15">
      <c r="G170" s="23"/>
      <c r="H170" s="32">
        <v>161</v>
      </c>
      <c r="I170" s="33">
        <v>1032482273</v>
      </c>
      <c r="J170" s="26" t="s">
        <v>26</v>
      </c>
      <c r="K170" s="26" t="s">
        <v>47</v>
      </c>
      <c r="L170" s="27" t="str">
        <f>_xlfn.XLOOKUP(I170,'[1]Planta Est'!$K:$K,'[1]Planta Est'!$L:$L,0,0)</f>
        <v>PORTILLA TOVAR JOHAN ALEXANDER</v>
      </c>
      <c r="M170" s="28"/>
      <c r="N170" s="28"/>
      <c r="O170" s="29" t="str">
        <f t="shared" si="1"/>
        <v/>
      </c>
      <c r="P170" s="27"/>
      <c r="Q170" s="27"/>
      <c r="R170" s="1">
        <f>_xlfn.XLOOKUP(I170,'[1]Planta Est'!$K:$K,'[1]Planta Est'!$M:$M,0,0)</f>
        <v>0</v>
      </c>
    </row>
    <row r="171" spans="7:18" ht="15">
      <c r="G171" s="23"/>
      <c r="H171" s="32">
        <v>162</v>
      </c>
      <c r="I171" s="33">
        <v>1022437945</v>
      </c>
      <c r="J171" s="26" t="s">
        <v>26</v>
      </c>
      <c r="K171" s="26" t="s">
        <v>47</v>
      </c>
      <c r="L171" s="27" t="str">
        <f>_xlfn.XLOOKUP(I171,'[1]Planta Est'!$K:$K,'[1]Planta Est'!$L:$L,0,0)</f>
        <v>RIAÑO ACOSTA CAROL BIBIANA</v>
      </c>
      <c r="M171" s="28"/>
      <c r="N171" s="28"/>
      <c r="O171" s="29" t="str">
        <f t="shared" si="1"/>
        <v/>
      </c>
      <c r="P171" s="27"/>
      <c r="Q171" s="27"/>
      <c r="R171" s="1">
        <f>_xlfn.XLOOKUP(I171,'[1]Planta Est'!$K:$K,'[1]Planta Est'!$M:$M,0,0)</f>
        <v>0</v>
      </c>
    </row>
    <row r="172" spans="7:18" ht="15">
      <c r="G172" s="23"/>
      <c r="H172" s="32">
        <v>163</v>
      </c>
      <c r="I172" s="33">
        <v>1026592761</v>
      </c>
      <c r="J172" s="26" t="s">
        <v>26</v>
      </c>
      <c r="K172" s="26" t="s">
        <v>47</v>
      </c>
      <c r="L172" s="27" t="str">
        <f>_xlfn.XLOOKUP(I172,'[1]Planta Est'!$K:$K,'[1]Planta Est'!$L:$L,0,0)</f>
        <v>BADAUY SIERRA ANGELA JULIETH</v>
      </c>
      <c r="M172" s="28"/>
      <c r="N172" s="28"/>
      <c r="O172" s="29" t="str">
        <f t="shared" si="1"/>
        <v/>
      </c>
      <c r="P172" s="27"/>
      <c r="Q172" s="27"/>
      <c r="R172" s="1">
        <f>_xlfn.XLOOKUP(I172,'[1]Planta Est'!$K:$K,'[1]Planta Est'!$M:$M,0,0)</f>
        <v>0</v>
      </c>
    </row>
    <row r="173" spans="7:18" ht="15">
      <c r="G173" s="23"/>
      <c r="H173" s="32">
        <v>164</v>
      </c>
      <c r="I173" s="33">
        <v>1022941647</v>
      </c>
      <c r="J173" s="26" t="s">
        <v>26</v>
      </c>
      <c r="K173" s="26" t="s">
        <v>47</v>
      </c>
      <c r="L173" s="27" t="str">
        <f>_xlfn.XLOOKUP(I173,'[1]Planta Est'!$K:$K,'[1]Planta Est'!$L:$L,0,0)</f>
        <v>BARON BENAVIDES JENNIFER</v>
      </c>
      <c r="M173" s="28"/>
      <c r="N173" s="28"/>
      <c r="O173" s="29" t="str">
        <f t="shared" si="1"/>
        <v/>
      </c>
      <c r="P173" s="27"/>
      <c r="Q173" s="27"/>
      <c r="R173" s="1">
        <f>_xlfn.XLOOKUP(I173,'[1]Planta Est'!$K:$K,'[1]Planta Est'!$M:$M,0,0)</f>
        <v>0</v>
      </c>
    </row>
    <row r="174" spans="7:18" ht="15">
      <c r="G174" s="23"/>
      <c r="H174" s="32">
        <v>165</v>
      </c>
      <c r="I174" s="33">
        <v>52836970</v>
      </c>
      <c r="J174" s="26" t="s">
        <v>26</v>
      </c>
      <c r="K174" s="26" t="s">
        <v>47</v>
      </c>
      <c r="L174" s="27" t="str">
        <f>_xlfn.XLOOKUP(I174,'[1]Planta Est'!$K:$K,'[1]Planta Est'!$L:$L,0,0)</f>
        <v>CAMACHO BEJARANO LYDA YANETH</v>
      </c>
      <c r="M174" s="28"/>
      <c r="N174" s="28"/>
      <c r="O174" s="29" t="str">
        <f t="shared" si="1"/>
        <v/>
      </c>
      <c r="P174" s="27"/>
      <c r="Q174" s="27"/>
      <c r="R174" s="1">
        <f>_xlfn.XLOOKUP(I174,'[1]Planta Est'!$K:$K,'[1]Planta Est'!$M:$M,0,0)</f>
        <v>0</v>
      </c>
    </row>
    <row r="175" spans="7:18" ht="15">
      <c r="G175" s="23"/>
      <c r="H175" s="32">
        <v>166</v>
      </c>
      <c r="I175" s="33">
        <v>1032656544</v>
      </c>
      <c r="J175" s="26" t="s">
        <v>26</v>
      </c>
      <c r="K175" s="26" t="s">
        <v>47</v>
      </c>
      <c r="L175" s="27" t="str">
        <f>_xlfn.XLOOKUP(I175,'[1]Planta Est'!$K:$K,'[1]Planta Est'!$L:$L,0,0)</f>
        <v>VILLALOBOS CHINGATE ELSA FANORE</v>
      </c>
      <c r="M175" s="28"/>
      <c r="N175" s="28"/>
      <c r="O175" s="29" t="str">
        <f t="shared" si="1"/>
        <v/>
      </c>
      <c r="P175" s="27"/>
      <c r="Q175" s="27"/>
      <c r="R175" s="1">
        <f>_xlfn.XLOOKUP(I175,'[1]Planta Est'!$K:$K,'[1]Planta Est'!$M:$M,0,0)</f>
        <v>0</v>
      </c>
    </row>
    <row r="176" spans="7:18" ht="15">
      <c r="G176" s="23"/>
      <c r="H176" s="32">
        <v>167</v>
      </c>
      <c r="I176" s="33">
        <v>0</v>
      </c>
      <c r="J176" s="26" t="s">
        <v>26</v>
      </c>
      <c r="K176" s="26" t="s">
        <v>47</v>
      </c>
      <c r="L176" s="27">
        <f>_xlfn.XLOOKUP(I176,'[1]Planta Est'!$K:$K,'[1]Planta Est'!$L:$L,0,0)</f>
        <v>0</v>
      </c>
      <c r="M176" s="28"/>
      <c r="N176" s="28"/>
      <c r="O176" s="29" t="str">
        <f t="shared" si="1"/>
        <v/>
      </c>
      <c r="P176" s="27"/>
      <c r="Q176" s="27"/>
      <c r="R176" s="1">
        <f>_xlfn.XLOOKUP(I176,'[1]Planta Est'!$K:$K,'[1]Planta Est'!$M:$M,0,0)</f>
        <v>0</v>
      </c>
    </row>
    <row r="177" spans="7:18" ht="15">
      <c r="G177" s="23"/>
      <c r="H177" s="32">
        <v>168</v>
      </c>
      <c r="I177" s="33">
        <v>40076410</v>
      </c>
      <c r="J177" s="26" t="s">
        <v>26</v>
      </c>
      <c r="K177" s="26" t="s">
        <v>47</v>
      </c>
      <c r="L177" s="27" t="str">
        <f>_xlfn.XLOOKUP(I177,'[1]Planta Est'!$K:$K,'[1]Planta Est'!$L:$L,0,0)</f>
        <v>TOVAR OSORIO MARIA INES</v>
      </c>
      <c r="M177" s="28"/>
      <c r="N177" s="28"/>
      <c r="O177" s="29" t="str">
        <f t="shared" si="1"/>
        <v/>
      </c>
      <c r="P177" s="27"/>
      <c r="Q177" s="27"/>
      <c r="R177" s="1">
        <f>_xlfn.XLOOKUP(I177,'[1]Planta Est'!$K:$K,'[1]Planta Est'!$M:$M,0,0)</f>
        <v>0</v>
      </c>
    </row>
    <row r="178" spans="7:18" ht="15">
      <c r="G178" s="23"/>
      <c r="H178" s="32">
        <v>169</v>
      </c>
      <c r="I178" s="33">
        <v>7227226</v>
      </c>
      <c r="J178" s="26" t="s">
        <v>26</v>
      </c>
      <c r="K178" s="26" t="s">
        <v>47</v>
      </c>
      <c r="L178" s="27" t="str">
        <f>_xlfn.XLOOKUP(I178,'[1]Planta Est'!$K:$K,'[1]Planta Est'!$L:$L,0,0)</f>
        <v>MEJIA CASTRO GEOVANNI</v>
      </c>
      <c r="M178" s="28"/>
      <c r="N178" s="28"/>
      <c r="O178" s="29" t="str">
        <f t="shared" si="1"/>
        <v/>
      </c>
      <c r="P178" s="27"/>
      <c r="Q178" s="27"/>
      <c r="R178" s="1">
        <f>_xlfn.XLOOKUP(I178,'[1]Planta Est'!$K:$K,'[1]Planta Est'!$M:$M,0,0)</f>
        <v>0</v>
      </c>
    </row>
    <row r="179" spans="7:18" ht="15">
      <c r="G179" s="23"/>
      <c r="H179" s="32">
        <v>170</v>
      </c>
      <c r="I179" s="33">
        <v>52828452</v>
      </c>
      <c r="J179" s="26" t="s">
        <v>26</v>
      </c>
      <c r="K179" s="26" t="s">
        <v>47</v>
      </c>
      <c r="L179" s="27" t="str">
        <f>_xlfn.XLOOKUP(I179,'[1]Planta Est'!$K:$K,'[1]Planta Est'!$L:$L,0,0)</f>
        <v>TEQUIA ALVAREZ GINA PAOLA</v>
      </c>
      <c r="M179" s="28"/>
      <c r="N179" s="28"/>
      <c r="O179" s="29" t="str">
        <f t="shared" si="1"/>
        <v/>
      </c>
      <c r="P179" s="27"/>
      <c r="Q179" s="27"/>
      <c r="R179" s="1">
        <f>_xlfn.XLOOKUP(I179,'[1]Planta Est'!$K:$K,'[1]Planta Est'!$M:$M,0,0)</f>
        <v>0</v>
      </c>
    </row>
    <row r="180" spans="7:18" ht="15">
      <c r="G180" s="23"/>
      <c r="H180" s="32">
        <v>171</v>
      </c>
      <c r="I180" s="33">
        <v>55197284</v>
      </c>
      <c r="J180" s="26" t="s">
        <v>26</v>
      </c>
      <c r="K180" s="26" t="s">
        <v>47</v>
      </c>
      <c r="L180" s="27" t="str">
        <f>_xlfn.XLOOKUP(I180,'[1]Planta Est'!$K:$K,'[1]Planta Est'!$L:$L,0,0)</f>
        <v>TORRES CASTRO OLGA PATRICIA</v>
      </c>
      <c r="M180" s="28"/>
      <c r="N180" s="28"/>
      <c r="O180" s="29" t="str">
        <f t="shared" si="1"/>
        <v/>
      </c>
      <c r="P180" s="27"/>
      <c r="Q180" s="27"/>
      <c r="R180" s="1" t="str">
        <f>_xlfn.XLOOKUP(I180,'[1]Planta Est'!$K:$K,'[1]Planta Est'!$M:$M,0,0)</f>
        <v>Encargo</v>
      </c>
    </row>
    <row r="181" spans="7:18" ht="15">
      <c r="G181" s="23"/>
      <c r="H181" s="32">
        <v>172</v>
      </c>
      <c r="I181" s="33">
        <v>1010220308</v>
      </c>
      <c r="J181" s="26" t="s">
        <v>26</v>
      </c>
      <c r="K181" s="26" t="s">
        <v>47</v>
      </c>
      <c r="L181" s="27" t="str">
        <f>_xlfn.XLOOKUP(I181,'[1]Planta Est'!$K:$K,'[1]Planta Est'!$L:$L,0,0)</f>
        <v>CAMPO MENDOZA WILDER ALBERTO</v>
      </c>
      <c r="M181" s="28"/>
      <c r="N181" s="28"/>
      <c r="O181" s="29" t="str">
        <f t="shared" si="1"/>
        <v/>
      </c>
      <c r="P181" s="27"/>
      <c r="Q181" s="27"/>
      <c r="R181" s="1">
        <f>_xlfn.XLOOKUP(I181,'[1]Planta Est'!$K:$K,'[1]Planta Est'!$M:$M,0,0)</f>
        <v>0</v>
      </c>
    </row>
    <row r="182" spans="7:18" ht="15">
      <c r="G182" s="23"/>
      <c r="H182" s="32">
        <v>173</v>
      </c>
      <c r="I182" s="33">
        <v>1018443573</v>
      </c>
      <c r="J182" s="26" t="s">
        <v>26</v>
      </c>
      <c r="K182" s="26" t="s">
        <v>47</v>
      </c>
      <c r="L182" s="27" t="str">
        <f>_xlfn.XLOOKUP(I182,'[1]Planta Est'!$K:$K,'[1]Planta Est'!$L:$L,0,0)</f>
        <v>QUILAGUY MEDINA CARLOS HUGO</v>
      </c>
      <c r="M182" s="28"/>
      <c r="N182" s="28"/>
      <c r="O182" s="29" t="str">
        <f t="shared" si="1"/>
        <v/>
      </c>
      <c r="P182" s="27"/>
      <c r="Q182" s="27"/>
      <c r="R182" s="1">
        <f>_xlfn.XLOOKUP(I182,'[1]Planta Est'!$K:$K,'[1]Planta Est'!$M:$M,0,0)</f>
        <v>0</v>
      </c>
    </row>
    <row r="183" spans="7:18" ht="15">
      <c r="G183" s="23"/>
      <c r="H183" s="32">
        <v>174</v>
      </c>
      <c r="I183" s="33">
        <v>1023963958</v>
      </c>
      <c r="J183" s="26" t="s">
        <v>26</v>
      </c>
      <c r="K183" s="26" t="s">
        <v>47</v>
      </c>
      <c r="L183" s="27" t="str">
        <f>_xlfn.XLOOKUP(I183,'[1]Planta Est'!$K:$K,'[1]Planta Est'!$L:$L,0,0)</f>
        <v>REY VERA LINA FERNANDA</v>
      </c>
      <c r="M183" s="28"/>
      <c r="N183" s="28"/>
      <c r="O183" s="29" t="str">
        <f t="shared" si="1"/>
        <v/>
      </c>
      <c r="P183" s="27"/>
      <c r="Q183" s="27"/>
      <c r="R183" s="1">
        <f>_xlfn.XLOOKUP(I183,'[1]Planta Est'!$K:$K,'[1]Planta Est'!$M:$M,0,0)</f>
        <v>0</v>
      </c>
    </row>
    <row r="184" spans="7:18" ht="15">
      <c r="G184" s="23"/>
      <c r="H184" s="32">
        <v>175</v>
      </c>
      <c r="I184" s="33">
        <v>1053335575</v>
      </c>
      <c r="J184" s="26" t="s">
        <v>26</v>
      </c>
      <c r="K184" s="26" t="s">
        <v>47</v>
      </c>
      <c r="L184" s="27" t="str">
        <f>_xlfn.XLOOKUP(I184,'[1]Planta Est'!$K:$K,'[1]Planta Est'!$L:$L,0,0)</f>
        <v>ESPITIA CAÑON LUZ DARY</v>
      </c>
      <c r="M184" s="28"/>
      <c r="N184" s="28"/>
      <c r="O184" s="29" t="str">
        <f t="shared" si="1"/>
        <v/>
      </c>
      <c r="P184" s="27"/>
      <c r="Q184" s="27"/>
      <c r="R184" s="1" t="str">
        <f>_xlfn.XLOOKUP(I184,'[1]Planta Est'!$K:$K,'[1]Planta Est'!$M:$M,0,0)</f>
        <v>Encargo</v>
      </c>
    </row>
    <row r="185" spans="7:18" ht="15">
      <c r="G185" s="23"/>
      <c r="H185" s="32">
        <v>176</v>
      </c>
      <c r="I185" s="33">
        <v>1193152477</v>
      </c>
      <c r="J185" s="26" t="s">
        <v>26</v>
      </c>
      <c r="K185" s="26" t="s">
        <v>47</v>
      </c>
      <c r="L185" s="27" t="str">
        <f>_xlfn.XLOOKUP(I185,'[1]Planta Est'!$K:$K,'[1]Planta Est'!$L:$L,0,0)</f>
        <v>GOMEZ SUAREZ DIANA VALENTINA</v>
      </c>
      <c r="M185" s="28"/>
      <c r="N185" s="28"/>
      <c r="O185" s="29" t="str">
        <f t="shared" si="1"/>
        <v/>
      </c>
      <c r="P185" s="27"/>
      <c r="Q185" s="27"/>
      <c r="R185" s="1">
        <f>_xlfn.XLOOKUP(I185,'[1]Planta Est'!$K:$K,'[1]Planta Est'!$M:$M,0,0)</f>
        <v>0</v>
      </c>
    </row>
    <row r="186" spans="7:18" ht="15">
      <c r="G186" s="23"/>
      <c r="H186" s="32">
        <v>177</v>
      </c>
      <c r="I186" s="33">
        <v>1030563496</v>
      </c>
      <c r="J186" s="26" t="s">
        <v>26</v>
      </c>
      <c r="K186" s="26" t="s">
        <v>47</v>
      </c>
      <c r="L186" s="27" t="str">
        <f>_xlfn.XLOOKUP(I186,'[1]Planta Est'!$K:$K,'[1]Planta Est'!$L:$L,0,0)</f>
        <v>RAMIREZ CARRANZA ADRIANA CATERIN</v>
      </c>
      <c r="M186" s="28"/>
      <c r="N186" s="28"/>
      <c r="O186" s="29" t="str">
        <f t="shared" si="1"/>
        <v/>
      </c>
      <c r="P186" s="27"/>
      <c r="Q186" s="27"/>
      <c r="R186" s="1">
        <f>_xlfn.XLOOKUP(I186,'[1]Planta Est'!$K:$K,'[1]Planta Est'!$M:$M,0,0)</f>
        <v>0</v>
      </c>
    </row>
    <row r="187" spans="7:18" ht="15">
      <c r="G187" s="23"/>
      <c r="H187" s="32">
        <v>178</v>
      </c>
      <c r="I187" s="33">
        <v>11797322</v>
      </c>
      <c r="J187" s="26" t="s">
        <v>26</v>
      </c>
      <c r="K187" s="26" t="s">
        <v>47</v>
      </c>
      <c r="L187" s="27" t="str">
        <f>_xlfn.XLOOKUP(I187,'[1]Planta Est'!$K:$K,'[1]Planta Est'!$L:$L,0,0)</f>
        <v>VALOYES CORDOBA ROBINSON JOSE</v>
      </c>
      <c r="M187" s="28"/>
      <c r="N187" s="28"/>
      <c r="O187" s="29" t="str">
        <f t="shared" si="1"/>
        <v/>
      </c>
      <c r="P187" s="27"/>
      <c r="Q187" s="27"/>
      <c r="R187" s="1" t="str">
        <f>_xlfn.XLOOKUP(I187,'[1]Planta Est'!$K:$K,'[1]Planta Est'!$M:$M,0,0)</f>
        <v>Encargo</v>
      </c>
    </row>
    <row r="188" spans="7:18" ht="15">
      <c r="G188" s="23"/>
      <c r="H188" s="32">
        <v>179</v>
      </c>
      <c r="I188" s="33">
        <v>23620564</v>
      </c>
      <c r="J188" s="26" t="s">
        <v>26</v>
      </c>
      <c r="K188" s="26" t="s">
        <v>47</v>
      </c>
      <c r="L188" s="27" t="str">
        <f>_xlfn.XLOOKUP(I188,'[1]Planta Est'!$K:$K,'[1]Planta Est'!$L:$L,0,0)</f>
        <v>ALDANA SALGADO BLANCA CECILIA</v>
      </c>
      <c r="M188" s="28"/>
      <c r="N188" s="28"/>
      <c r="O188" s="29" t="str">
        <f t="shared" si="1"/>
        <v/>
      </c>
      <c r="P188" s="27"/>
      <c r="Q188" s="27"/>
      <c r="R188" s="1" t="str">
        <f>_xlfn.XLOOKUP(I188,'[1]Planta Est'!$K:$K,'[1]Planta Est'!$M:$M,0,0)</f>
        <v>Encargo</v>
      </c>
    </row>
    <row r="189" spans="7:18" ht="15">
      <c r="H189" s="32">
        <v>180</v>
      </c>
      <c r="I189" s="33">
        <v>51965832</v>
      </c>
      <c r="J189" s="26" t="s">
        <v>26</v>
      </c>
      <c r="K189" s="26" t="s">
        <v>47</v>
      </c>
      <c r="L189" s="27" t="str">
        <f>_xlfn.XLOOKUP(I189,'[1]Planta Est'!$K:$K,'[1]Planta Est'!$L:$L,0,0)</f>
        <v>CHAPARRO BARRETO MARIA LEONOR</v>
      </c>
      <c r="M189" s="28"/>
      <c r="N189" s="28"/>
      <c r="O189" s="29" t="str">
        <f t="shared" si="1"/>
        <v/>
      </c>
      <c r="R189" s="1">
        <f>_xlfn.XLOOKUP(I189,'[1]Planta Est'!$K:$K,'[1]Planta Est'!$M:$M,0,0)</f>
        <v>0</v>
      </c>
    </row>
    <row r="190" spans="7:18" ht="15">
      <c r="H190" s="32">
        <v>181</v>
      </c>
      <c r="I190" s="33">
        <v>51895603</v>
      </c>
      <c r="J190" s="26" t="s">
        <v>26</v>
      </c>
      <c r="K190" s="26" t="s">
        <v>47</v>
      </c>
      <c r="L190" s="27" t="str">
        <f>_xlfn.XLOOKUP(I190,'[1]Planta Est'!$K:$K,'[1]Planta Est'!$L:$L,0,0)</f>
        <v>AMAYA MARTINEZ NORMA GRACIELA</v>
      </c>
      <c r="M190" s="28"/>
      <c r="N190" s="28"/>
      <c r="O190" s="29" t="str">
        <f t="shared" si="1"/>
        <v/>
      </c>
      <c r="R190" s="1">
        <f>_xlfn.XLOOKUP(I190,'[1]Planta Est'!$K:$K,'[1]Planta Est'!$M:$M,0,0)</f>
        <v>0</v>
      </c>
    </row>
    <row r="191" spans="7:18" ht="15">
      <c r="H191" s="32">
        <v>182</v>
      </c>
      <c r="I191" s="33">
        <v>1012417554</v>
      </c>
      <c r="J191" s="26" t="s">
        <v>26</v>
      </c>
      <c r="K191" s="26" t="s">
        <v>47</v>
      </c>
      <c r="L191" s="27" t="str">
        <f>_xlfn.XLOOKUP(I191,'[1]Planta Est'!$K:$K,'[1]Planta Est'!$L:$L,0,0)</f>
        <v>QUINTERO LAVERDE INGRID VIVIANA</v>
      </c>
      <c r="M191" s="28"/>
      <c r="N191" s="28"/>
      <c r="O191" s="29" t="str">
        <f t="shared" si="1"/>
        <v/>
      </c>
      <c r="R191" s="1">
        <f>_xlfn.XLOOKUP(I191,'[1]Planta Est'!$K:$K,'[1]Planta Est'!$M:$M,0,0)</f>
        <v>0</v>
      </c>
    </row>
    <row r="192" spans="7:18" ht="15">
      <c r="H192" s="32">
        <v>183</v>
      </c>
      <c r="I192" s="33">
        <v>1013633627</v>
      </c>
      <c r="J192" s="26" t="s">
        <v>26</v>
      </c>
      <c r="K192" s="26" t="s">
        <v>47</v>
      </c>
      <c r="L192" s="27" t="str">
        <f>_xlfn.XLOOKUP(I192,'[1]Planta Est'!$K:$K,'[1]Planta Est'!$L:$L,0,0)</f>
        <v>LOPEZ SAAVEDRA MIGUEL ALEXANDER</v>
      </c>
      <c r="M192" s="28"/>
      <c r="N192" s="28"/>
      <c r="O192" s="29" t="str">
        <f t="shared" si="1"/>
        <v/>
      </c>
      <c r="R192" s="1">
        <f>_xlfn.XLOOKUP(I192,'[1]Planta Est'!$K:$K,'[1]Planta Est'!$M:$M,0,0)</f>
        <v>0</v>
      </c>
    </row>
    <row r="193" spans="8:18" ht="15">
      <c r="H193" s="32">
        <v>184</v>
      </c>
      <c r="I193" s="33">
        <v>52209297</v>
      </c>
      <c r="J193" s="26" t="s">
        <v>26</v>
      </c>
      <c r="K193" s="26" t="s">
        <v>47</v>
      </c>
      <c r="L193" s="27" t="str">
        <f>_xlfn.XLOOKUP(I193,'[1]Planta Est'!$K:$K,'[1]Planta Est'!$L:$L,0,0)</f>
        <v>CAMARGO BERNAL MERY CONSTANZA</v>
      </c>
      <c r="M193" s="28"/>
      <c r="N193" s="28"/>
      <c r="O193" s="29" t="str">
        <f t="shared" si="1"/>
        <v/>
      </c>
      <c r="R193" s="1">
        <f>_xlfn.XLOOKUP(I193,'[1]Planta Est'!$K:$K,'[1]Planta Est'!$M:$M,0,0)</f>
        <v>0</v>
      </c>
    </row>
    <row r="194" spans="8:18" ht="15">
      <c r="H194" s="32">
        <v>185</v>
      </c>
      <c r="I194" s="33">
        <v>1000223132</v>
      </c>
      <c r="J194" s="26" t="s">
        <v>26</v>
      </c>
      <c r="K194" s="26" t="s">
        <v>47</v>
      </c>
      <c r="L194" s="27" t="str">
        <f>_xlfn.XLOOKUP(I194,'[1]Planta Est'!$K:$K,'[1]Planta Est'!$L:$L,0,0)</f>
        <v>ARIZA SANCHEZ TOMAS ANDRES</v>
      </c>
      <c r="M194" s="28"/>
      <c r="N194" s="28"/>
      <c r="O194" s="29" t="str">
        <f t="shared" si="1"/>
        <v/>
      </c>
      <c r="R194" s="1" t="str">
        <f>_xlfn.XLOOKUP(I194,'[1]Planta Est'!$K:$K,'[1]Planta Est'!$M:$M,0,0)</f>
        <v>Encargo</v>
      </c>
    </row>
    <row r="195" spans="8:18" ht="15">
      <c r="H195" s="32">
        <v>186</v>
      </c>
      <c r="I195" s="33">
        <v>52559446</v>
      </c>
      <c r="J195" s="26" t="s">
        <v>26</v>
      </c>
      <c r="K195" s="26" t="s">
        <v>47</v>
      </c>
      <c r="L195" s="27" t="str">
        <f>_xlfn.XLOOKUP(I195,'[1]Planta Est'!$K:$K,'[1]Planta Est'!$L:$L,0,0)</f>
        <v>RODRIGUEZ CONTRERAS MARISOL</v>
      </c>
      <c r="M195" s="28"/>
      <c r="N195" s="28"/>
      <c r="O195" s="29" t="str">
        <f t="shared" si="1"/>
        <v/>
      </c>
      <c r="R195" s="1" t="str">
        <f>_xlfn.XLOOKUP(I195,'[1]Planta Est'!$K:$K,'[1]Planta Est'!$M:$M,0,0)</f>
        <v>Encargo</v>
      </c>
    </row>
    <row r="196" spans="8:18" ht="15">
      <c r="H196" s="32">
        <v>187</v>
      </c>
      <c r="I196" s="33">
        <v>52362377</v>
      </c>
      <c r="J196" s="26" t="s">
        <v>26</v>
      </c>
      <c r="K196" s="26" t="s">
        <v>47</v>
      </c>
      <c r="L196" s="27" t="str">
        <f>_xlfn.XLOOKUP(I196,'[1]Planta Est'!$K:$K,'[1]Planta Est'!$L:$L,0,0)</f>
        <v>ROJAS MENDOZA SANDRA PATRICIA</v>
      </c>
      <c r="M196" s="28"/>
      <c r="N196" s="28"/>
      <c r="O196" s="29" t="str">
        <f t="shared" si="1"/>
        <v/>
      </c>
      <c r="R196" s="1">
        <f>_xlfn.XLOOKUP(I196,'[1]Planta Est'!$K:$K,'[1]Planta Est'!$M:$M,0,0)</f>
        <v>0</v>
      </c>
    </row>
    <row r="197" spans="8:18" ht="15">
      <c r="H197" s="32">
        <v>188</v>
      </c>
      <c r="I197" s="33">
        <v>52801311</v>
      </c>
      <c r="J197" s="26" t="s">
        <v>26</v>
      </c>
      <c r="K197" s="26" t="s">
        <v>47</v>
      </c>
      <c r="L197" s="27" t="str">
        <f>_xlfn.XLOOKUP(I197,'[1]Planta Est'!$K:$K,'[1]Planta Est'!$L:$L,0,0)</f>
        <v>CARDONA BALLESTEROS CLAUDIA</v>
      </c>
      <c r="M197" s="28"/>
      <c r="N197" s="28"/>
      <c r="O197" s="29" t="str">
        <f t="shared" si="1"/>
        <v/>
      </c>
      <c r="R197" s="1">
        <f>_xlfn.XLOOKUP(I197,'[1]Planta Est'!$K:$K,'[1]Planta Est'!$M:$M,0,0)</f>
        <v>0</v>
      </c>
    </row>
    <row r="198" spans="8:18" ht="15">
      <c r="H198" s="32">
        <v>189</v>
      </c>
      <c r="I198" s="33">
        <v>52913059</v>
      </c>
      <c r="J198" s="26" t="s">
        <v>26</v>
      </c>
      <c r="K198" s="26" t="s">
        <v>47</v>
      </c>
      <c r="L198" s="27" t="str">
        <f>_xlfn.XLOOKUP(I198,'[1]Planta Est'!$K:$K,'[1]Planta Est'!$L:$L,0,0)</f>
        <v>ORTIZ DIAZ JULLY CAROLINA</v>
      </c>
      <c r="M198" s="28"/>
      <c r="N198" s="28"/>
      <c r="O198" s="29" t="str">
        <f t="shared" si="1"/>
        <v/>
      </c>
      <c r="R198" s="1">
        <f>_xlfn.XLOOKUP(I198,'[1]Planta Est'!$K:$K,'[1]Planta Est'!$M:$M,0,0)</f>
        <v>0</v>
      </c>
    </row>
    <row r="199" spans="8:18" ht="15">
      <c r="H199" s="32">
        <v>190</v>
      </c>
      <c r="I199" s="33">
        <v>1001059074</v>
      </c>
      <c r="J199" s="26" t="s">
        <v>26</v>
      </c>
      <c r="K199" s="26" t="s">
        <v>47</v>
      </c>
      <c r="L199" s="27" t="str">
        <f>_xlfn.XLOOKUP(I199,'[1]Planta Est'!$K:$K,'[1]Planta Est'!$L:$L,0,0)</f>
        <v>MARTINEZ RUBIANO SALMA LIZETH</v>
      </c>
      <c r="M199" s="28"/>
      <c r="N199" s="28"/>
      <c r="O199" s="29" t="str">
        <f t="shared" si="1"/>
        <v/>
      </c>
      <c r="R199" s="1">
        <f>_xlfn.XLOOKUP(I199,'[1]Planta Est'!$K:$K,'[1]Planta Est'!$M:$M,0,0)</f>
        <v>0</v>
      </c>
    </row>
    <row r="200" spans="8:18" ht="15">
      <c r="H200" s="32">
        <v>191</v>
      </c>
      <c r="I200" s="33">
        <v>80052082</v>
      </c>
      <c r="J200" s="26" t="s">
        <v>26</v>
      </c>
      <c r="K200" s="26" t="s">
        <v>47</v>
      </c>
      <c r="L200" s="27" t="str">
        <f>_xlfn.XLOOKUP(I200,'[1]Planta Est'!$K:$K,'[1]Planta Est'!$L:$L,0,0)</f>
        <v>SAENZ PERILLA OSCAR JAVIER</v>
      </c>
      <c r="M200" s="28"/>
      <c r="N200" s="28"/>
      <c r="O200" s="29" t="str">
        <f t="shared" si="1"/>
        <v/>
      </c>
      <c r="R200" s="1" t="str">
        <f>_xlfn.XLOOKUP(I200,'[1]Planta Est'!$K:$K,'[1]Planta Est'!$M:$M,0,0)</f>
        <v>Encargo</v>
      </c>
    </row>
    <row r="201" spans="8:18" ht="15">
      <c r="H201" s="32">
        <v>192</v>
      </c>
      <c r="I201" s="33">
        <v>1032380318</v>
      </c>
      <c r="J201" s="26" t="s">
        <v>26</v>
      </c>
      <c r="K201" s="26" t="s">
        <v>47</v>
      </c>
      <c r="L201" s="27" t="str">
        <f>_xlfn.XLOOKUP(I201,'[1]Planta Est'!$K:$K,'[1]Planta Est'!$L:$L,0,0)</f>
        <v>ACOSTA SALGADO LEADY MARIANA</v>
      </c>
      <c r="M201" s="28"/>
      <c r="N201" s="28"/>
      <c r="O201" s="29" t="str">
        <f t="shared" si="1"/>
        <v/>
      </c>
      <c r="R201" s="1">
        <f>_xlfn.XLOOKUP(I201,'[1]Planta Est'!$K:$K,'[1]Planta Est'!$M:$M,0,0)</f>
        <v>0</v>
      </c>
    </row>
    <row r="202" spans="8:18" ht="15">
      <c r="H202" s="32">
        <v>193</v>
      </c>
      <c r="I202" s="33">
        <v>1023906542</v>
      </c>
      <c r="J202" s="26" t="s">
        <v>26</v>
      </c>
      <c r="K202" s="26" t="s">
        <v>47</v>
      </c>
      <c r="L202" s="27" t="str">
        <f>_xlfn.XLOOKUP(I202,'[1]Planta Est'!$K:$K,'[1]Planta Est'!$L:$L,0,0)</f>
        <v>MALDONADO BAQUERO XIOMARA VANESSA</v>
      </c>
      <c r="M202" s="28"/>
      <c r="N202" s="28"/>
      <c r="O202" s="29" t="str">
        <f t="shared" si="1"/>
        <v/>
      </c>
      <c r="R202" s="1">
        <f>_xlfn.XLOOKUP(I202,'[1]Planta Est'!$K:$K,'[1]Planta Est'!$M:$M,0,0)</f>
        <v>0</v>
      </c>
    </row>
    <row r="203" spans="8:18" ht="15">
      <c r="H203" s="32">
        <v>194</v>
      </c>
      <c r="I203" s="33">
        <v>79792992</v>
      </c>
      <c r="J203" s="26" t="s">
        <v>26</v>
      </c>
      <c r="K203" s="26" t="s">
        <v>47</v>
      </c>
      <c r="L203" s="27" t="str">
        <f>_xlfn.XLOOKUP(I203,'[1]Planta Est'!$K:$K,'[1]Planta Est'!$L:$L,0,0)</f>
        <v>ARIAS JAVIER ORLANDO</v>
      </c>
      <c r="M203" s="28"/>
      <c r="N203" s="28"/>
      <c r="O203" s="29" t="str">
        <f t="shared" ref="O203:O266" si="2">IF(N203="","",_xlfn.XLOOKUP(N203,$A$10:$A$91,$F$10:$F$91,""))</f>
        <v/>
      </c>
      <c r="R203" s="1">
        <f>_xlfn.XLOOKUP(I203,'[1]Planta Est'!$K:$K,'[1]Planta Est'!$M:$M,0,0)</f>
        <v>0</v>
      </c>
    </row>
    <row r="204" spans="8:18" ht="15">
      <c r="H204" s="32">
        <v>195</v>
      </c>
      <c r="I204" s="33">
        <v>1233699769</v>
      </c>
      <c r="J204" s="26" t="s">
        <v>26</v>
      </c>
      <c r="K204" s="26" t="s">
        <v>47</v>
      </c>
      <c r="L204" s="27" t="str">
        <f>_xlfn.XLOOKUP(I204,'[1]Planta Est'!$K:$K,'[1]Planta Est'!$L:$L,0,0)</f>
        <v>ROMERO OCHOA RICARDO ALBERTO</v>
      </c>
      <c r="M204" s="28"/>
      <c r="N204" s="28"/>
      <c r="O204" s="29" t="str">
        <f t="shared" si="2"/>
        <v/>
      </c>
      <c r="R204" s="1">
        <f>_xlfn.XLOOKUP(I204,'[1]Planta Est'!$K:$K,'[1]Planta Est'!$M:$M,0,0)</f>
        <v>0</v>
      </c>
    </row>
    <row r="205" spans="8:18" ht="15">
      <c r="H205" s="32">
        <v>196</v>
      </c>
      <c r="I205" s="33">
        <v>80745564</v>
      </c>
      <c r="J205" s="26" t="s">
        <v>26</v>
      </c>
      <c r="K205" s="26" t="s">
        <v>47</v>
      </c>
      <c r="L205" s="27" t="str">
        <f>_xlfn.XLOOKUP(I205,'[1]Planta Est'!$K:$K,'[1]Planta Est'!$L:$L,0,0)</f>
        <v>GONZALEZ CASTELLANOS BORWMAN ALEXANDER</v>
      </c>
      <c r="M205" s="28"/>
      <c r="N205" s="28"/>
      <c r="O205" s="29" t="str">
        <f t="shared" si="2"/>
        <v/>
      </c>
      <c r="R205" s="1" t="str">
        <f>_xlfn.XLOOKUP(I205,'[1]Planta Est'!$K:$K,'[1]Planta Est'!$M:$M,0,0)</f>
        <v>Encargo</v>
      </c>
    </row>
    <row r="206" spans="8:18" ht="15">
      <c r="H206" s="32">
        <v>197</v>
      </c>
      <c r="I206" s="33">
        <v>1233346541</v>
      </c>
      <c r="J206" s="26" t="s">
        <v>26</v>
      </c>
      <c r="K206" s="26" t="s">
        <v>47</v>
      </c>
      <c r="L206" s="27" t="str">
        <f>_xlfn.XLOOKUP(I206,'[1]Planta Est'!$K:$K,'[1]Planta Est'!$L:$L,0,0)</f>
        <v>BALLESTEROS UBARNES YOSIMAR DE JESUS</v>
      </c>
      <c r="M206" s="28"/>
      <c r="N206" s="28"/>
      <c r="O206" s="29" t="str">
        <f t="shared" si="2"/>
        <v/>
      </c>
      <c r="R206" s="1">
        <f>_xlfn.XLOOKUP(I206,'[1]Planta Est'!$K:$K,'[1]Planta Est'!$M:$M,0,0)</f>
        <v>0</v>
      </c>
    </row>
    <row r="207" spans="8:18" ht="15">
      <c r="H207" s="32">
        <v>198</v>
      </c>
      <c r="I207" s="33">
        <v>1024462928</v>
      </c>
      <c r="J207" s="26" t="s">
        <v>26</v>
      </c>
      <c r="K207" s="26" t="s">
        <v>47</v>
      </c>
      <c r="L207" s="27" t="str">
        <f>_xlfn.XLOOKUP(I207,'[1]Planta Est'!$K:$K,'[1]Planta Est'!$L:$L,0,0)</f>
        <v>CASTIBLANCO RATIVA LUIS HERNAN</v>
      </c>
      <c r="M207" s="28"/>
      <c r="N207" s="28"/>
      <c r="O207" s="29" t="str">
        <f t="shared" si="2"/>
        <v/>
      </c>
      <c r="R207" s="1">
        <f>_xlfn.XLOOKUP(I207,'[1]Planta Est'!$K:$K,'[1]Planta Est'!$M:$M,0,0)</f>
        <v>0</v>
      </c>
    </row>
    <row r="208" spans="8:18" ht="15">
      <c r="H208" s="32">
        <v>199</v>
      </c>
      <c r="I208" s="33">
        <v>1024532432</v>
      </c>
      <c r="J208" s="26" t="s">
        <v>26</v>
      </c>
      <c r="K208" s="26" t="s">
        <v>47</v>
      </c>
      <c r="L208" s="27" t="str">
        <f>_xlfn.XLOOKUP(I208,'[1]Planta Est'!$K:$K,'[1]Planta Est'!$L:$L,0,0)</f>
        <v>DIAZ BONILLA JULIETH XIOMARA</v>
      </c>
      <c r="M208" s="28"/>
      <c r="N208" s="28"/>
      <c r="O208" s="29" t="str">
        <f t="shared" si="2"/>
        <v/>
      </c>
      <c r="R208" s="1">
        <f>_xlfn.XLOOKUP(I208,'[1]Planta Est'!$K:$K,'[1]Planta Est'!$M:$M,0,0)</f>
        <v>0</v>
      </c>
    </row>
    <row r="209" spans="8:18" ht="15">
      <c r="H209" s="32">
        <v>200</v>
      </c>
      <c r="I209" s="33">
        <v>1022344376</v>
      </c>
      <c r="J209" s="26" t="s">
        <v>26</v>
      </c>
      <c r="K209" s="26" t="s">
        <v>47</v>
      </c>
      <c r="L209" s="27" t="str">
        <f>_xlfn.XLOOKUP(I209,'[1]Planta Est'!$K:$K,'[1]Planta Est'!$L:$L,0,0)</f>
        <v>BARRIOS QUINCHANEGUA ANGIE JULYNE</v>
      </c>
      <c r="M209" s="28"/>
      <c r="N209" s="28"/>
      <c r="O209" s="29" t="str">
        <f t="shared" si="2"/>
        <v/>
      </c>
      <c r="R209" s="1">
        <f>_xlfn.XLOOKUP(I209,'[1]Planta Est'!$K:$K,'[1]Planta Est'!$M:$M,0,0)</f>
        <v>0</v>
      </c>
    </row>
    <row r="210" spans="8:18" ht="15">
      <c r="H210" s="32">
        <v>201</v>
      </c>
      <c r="I210" s="33">
        <v>1103115036</v>
      </c>
      <c r="J210" s="26" t="s">
        <v>26</v>
      </c>
      <c r="K210" s="26" t="s">
        <v>47</v>
      </c>
      <c r="L210" s="27" t="str">
        <f>_xlfn.XLOOKUP(I210,'[1]Planta Est'!$K:$K,'[1]Planta Est'!$L:$L,0,0)</f>
        <v>MIRANDA OSPINO ESTEFANIA</v>
      </c>
      <c r="M210" s="28"/>
      <c r="N210" s="28"/>
      <c r="O210" s="29" t="str">
        <f t="shared" si="2"/>
        <v/>
      </c>
      <c r="R210" s="1">
        <f>_xlfn.XLOOKUP(I210,'[1]Planta Est'!$K:$K,'[1]Planta Est'!$M:$M,0,0)</f>
        <v>0</v>
      </c>
    </row>
    <row r="211" spans="8:18" ht="15">
      <c r="H211" s="32">
        <v>202</v>
      </c>
      <c r="I211" s="33">
        <v>1111196789</v>
      </c>
      <c r="J211" s="26" t="s">
        <v>26</v>
      </c>
      <c r="K211" s="26" t="s">
        <v>47</v>
      </c>
      <c r="L211" s="27" t="str">
        <f>_xlfn.XLOOKUP(I211,'[1]Planta Est'!$K:$K,'[1]Planta Est'!$L:$L,0,0)</f>
        <v>MENDEZ SANTOS PEDRO ANTONIO</v>
      </c>
      <c r="M211" s="28"/>
      <c r="N211" s="28"/>
      <c r="O211" s="29" t="str">
        <f t="shared" si="2"/>
        <v/>
      </c>
      <c r="R211" s="1">
        <f>_xlfn.XLOOKUP(I211,'[1]Planta Est'!$K:$K,'[1]Planta Est'!$M:$M,0,0)</f>
        <v>0</v>
      </c>
    </row>
    <row r="212" spans="8:18" ht="15">
      <c r="H212" s="32">
        <v>203</v>
      </c>
      <c r="I212" s="33">
        <v>1013608837</v>
      </c>
      <c r="J212" s="26" t="s">
        <v>26</v>
      </c>
      <c r="K212" s="26" t="s">
        <v>47</v>
      </c>
      <c r="L212" s="27" t="str">
        <f>_xlfn.XLOOKUP(I212,'[1]Planta Est'!$K:$K,'[1]Planta Est'!$L:$L,0,0)</f>
        <v>JIMENEZ COBA ANGIE VIVIANA</v>
      </c>
      <c r="M212" s="28"/>
      <c r="N212" s="28"/>
      <c r="O212" s="29" t="str">
        <f t="shared" si="2"/>
        <v/>
      </c>
      <c r="R212" s="1">
        <f>_xlfn.XLOOKUP(I212,'[1]Planta Est'!$K:$K,'[1]Planta Est'!$M:$M,0,0)</f>
        <v>0</v>
      </c>
    </row>
    <row r="213" spans="8:18" ht="15">
      <c r="H213" s="32">
        <v>204</v>
      </c>
      <c r="I213" s="33">
        <v>1013622890</v>
      </c>
      <c r="J213" s="26" t="s">
        <v>26</v>
      </c>
      <c r="K213" s="26" t="s">
        <v>47</v>
      </c>
      <c r="L213" s="27" t="str">
        <f>_xlfn.XLOOKUP(I213,'[1]Planta Est'!$K:$K,'[1]Planta Est'!$L:$L,0,0)</f>
        <v>LOZANO SANCHEZ SANDRA JEANNETH</v>
      </c>
      <c r="M213" s="28"/>
      <c r="N213" s="28"/>
      <c r="O213" s="29" t="str">
        <f t="shared" si="2"/>
        <v/>
      </c>
      <c r="R213" s="1" t="str">
        <f>_xlfn.XLOOKUP(I213,'[1]Planta Est'!$K:$K,'[1]Planta Est'!$M:$M,0,0)</f>
        <v>Encargo</v>
      </c>
    </row>
    <row r="214" spans="8:18" ht="15">
      <c r="H214" s="32">
        <v>205</v>
      </c>
      <c r="I214" s="33">
        <v>80765932</v>
      </c>
      <c r="J214" s="26" t="s">
        <v>26</v>
      </c>
      <c r="K214" s="26" t="s">
        <v>47</v>
      </c>
      <c r="L214" s="27" t="str">
        <f>_xlfn.XLOOKUP(I214,'[1]Planta Est'!$K:$K,'[1]Planta Est'!$L:$L,0,0)</f>
        <v>ALTUZARRA MORALES JOSE ANTONIO</v>
      </c>
      <c r="M214" s="28"/>
      <c r="N214" s="28"/>
      <c r="O214" s="29" t="str">
        <f t="shared" si="2"/>
        <v/>
      </c>
      <c r="R214" s="1" t="str">
        <f>_xlfn.XLOOKUP(I214,'[1]Planta Est'!$K:$K,'[1]Planta Est'!$M:$M,0,0)</f>
        <v>Encargo</v>
      </c>
    </row>
    <row r="215" spans="8:18" ht="15">
      <c r="H215" s="32">
        <v>206</v>
      </c>
      <c r="I215" s="33">
        <v>52192290</v>
      </c>
      <c r="J215" s="26" t="s">
        <v>26</v>
      </c>
      <c r="K215" s="26" t="s">
        <v>47</v>
      </c>
      <c r="L215" s="27" t="str">
        <f>_xlfn.XLOOKUP(I215,'[1]Planta Est'!$K:$K,'[1]Planta Est'!$L:$L,0,0)</f>
        <v>GOMEZ TORRES YANETH</v>
      </c>
      <c r="M215" s="28"/>
      <c r="N215" s="28"/>
      <c r="O215" s="29" t="str">
        <f t="shared" si="2"/>
        <v/>
      </c>
      <c r="R215" s="1" t="str">
        <f>_xlfn.XLOOKUP(I215,'[1]Planta Est'!$K:$K,'[1]Planta Est'!$M:$M,0,0)</f>
        <v>Encargo</v>
      </c>
    </row>
    <row r="216" spans="8:18" ht="15">
      <c r="H216" s="32">
        <v>207</v>
      </c>
      <c r="I216" s="33">
        <v>1052498249</v>
      </c>
      <c r="J216" s="26" t="s">
        <v>26</v>
      </c>
      <c r="K216" s="26" t="s">
        <v>47</v>
      </c>
      <c r="L216" s="27" t="str">
        <f>_xlfn.XLOOKUP(I216,'[1]Planta Est'!$K:$K,'[1]Planta Est'!$L:$L,0,0)</f>
        <v>COCUNUBO ISABEL ESTEBAN</v>
      </c>
      <c r="M216" s="28"/>
      <c r="N216" s="28"/>
      <c r="O216" s="29" t="str">
        <f t="shared" si="2"/>
        <v/>
      </c>
      <c r="R216" s="1">
        <f>_xlfn.XLOOKUP(I216,'[1]Planta Est'!$K:$K,'[1]Planta Est'!$M:$M,0,0)</f>
        <v>0</v>
      </c>
    </row>
    <row r="217" spans="8:18" ht="15">
      <c r="H217" s="32">
        <v>208</v>
      </c>
      <c r="I217" s="33">
        <v>0</v>
      </c>
      <c r="J217" s="26" t="s">
        <v>26</v>
      </c>
      <c r="K217" s="26" t="s">
        <v>47</v>
      </c>
      <c r="L217" s="27">
        <f>_xlfn.XLOOKUP(I217,'[1]Planta Est'!$K:$K,'[1]Planta Est'!$L:$L,0,0)</f>
        <v>0</v>
      </c>
      <c r="M217" s="28"/>
      <c r="N217" s="28"/>
      <c r="O217" s="29" t="str">
        <f t="shared" si="2"/>
        <v/>
      </c>
      <c r="R217" s="1" t="s">
        <v>35</v>
      </c>
    </row>
    <row r="218" spans="8:18" ht="15">
      <c r="H218" s="32">
        <v>209</v>
      </c>
      <c r="I218" s="33">
        <v>0</v>
      </c>
      <c r="J218" s="26" t="s">
        <v>26</v>
      </c>
      <c r="K218" s="26" t="s">
        <v>47</v>
      </c>
      <c r="L218" s="27">
        <f>_xlfn.XLOOKUP(I218,'[1]Planta Est'!$K:$K,'[1]Planta Est'!$L:$L,0,0)</f>
        <v>0</v>
      </c>
      <c r="M218" s="28"/>
      <c r="N218" s="28"/>
      <c r="O218" s="29" t="str">
        <f t="shared" si="2"/>
        <v/>
      </c>
      <c r="R218" s="1" t="s">
        <v>35</v>
      </c>
    </row>
    <row r="219" spans="8:18" ht="15">
      <c r="H219" s="32">
        <v>210</v>
      </c>
      <c r="I219" s="33">
        <v>1024476540</v>
      </c>
      <c r="J219" s="26" t="s">
        <v>26</v>
      </c>
      <c r="K219" s="26" t="s">
        <v>47</v>
      </c>
      <c r="L219" s="27" t="str">
        <f>_xlfn.XLOOKUP(I219,'[1]Planta Est'!$K:$K,'[1]Planta Est'!$L:$L,0,0)</f>
        <v>MUNEVAR MOJICA DIANA ANDREA</v>
      </c>
      <c r="M219" s="28"/>
      <c r="N219" s="28"/>
      <c r="O219" s="29" t="str">
        <f t="shared" si="2"/>
        <v/>
      </c>
      <c r="R219" s="1">
        <f>_xlfn.XLOOKUP(I219,'[1]Planta Est'!$K:$K,'[1]Planta Est'!$M:$M,0,0)</f>
        <v>0</v>
      </c>
    </row>
    <row r="220" spans="8:18" ht="15">
      <c r="H220" s="32">
        <v>211</v>
      </c>
      <c r="I220" s="33">
        <v>1026286696</v>
      </c>
      <c r="J220" s="26" t="s">
        <v>26</v>
      </c>
      <c r="K220" s="26" t="s">
        <v>47</v>
      </c>
      <c r="L220" s="27" t="str">
        <f>_xlfn.XLOOKUP(I220,'[1]Planta Est'!$K:$K,'[1]Planta Est'!$L:$L,0,0)</f>
        <v>VARGAS PARRA YENIFER CATHERINE</v>
      </c>
      <c r="M220" s="28"/>
      <c r="N220" s="28"/>
      <c r="O220" s="29" t="str">
        <f t="shared" si="2"/>
        <v/>
      </c>
      <c r="R220" s="1">
        <f>_xlfn.XLOOKUP(I220,'[1]Planta Est'!$K:$K,'[1]Planta Est'!$M:$M,0,0)</f>
        <v>0</v>
      </c>
    </row>
    <row r="221" spans="8:18" ht="15">
      <c r="H221" s="32">
        <v>212</v>
      </c>
      <c r="I221" s="33">
        <v>1018485427</v>
      </c>
      <c r="J221" s="26" t="s">
        <v>26</v>
      </c>
      <c r="K221" s="26" t="s">
        <v>47</v>
      </c>
      <c r="L221" s="27" t="str">
        <f>_xlfn.XLOOKUP(I221,'[1]Planta Est'!$K:$K,'[1]Planta Est'!$L:$L,0,0)</f>
        <v>TORRES VILLATE PAOLA ANDREA</v>
      </c>
      <c r="M221" s="28"/>
      <c r="N221" s="28"/>
      <c r="O221" s="29" t="str">
        <f t="shared" si="2"/>
        <v/>
      </c>
      <c r="R221" s="1">
        <f>_xlfn.XLOOKUP(I221,'[1]Planta Est'!$K:$K,'[1]Planta Est'!$M:$M,0,0)</f>
        <v>0</v>
      </c>
    </row>
    <row r="222" spans="8:18" ht="15">
      <c r="H222" s="32">
        <v>213</v>
      </c>
      <c r="I222" s="33">
        <v>1024598455</v>
      </c>
      <c r="J222" s="26" t="s">
        <v>26</v>
      </c>
      <c r="K222" s="26" t="s">
        <v>47</v>
      </c>
      <c r="L222" s="27" t="str">
        <f>_xlfn.XLOOKUP(I222,'[1]Planta Est'!$K:$K,'[1]Planta Est'!$L:$L,0,0)</f>
        <v>BAQUERO BUENO MIGUEL ANGEL</v>
      </c>
      <c r="M222" s="28"/>
      <c r="N222" s="28"/>
      <c r="O222" s="29" t="str">
        <f t="shared" si="2"/>
        <v/>
      </c>
      <c r="R222" s="1">
        <f>_xlfn.XLOOKUP(I222,'[1]Planta Est'!$K:$K,'[1]Planta Est'!$M:$M,0,0)</f>
        <v>0</v>
      </c>
    </row>
    <row r="223" spans="8:18" ht="15">
      <c r="H223" s="32">
        <v>214</v>
      </c>
      <c r="I223" s="33">
        <v>1000623165</v>
      </c>
      <c r="J223" s="26" t="s">
        <v>26</v>
      </c>
      <c r="K223" s="26" t="s">
        <v>47</v>
      </c>
      <c r="L223" s="27" t="str">
        <f>_xlfn.XLOOKUP(I223,'[1]Planta Est'!$K:$K,'[1]Planta Est'!$L:$L,0,0)</f>
        <v>MORENO DIAZ ANGIE VALENTINA</v>
      </c>
      <c r="M223" s="28"/>
      <c r="N223" s="28"/>
      <c r="O223" s="29" t="str">
        <f t="shared" si="2"/>
        <v/>
      </c>
      <c r="R223" s="1">
        <f>_xlfn.XLOOKUP(I223,'[1]Planta Est'!$K:$K,'[1]Planta Est'!$M:$M,0,0)</f>
        <v>0</v>
      </c>
    </row>
    <row r="224" spans="8:18" ht="15">
      <c r="H224" s="32">
        <v>215</v>
      </c>
      <c r="I224" s="33">
        <v>1032494884</v>
      </c>
      <c r="J224" s="26" t="s">
        <v>26</v>
      </c>
      <c r="K224" s="26" t="s">
        <v>47</v>
      </c>
      <c r="L224" s="27" t="str">
        <f>_xlfn.XLOOKUP(I224,'[1]Planta Est'!$K:$K,'[1]Planta Est'!$L:$L,0,0)</f>
        <v>REYES CASAS PAMELA ANDREA</v>
      </c>
      <c r="M224" s="28"/>
      <c r="N224" s="28"/>
      <c r="O224" s="29" t="str">
        <f t="shared" si="2"/>
        <v/>
      </c>
      <c r="R224" s="1">
        <f>_xlfn.XLOOKUP(I224,'[1]Planta Est'!$K:$K,'[1]Planta Est'!$M:$M,0,0)</f>
        <v>0</v>
      </c>
    </row>
    <row r="225" spans="8:18" ht="15">
      <c r="H225" s="32">
        <v>216</v>
      </c>
      <c r="I225" s="33">
        <v>1018512896</v>
      </c>
      <c r="J225" s="26" t="s">
        <v>26</v>
      </c>
      <c r="K225" s="26" t="s">
        <v>47</v>
      </c>
      <c r="L225" s="27" t="str">
        <f>_xlfn.XLOOKUP(I225,'[1]Planta Est'!$K:$K,'[1]Planta Est'!$L:$L,0,0)</f>
        <v>HERAZO ROBLES ANGY PAOLA</v>
      </c>
      <c r="M225" s="28"/>
      <c r="N225" s="28"/>
      <c r="O225" s="29" t="str">
        <f t="shared" si="2"/>
        <v/>
      </c>
      <c r="R225" s="1">
        <f>_xlfn.XLOOKUP(I225,'[1]Planta Est'!$K:$K,'[1]Planta Est'!$M:$M,0,0)</f>
        <v>0</v>
      </c>
    </row>
    <row r="226" spans="8:18" ht="15">
      <c r="H226" s="32">
        <v>217</v>
      </c>
      <c r="I226" s="33">
        <v>1033750066</v>
      </c>
      <c r="J226" s="26" t="s">
        <v>26</v>
      </c>
      <c r="K226" s="26" t="s">
        <v>47</v>
      </c>
      <c r="L226" s="27" t="str">
        <f>_xlfn.XLOOKUP(I226,'[1]Planta Est'!$K:$K,'[1]Planta Est'!$L:$L,0,0)</f>
        <v>OSORIO MEDINA KATERINE DE JESUS</v>
      </c>
      <c r="M226" s="28"/>
      <c r="N226" s="28"/>
      <c r="O226" s="29" t="str">
        <f t="shared" si="2"/>
        <v/>
      </c>
      <c r="R226" s="1">
        <f>_xlfn.XLOOKUP(I226,'[1]Planta Est'!$K:$K,'[1]Planta Est'!$M:$M,0,0)</f>
        <v>0</v>
      </c>
    </row>
    <row r="227" spans="8:18" ht="15">
      <c r="H227" s="32">
        <v>218</v>
      </c>
      <c r="I227" s="33">
        <v>1000619548</v>
      </c>
      <c r="J227" s="26" t="s">
        <v>26</v>
      </c>
      <c r="K227" s="26" t="s">
        <v>47</v>
      </c>
      <c r="L227" s="27" t="str">
        <f>_xlfn.XLOOKUP(I227,'[1]Planta Est'!$K:$K,'[1]Planta Est'!$L:$L,0,0)</f>
        <v>VEGA CUESTA KEISY VALENTINA</v>
      </c>
      <c r="M227" s="28"/>
      <c r="N227" s="28"/>
      <c r="O227" s="29" t="str">
        <f t="shared" si="2"/>
        <v/>
      </c>
      <c r="R227" s="1">
        <f>_xlfn.XLOOKUP(I227,'[1]Planta Est'!$K:$K,'[1]Planta Est'!$M:$M,0,0)</f>
        <v>0</v>
      </c>
    </row>
    <row r="228" spans="8:18" ht="15">
      <c r="H228" s="32">
        <v>219</v>
      </c>
      <c r="I228" s="33">
        <v>52903884</v>
      </c>
      <c r="J228" s="26" t="s">
        <v>26</v>
      </c>
      <c r="K228" s="26" t="s">
        <v>47</v>
      </c>
      <c r="L228" s="27" t="str">
        <f>_xlfn.XLOOKUP(I228,'[1]Planta Est'!$K:$K,'[1]Planta Est'!$L:$L,0,0)</f>
        <v>CACERES CARO MARIA ISABEL</v>
      </c>
      <c r="M228" s="28"/>
      <c r="N228" s="28"/>
      <c r="O228" s="29" t="str">
        <f t="shared" si="2"/>
        <v/>
      </c>
      <c r="R228" s="1">
        <f>_xlfn.XLOOKUP(I228,'[1]Planta Est'!$K:$K,'[1]Planta Est'!$M:$M,0,0)</f>
        <v>0</v>
      </c>
    </row>
    <row r="229" spans="8:18" ht="15">
      <c r="H229" s="32">
        <v>220</v>
      </c>
      <c r="I229" s="33">
        <v>1032462441</v>
      </c>
      <c r="J229" s="26" t="s">
        <v>26</v>
      </c>
      <c r="K229" s="26" t="s">
        <v>47</v>
      </c>
      <c r="L229" s="27" t="str">
        <f>_xlfn.XLOOKUP(I229,'[1]Planta Est'!$K:$K,'[1]Planta Est'!$L:$L,0,0)</f>
        <v>RAMIREZ CARO DIEGO ALEJANDRO</v>
      </c>
      <c r="M229" s="28"/>
      <c r="N229" s="28"/>
      <c r="O229" s="29" t="str">
        <f t="shared" si="2"/>
        <v/>
      </c>
      <c r="R229" s="1" t="str">
        <f>_xlfn.XLOOKUP(I229,'[1]Planta Est'!$K:$K,'[1]Planta Est'!$M:$M,0,0)</f>
        <v>Encargo</v>
      </c>
    </row>
    <row r="230" spans="8:18" ht="15">
      <c r="H230" s="32">
        <v>221</v>
      </c>
      <c r="I230" s="33">
        <v>1012325529</v>
      </c>
      <c r="J230" s="26" t="s">
        <v>26</v>
      </c>
      <c r="K230" s="26" t="s">
        <v>47</v>
      </c>
      <c r="L230" s="27" t="str">
        <f>_xlfn.XLOOKUP(I230,'[1]Planta Est'!$K:$K,'[1]Planta Est'!$L:$L,0,0)</f>
        <v>LINARES ANGARITA LADY</v>
      </c>
      <c r="M230" s="28"/>
      <c r="N230" s="28"/>
      <c r="O230" s="29" t="str">
        <f t="shared" si="2"/>
        <v/>
      </c>
      <c r="R230" s="1">
        <f>_xlfn.XLOOKUP(I230,'[1]Planta Est'!$K:$K,'[1]Planta Est'!$M:$M,0,0)</f>
        <v>0</v>
      </c>
    </row>
    <row r="231" spans="8:18" ht="15">
      <c r="H231" s="32">
        <v>222</v>
      </c>
      <c r="I231" s="33">
        <v>53094187</v>
      </c>
      <c r="J231" s="26" t="s">
        <v>26</v>
      </c>
      <c r="K231" s="26" t="s">
        <v>47</v>
      </c>
      <c r="L231" s="27" t="str">
        <f>_xlfn.XLOOKUP(I231,'[1]Planta Est'!$K:$K,'[1]Planta Est'!$L:$L,0,0)</f>
        <v>FONSECA CALDERON LYDA CONSTANZA</v>
      </c>
      <c r="M231" s="28"/>
      <c r="N231" s="28"/>
      <c r="O231" s="29" t="str">
        <f t="shared" si="2"/>
        <v/>
      </c>
      <c r="R231" s="1">
        <f>_xlfn.XLOOKUP(I231,'[1]Planta Est'!$K:$K,'[1]Planta Est'!$M:$M,0,0)</f>
        <v>0</v>
      </c>
    </row>
    <row r="232" spans="8:18" ht="15">
      <c r="H232" s="32">
        <v>223</v>
      </c>
      <c r="I232" s="33">
        <v>0</v>
      </c>
      <c r="J232" s="26" t="s">
        <v>26</v>
      </c>
      <c r="K232" s="26" t="s">
        <v>47</v>
      </c>
      <c r="L232" s="27">
        <f>_xlfn.XLOOKUP(I232,'[1]Planta Est'!$K:$K,'[1]Planta Est'!$L:$L,0,0)</f>
        <v>0</v>
      </c>
      <c r="M232" s="28"/>
      <c r="N232" s="28"/>
      <c r="O232" s="29" t="str">
        <f t="shared" si="2"/>
        <v/>
      </c>
      <c r="R232" s="1">
        <f>_xlfn.XLOOKUP(I232,'[1]Planta Est'!$K:$K,'[1]Planta Est'!$M:$M,0,0)</f>
        <v>0</v>
      </c>
    </row>
    <row r="233" spans="8:18" ht="15">
      <c r="H233" s="32">
        <v>224</v>
      </c>
      <c r="I233" s="33">
        <v>1032466087</v>
      </c>
      <c r="J233" s="26" t="s">
        <v>26</v>
      </c>
      <c r="K233" s="26" t="s">
        <v>47</v>
      </c>
      <c r="L233" s="27" t="str">
        <f>_xlfn.XLOOKUP(I233,'[1]Planta Est'!$K:$K,'[1]Planta Est'!$L:$L,0,0)</f>
        <v>ROJAS PEREZ ANDRES FELIPE</v>
      </c>
      <c r="M233" s="28"/>
      <c r="N233" s="28"/>
      <c r="O233" s="29" t="str">
        <f t="shared" si="2"/>
        <v/>
      </c>
      <c r="R233" s="1">
        <f>_xlfn.XLOOKUP(I233,'[1]Planta Est'!$K:$K,'[1]Planta Est'!$M:$M,0,0)</f>
        <v>0</v>
      </c>
    </row>
    <row r="234" spans="8:18" ht="15">
      <c r="H234" s="32">
        <v>225</v>
      </c>
      <c r="I234" s="33">
        <v>53079623</v>
      </c>
      <c r="J234" s="26" t="s">
        <v>26</v>
      </c>
      <c r="K234" s="26" t="s">
        <v>47</v>
      </c>
      <c r="L234" s="27" t="str">
        <f>_xlfn.XLOOKUP(I234,'[1]Planta Est'!$K:$K,'[1]Planta Est'!$L:$L,0,0)</f>
        <v>CASTRO FALLA ANA VICTORIA</v>
      </c>
      <c r="M234" s="28"/>
      <c r="N234" s="28"/>
      <c r="O234" s="29" t="str">
        <f t="shared" si="2"/>
        <v/>
      </c>
      <c r="R234" s="1">
        <f>_xlfn.XLOOKUP(I234,'[1]Planta Est'!$K:$K,'[1]Planta Est'!$M:$M,0,0)</f>
        <v>0</v>
      </c>
    </row>
    <row r="235" spans="8:18" ht="15">
      <c r="H235" s="32">
        <v>226</v>
      </c>
      <c r="I235" s="33">
        <v>53159763</v>
      </c>
      <c r="J235" s="26" t="s">
        <v>26</v>
      </c>
      <c r="K235" s="26" t="s">
        <v>47</v>
      </c>
      <c r="L235" s="27" t="str">
        <f>_xlfn.XLOOKUP(I235,'[1]Planta Est'!$K:$K,'[1]Planta Est'!$L:$L,0,0)</f>
        <v>PEREZ MAHECHA EDIC MARIA</v>
      </c>
      <c r="M235" s="28"/>
      <c r="N235" s="28"/>
      <c r="O235" s="29" t="str">
        <f t="shared" si="2"/>
        <v/>
      </c>
      <c r="R235" s="1">
        <f>_xlfn.XLOOKUP(I235,'[1]Planta Est'!$K:$K,'[1]Planta Est'!$M:$M,0,0)</f>
        <v>0</v>
      </c>
    </row>
    <row r="236" spans="8:18" ht="15">
      <c r="H236" s="32">
        <v>227</v>
      </c>
      <c r="I236" s="33">
        <v>1007400760</v>
      </c>
      <c r="J236" s="26" t="s">
        <v>26</v>
      </c>
      <c r="K236" s="26" t="s">
        <v>47</v>
      </c>
      <c r="L236" s="27" t="str">
        <f>_xlfn.XLOOKUP(I236,'[1]Planta Est'!$K:$K,'[1]Planta Est'!$L:$L,0,0)</f>
        <v>PRIETO PRIETO NELSON JAVIER</v>
      </c>
      <c r="M236" s="28"/>
      <c r="N236" s="28"/>
      <c r="O236" s="29" t="str">
        <f t="shared" si="2"/>
        <v/>
      </c>
      <c r="R236" s="1">
        <f>_xlfn.XLOOKUP(I236,'[1]Planta Est'!$K:$K,'[1]Planta Est'!$M:$M,0,0)</f>
        <v>0</v>
      </c>
    </row>
    <row r="237" spans="8:18" ht="15">
      <c r="H237" s="32">
        <v>228</v>
      </c>
      <c r="I237" s="33">
        <v>79706990</v>
      </c>
      <c r="J237" s="26" t="s">
        <v>26</v>
      </c>
      <c r="K237" s="26" t="s">
        <v>47</v>
      </c>
      <c r="L237" s="27" t="str">
        <f>_xlfn.XLOOKUP(I237,'[1]Planta Est'!$K:$K,'[1]Planta Est'!$L:$L,0,0)</f>
        <v>LEGUIZAMON MALAGON CARLOS JAVIER</v>
      </c>
      <c r="M237" s="28"/>
      <c r="N237" s="28"/>
      <c r="O237" s="29" t="str">
        <f t="shared" si="2"/>
        <v/>
      </c>
      <c r="R237" s="1">
        <f>_xlfn.XLOOKUP(I237,'[1]Planta Est'!$K:$K,'[1]Planta Est'!$M:$M,0,0)</f>
        <v>0</v>
      </c>
    </row>
    <row r="238" spans="8:18" ht="15">
      <c r="H238" s="32">
        <v>229</v>
      </c>
      <c r="I238" s="33">
        <v>1032415378</v>
      </c>
      <c r="J238" s="26" t="s">
        <v>26</v>
      </c>
      <c r="K238" s="26" t="s">
        <v>47</v>
      </c>
      <c r="L238" s="27" t="str">
        <f>_xlfn.XLOOKUP(I238,'[1]Planta Est'!$K:$K,'[1]Planta Est'!$L:$L,0,0)</f>
        <v>MOLINA POLANCO LUIS FERNANDO</v>
      </c>
      <c r="M238" s="28"/>
      <c r="N238" s="28"/>
      <c r="O238" s="29" t="str">
        <f t="shared" si="2"/>
        <v/>
      </c>
      <c r="R238" s="1">
        <f>_xlfn.XLOOKUP(I238,'[1]Planta Est'!$K:$K,'[1]Planta Est'!$M:$M,0,0)</f>
        <v>0</v>
      </c>
    </row>
    <row r="239" spans="8:18" ht="15">
      <c r="H239" s="32">
        <v>230</v>
      </c>
      <c r="I239" s="33">
        <v>1032361927</v>
      </c>
      <c r="J239" s="26" t="s">
        <v>26</v>
      </c>
      <c r="K239" s="26" t="s">
        <v>47</v>
      </c>
      <c r="L239" s="27" t="str">
        <f>_xlfn.XLOOKUP(I239,'[1]Planta Est'!$K:$K,'[1]Planta Est'!$L:$L,0,0)</f>
        <v>ALARCON SALAMANCA HELEN JULIETH</v>
      </c>
      <c r="M239" s="28"/>
      <c r="N239" s="28"/>
      <c r="O239" s="29" t="str">
        <f t="shared" si="2"/>
        <v/>
      </c>
      <c r="R239" s="1">
        <f>_xlfn.XLOOKUP(I239,'[1]Planta Est'!$K:$K,'[1]Planta Est'!$M:$M,0,0)</f>
        <v>0</v>
      </c>
    </row>
    <row r="240" spans="8:18" ht="15">
      <c r="H240" s="32">
        <v>231</v>
      </c>
      <c r="I240" s="33">
        <v>52733229</v>
      </c>
      <c r="J240" s="26" t="s">
        <v>26</v>
      </c>
      <c r="K240" s="26" t="s">
        <v>47</v>
      </c>
      <c r="L240" s="27" t="str">
        <f>_xlfn.XLOOKUP(I240,'[1]Planta Est'!$K:$K,'[1]Planta Est'!$L:$L,0,0)</f>
        <v>PIRA SUAREZ JULY ANDREA</v>
      </c>
      <c r="M240" s="28"/>
      <c r="N240" s="28"/>
      <c r="O240" s="29" t="str">
        <f t="shared" si="2"/>
        <v/>
      </c>
      <c r="R240" s="1">
        <f>_xlfn.XLOOKUP(I240,'[1]Planta Est'!$K:$K,'[1]Planta Est'!$M:$M,0,0)</f>
        <v>0</v>
      </c>
    </row>
    <row r="241" spans="8:18" ht="15">
      <c r="H241" s="32">
        <v>232</v>
      </c>
      <c r="I241" s="33">
        <v>1104704069</v>
      </c>
      <c r="J241" s="26" t="s">
        <v>26</v>
      </c>
      <c r="K241" s="26" t="s">
        <v>47</v>
      </c>
      <c r="L241" s="27" t="str">
        <f>_xlfn.XLOOKUP(I241,'[1]Planta Est'!$K:$K,'[1]Planta Est'!$L:$L,0,0)</f>
        <v>LOPEZ BERNAL ANGELICA DEL PILAR</v>
      </c>
      <c r="M241" s="28"/>
      <c r="N241" s="28"/>
      <c r="O241" s="29" t="str">
        <f t="shared" si="2"/>
        <v/>
      </c>
      <c r="R241" s="1" t="str">
        <f>_xlfn.XLOOKUP(I241,'[1]Planta Est'!$K:$K,'[1]Planta Est'!$M:$M,0,0)</f>
        <v>Encargo</v>
      </c>
    </row>
    <row r="242" spans="8:18" ht="15">
      <c r="H242" s="32">
        <v>233</v>
      </c>
      <c r="I242" s="33">
        <v>80808229</v>
      </c>
      <c r="J242" s="26" t="s">
        <v>26</v>
      </c>
      <c r="K242" s="26" t="s">
        <v>47</v>
      </c>
      <c r="L242" s="27" t="str">
        <f>_xlfn.XLOOKUP(I242,'[1]Planta Est'!$K:$K,'[1]Planta Est'!$L:$L,0,0)</f>
        <v>ESTRELLA ZAMBRANO ANDRES OCTAVIO</v>
      </c>
      <c r="M242" s="28"/>
      <c r="N242" s="28"/>
      <c r="O242" s="29" t="str">
        <f t="shared" si="2"/>
        <v/>
      </c>
      <c r="R242" s="1" t="str">
        <f>_xlfn.XLOOKUP(I242,'[1]Planta Est'!$K:$K,'[1]Planta Est'!$M:$M,0,0)</f>
        <v>Encargo</v>
      </c>
    </row>
    <row r="243" spans="8:18" ht="15">
      <c r="H243" s="32">
        <v>234</v>
      </c>
      <c r="I243" s="33">
        <v>1013621298</v>
      </c>
      <c r="J243" s="26" t="s">
        <v>26</v>
      </c>
      <c r="K243" s="26" t="s">
        <v>47</v>
      </c>
      <c r="L243" s="27" t="str">
        <f>_xlfn.XLOOKUP(I243,'[1]Planta Est'!$K:$K,'[1]Planta Est'!$L:$L,0,0)</f>
        <v>CORDOBA CORDOBA KATHERINE</v>
      </c>
      <c r="M243" s="28"/>
      <c r="N243" s="28"/>
      <c r="O243" s="29" t="str">
        <f t="shared" si="2"/>
        <v/>
      </c>
      <c r="R243" s="1">
        <f>_xlfn.XLOOKUP(I243,'[1]Planta Est'!$K:$K,'[1]Planta Est'!$M:$M,0,0)</f>
        <v>0</v>
      </c>
    </row>
    <row r="244" spans="8:18" ht="15">
      <c r="H244" s="32">
        <v>235</v>
      </c>
      <c r="I244" s="33">
        <v>53131007</v>
      </c>
      <c r="J244" s="26" t="s">
        <v>26</v>
      </c>
      <c r="K244" s="26" t="s">
        <v>47</v>
      </c>
      <c r="L244" s="27" t="str">
        <f>_xlfn.XLOOKUP(I244,'[1]Planta Est'!$K:$K,'[1]Planta Est'!$L:$L,0,0)</f>
        <v>HERRERA SOSA DEYSI YAMILE</v>
      </c>
      <c r="M244" s="28"/>
      <c r="N244" s="28"/>
      <c r="O244" s="29" t="str">
        <f t="shared" si="2"/>
        <v/>
      </c>
      <c r="R244" s="1">
        <f>_xlfn.XLOOKUP(I244,'[1]Planta Est'!$K:$K,'[1]Planta Est'!$M:$M,0,0)</f>
        <v>0</v>
      </c>
    </row>
    <row r="245" spans="8:18" ht="15">
      <c r="H245" s="32">
        <v>236</v>
      </c>
      <c r="I245" s="33">
        <v>53890173</v>
      </c>
      <c r="J245" s="26" t="s">
        <v>26</v>
      </c>
      <c r="K245" s="26" t="s">
        <v>47</v>
      </c>
      <c r="L245" s="27" t="str">
        <f>_xlfn.XLOOKUP(I245,'[1]Planta Est'!$K:$K,'[1]Planta Est'!$L:$L,0,0)</f>
        <v>VELANDIA MEJIA VIVIANA</v>
      </c>
      <c r="M245" s="28"/>
      <c r="N245" s="28"/>
      <c r="O245" s="29" t="str">
        <f t="shared" si="2"/>
        <v/>
      </c>
      <c r="R245" s="1">
        <f>_xlfn.XLOOKUP(I245,'[1]Planta Est'!$K:$K,'[1]Planta Est'!$M:$M,0,0)</f>
        <v>0</v>
      </c>
    </row>
    <row r="246" spans="8:18" ht="15">
      <c r="H246" s="32">
        <v>237</v>
      </c>
      <c r="I246" s="33">
        <v>52985285</v>
      </c>
      <c r="J246" s="26" t="s">
        <v>26</v>
      </c>
      <c r="K246" s="26" t="s">
        <v>47</v>
      </c>
      <c r="L246" s="27" t="str">
        <f>_xlfn.XLOOKUP(I246,'[1]Planta Est'!$K:$K,'[1]Planta Est'!$L:$L,0,0)</f>
        <v>MELO ALFONSO LEIDY JOHANNA</v>
      </c>
      <c r="M246" s="28"/>
      <c r="N246" s="28"/>
      <c r="O246" s="29" t="str">
        <f t="shared" si="2"/>
        <v/>
      </c>
      <c r="R246" s="1">
        <f>_xlfn.XLOOKUP(I246,'[1]Planta Est'!$K:$K,'[1]Planta Est'!$M:$M,0,0)</f>
        <v>0</v>
      </c>
    </row>
    <row r="247" spans="8:18" ht="15">
      <c r="H247" s="32">
        <v>238</v>
      </c>
      <c r="I247" s="33">
        <v>53040145</v>
      </c>
      <c r="J247" s="26" t="s">
        <v>26</v>
      </c>
      <c r="K247" s="26" t="s">
        <v>47</v>
      </c>
      <c r="L247" s="27" t="str">
        <f>_xlfn.XLOOKUP(I247,'[1]Planta Est'!$K:$K,'[1]Planta Est'!$L:$L,0,0)</f>
        <v>CRUZ DUARTE VIVIANA PAOLA</v>
      </c>
      <c r="M247" s="28"/>
      <c r="N247" s="28"/>
      <c r="O247" s="29" t="str">
        <f t="shared" si="2"/>
        <v/>
      </c>
      <c r="R247" s="1">
        <f>_xlfn.XLOOKUP(I247,'[1]Planta Est'!$K:$K,'[1]Planta Est'!$M:$M,0,0)</f>
        <v>0</v>
      </c>
    </row>
    <row r="248" spans="8:18" ht="15">
      <c r="H248" s="32">
        <v>239</v>
      </c>
      <c r="I248" s="33">
        <v>1012370840</v>
      </c>
      <c r="J248" s="26" t="s">
        <v>26</v>
      </c>
      <c r="K248" s="26" t="s">
        <v>47</v>
      </c>
      <c r="L248" s="27" t="str">
        <f>_xlfn.XLOOKUP(I248,'[1]Planta Est'!$K:$K,'[1]Planta Est'!$L:$L,0,0)</f>
        <v>UNI JIMENEZ EDWIN IGNACIO</v>
      </c>
      <c r="M248" s="28"/>
      <c r="N248" s="28"/>
      <c r="O248" s="29" t="str">
        <f t="shared" si="2"/>
        <v/>
      </c>
      <c r="R248" s="1">
        <f>_xlfn.XLOOKUP(I248,'[1]Planta Est'!$K:$K,'[1]Planta Est'!$M:$M,0,0)</f>
        <v>0</v>
      </c>
    </row>
    <row r="249" spans="8:18" ht="15">
      <c r="H249" s="32">
        <v>240</v>
      </c>
      <c r="I249" s="33">
        <v>1012422191</v>
      </c>
      <c r="J249" s="26" t="s">
        <v>26</v>
      </c>
      <c r="K249" s="26" t="s">
        <v>47</v>
      </c>
      <c r="L249" s="27" t="str">
        <f>_xlfn.XLOOKUP(I249,'[1]Planta Est'!$K:$K,'[1]Planta Est'!$L:$L,0,0)</f>
        <v>ARAQUE CUESTA MIGUEL ANGEL</v>
      </c>
      <c r="M249" s="28"/>
      <c r="N249" s="28"/>
      <c r="O249" s="29" t="str">
        <f t="shared" si="2"/>
        <v/>
      </c>
      <c r="R249" s="1">
        <f>_xlfn.XLOOKUP(I249,'[1]Planta Est'!$K:$K,'[1]Planta Est'!$M:$M,0,0)</f>
        <v>0</v>
      </c>
    </row>
    <row r="250" spans="8:18" ht="15">
      <c r="H250" s="32">
        <v>241</v>
      </c>
      <c r="I250" s="33">
        <v>52795074</v>
      </c>
      <c r="J250" s="26" t="s">
        <v>26</v>
      </c>
      <c r="K250" s="26" t="s">
        <v>47</v>
      </c>
      <c r="L250" s="27" t="str">
        <f>_xlfn.XLOOKUP(I250,'[1]Planta Est'!$K:$K,'[1]Planta Est'!$L:$L,0,0)</f>
        <v>CARRILLO ZABALETA CAROLINA</v>
      </c>
      <c r="M250" s="28"/>
      <c r="N250" s="28"/>
      <c r="O250" s="29" t="str">
        <f t="shared" si="2"/>
        <v/>
      </c>
      <c r="R250" s="1">
        <f>_xlfn.XLOOKUP(I250,'[1]Planta Est'!$K:$K,'[1]Planta Est'!$M:$M,0,0)</f>
        <v>0</v>
      </c>
    </row>
    <row r="251" spans="8:18" ht="15">
      <c r="H251" s="32">
        <v>242</v>
      </c>
      <c r="I251" s="33">
        <v>20638114</v>
      </c>
      <c r="J251" s="26" t="s">
        <v>26</v>
      </c>
      <c r="K251" s="26" t="s">
        <v>47</v>
      </c>
      <c r="L251" s="27" t="str">
        <f>_xlfn.XLOOKUP(I251,'[1]Planta Est'!$K:$K,'[1]Planta Est'!$L:$L,0,0)</f>
        <v>GONZALEZ PULIDO CARMEN STELLA</v>
      </c>
      <c r="M251" s="28"/>
      <c r="N251" s="28"/>
      <c r="O251" s="29" t="str">
        <f t="shared" si="2"/>
        <v/>
      </c>
      <c r="R251" s="1">
        <f>_xlfn.XLOOKUP(I251,'[1]Planta Est'!$K:$K,'[1]Planta Est'!$M:$M,0,0)</f>
        <v>0</v>
      </c>
    </row>
    <row r="252" spans="8:18" ht="15">
      <c r="H252" s="32">
        <v>243</v>
      </c>
      <c r="I252" s="33">
        <v>1030591188</v>
      </c>
      <c r="J252" s="26" t="s">
        <v>26</v>
      </c>
      <c r="K252" s="26" t="s">
        <v>47</v>
      </c>
      <c r="L252" s="27" t="str">
        <f>_xlfn.XLOOKUP(I252,'[1]Planta Est'!$K:$K,'[1]Planta Est'!$L:$L,0,0)</f>
        <v>CORTES PATIÑO NEIDY JOHANNA</v>
      </c>
      <c r="M252" s="28"/>
      <c r="N252" s="28"/>
      <c r="O252" s="29" t="str">
        <f t="shared" si="2"/>
        <v/>
      </c>
      <c r="R252" s="1">
        <f>_xlfn.XLOOKUP(I252,'[1]Planta Est'!$K:$K,'[1]Planta Est'!$M:$M,0,0)</f>
        <v>0</v>
      </c>
    </row>
    <row r="253" spans="8:18" ht="15">
      <c r="H253" s="32">
        <v>244</v>
      </c>
      <c r="I253" s="33">
        <v>80395343</v>
      </c>
      <c r="J253" s="26" t="s">
        <v>26</v>
      </c>
      <c r="K253" s="26" t="s">
        <v>47</v>
      </c>
      <c r="L253" s="27" t="str">
        <f>_xlfn.XLOOKUP(I253,'[1]Planta Est'!$K:$K,'[1]Planta Est'!$L:$L,0,0)</f>
        <v>AREVALO NAVARRETE JESUS ENRIQUE</v>
      </c>
      <c r="M253" s="28"/>
      <c r="N253" s="28"/>
      <c r="O253" s="29" t="str">
        <f t="shared" si="2"/>
        <v/>
      </c>
      <c r="R253" s="1">
        <f>_xlfn.XLOOKUP(I253,'[1]Planta Est'!$K:$K,'[1]Planta Est'!$M:$M,0,0)</f>
        <v>0</v>
      </c>
    </row>
    <row r="254" spans="8:18" ht="15">
      <c r="H254" s="32">
        <v>245</v>
      </c>
      <c r="I254" s="33">
        <v>0</v>
      </c>
      <c r="J254" s="26" t="s">
        <v>26</v>
      </c>
      <c r="K254" s="26" t="s">
        <v>47</v>
      </c>
      <c r="L254" s="27">
        <f>_xlfn.XLOOKUP(I254,'[1]Planta Est'!$K:$K,'[1]Planta Est'!$L:$L,0,0)</f>
        <v>0</v>
      </c>
      <c r="M254" s="28"/>
      <c r="N254" s="28"/>
      <c r="O254" s="29" t="str">
        <f t="shared" si="2"/>
        <v/>
      </c>
      <c r="R254" s="1">
        <f>_xlfn.XLOOKUP(I254,'[1]Planta Est'!$K:$K,'[1]Planta Est'!$M:$M,0,0)</f>
        <v>0</v>
      </c>
    </row>
    <row r="255" spans="8:18" ht="15">
      <c r="H255" s="32">
        <v>246</v>
      </c>
      <c r="I255" s="33">
        <v>53123603</v>
      </c>
      <c r="J255" s="26" t="s">
        <v>26</v>
      </c>
      <c r="K255" s="26" t="s">
        <v>47</v>
      </c>
      <c r="L255" s="27" t="str">
        <f>_xlfn.XLOOKUP(I255,'[1]Planta Est'!$K:$K,'[1]Planta Est'!$L:$L,0,0)</f>
        <v>VARGAS AGUILAR ALEJANDRA</v>
      </c>
      <c r="M255" s="28"/>
      <c r="N255" s="28"/>
      <c r="O255" s="29" t="str">
        <f t="shared" si="2"/>
        <v/>
      </c>
      <c r="R255" s="1">
        <f>_xlfn.XLOOKUP(I255,'[1]Planta Est'!$K:$K,'[1]Planta Est'!$M:$M,0,0)</f>
        <v>0</v>
      </c>
    </row>
    <row r="256" spans="8:18" ht="15">
      <c r="H256" s="32">
        <v>247</v>
      </c>
      <c r="I256" s="33">
        <v>1016111297</v>
      </c>
      <c r="J256" s="26" t="s">
        <v>26</v>
      </c>
      <c r="K256" s="26" t="s">
        <v>47</v>
      </c>
      <c r="L256" s="27" t="str">
        <f>_xlfn.XLOOKUP(I256,'[1]Planta Est'!$K:$K,'[1]Planta Est'!$L:$L,0,0)</f>
        <v>HEREDIA LA ROTTA PAULA ANDREA</v>
      </c>
      <c r="M256" s="28"/>
      <c r="N256" s="28"/>
      <c r="O256" s="29" t="str">
        <f t="shared" si="2"/>
        <v/>
      </c>
      <c r="R256" s="1">
        <f>_xlfn.XLOOKUP(I256,'[1]Planta Est'!$K:$K,'[1]Planta Est'!$M:$M,0,0)</f>
        <v>0</v>
      </c>
    </row>
    <row r="257" spans="8:18" ht="15">
      <c r="H257" s="32">
        <v>248</v>
      </c>
      <c r="I257" s="33">
        <v>1127074697</v>
      </c>
      <c r="J257" s="26" t="s">
        <v>26</v>
      </c>
      <c r="K257" s="26" t="s">
        <v>47</v>
      </c>
      <c r="L257" s="27" t="str">
        <f>_xlfn.XLOOKUP(I257,'[1]Planta Est'!$K:$K,'[1]Planta Est'!$L:$L,0,0)</f>
        <v>CORDOBA ROJAS OSCAR</v>
      </c>
      <c r="M257" s="28"/>
      <c r="N257" s="28"/>
      <c r="O257" s="29" t="str">
        <f t="shared" si="2"/>
        <v/>
      </c>
      <c r="R257" s="1">
        <f>_xlfn.XLOOKUP(I257,'[1]Planta Est'!$K:$K,'[1]Planta Est'!$M:$M,0,0)</f>
        <v>0</v>
      </c>
    </row>
    <row r="258" spans="8:18" ht="15">
      <c r="H258" s="32">
        <v>249</v>
      </c>
      <c r="I258" s="33">
        <v>1026304765</v>
      </c>
      <c r="J258" s="26" t="s">
        <v>26</v>
      </c>
      <c r="K258" s="26" t="s">
        <v>47</v>
      </c>
      <c r="L258" s="27" t="str">
        <f>_xlfn.XLOOKUP(I258,'[1]Planta Est'!$K:$K,'[1]Planta Est'!$L:$L,0,0)</f>
        <v>PARRA PINZON DIEGO ALEJANDRO</v>
      </c>
      <c r="M258" s="28"/>
      <c r="N258" s="28"/>
      <c r="O258" s="29" t="str">
        <f t="shared" si="2"/>
        <v/>
      </c>
      <c r="R258" s="1">
        <f>_xlfn.XLOOKUP(I258,'[1]Planta Est'!$K:$K,'[1]Planta Est'!$M:$M,0,0)</f>
        <v>0</v>
      </c>
    </row>
    <row r="259" spans="8:18" ht="15">
      <c r="H259" s="32">
        <v>250</v>
      </c>
      <c r="I259" s="33">
        <v>1076623037</v>
      </c>
      <c r="J259" s="26" t="s">
        <v>26</v>
      </c>
      <c r="K259" s="26" t="s">
        <v>47</v>
      </c>
      <c r="L259" s="27" t="str">
        <f>_xlfn.XLOOKUP(I259,'[1]Planta Est'!$K:$K,'[1]Planta Est'!$L:$L,0,0)</f>
        <v>RODRIGUEZ CAMACHO WILLIAM ANDRES</v>
      </c>
      <c r="M259" s="28"/>
      <c r="N259" s="28"/>
      <c r="O259" s="29" t="str">
        <f t="shared" si="2"/>
        <v/>
      </c>
      <c r="R259" s="1">
        <f>_xlfn.XLOOKUP(I259,'[1]Planta Est'!$K:$K,'[1]Planta Est'!$M:$M,0,0)</f>
        <v>0</v>
      </c>
    </row>
    <row r="260" spans="8:18" ht="15">
      <c r="H260" s="32">
        <v>251</v>
      </c>
      <c r="I260" s="33">
        <v>1010235171</v>
      </c>
      <c r="J260" s="26" t="s">
        <v>26</v>
      </c>
      <c r="K260" s="26" t="s">
        <v>47</v>
      </c>
      <c r="L260" s="27" t="str">
        <f>_xlfn.XLOOKUP(I260,'[1]Planta Est'!$K:$K,'[1]Planta Est'!$L:$L,0,0)</f>
        <v>ARIAS SANCHEZ MARIA FERNANDA</v>
      </c>
      <c r="M260" s="28"/>
      <c r="N260" s="28"/>
      <c r="O260" s="29" t="str">
        <f t="shared" si="2"/>
        <v/>
      </c>
      <c r="R260" s="1">
        <f>_xlfn.XLOOKUP(I260,'[1]Planta Est'!$K:$K,'[1]Planta Est'!$M:$M,0,0)</f>
        <v>0</v>
      </c>
    </row>
    <row r="261" spans="8:18" ht="15">
      <c r="H261" s="32">
        <v>252</v>
      </c>
      <c r="I261" s="33">
        <v>7703789</v>
      </c>
      <c r="J261" s="26" t="s">
        <v>26</v>
      </c>
      <c r="K261" s="26" t="s">
        <v>47</v>
      </c>
      <c r="L261" s="27" t="str">
        <f>_xlfn.XLOOKUP(I261,'[1]Planta Est'!$K:$K,'[1]Planta Est'!$L:$L,0,0)</f>
        <v>ZUÑIGA MILTON FABIAN</v>
      </c>
      <c r="M261" s="28"/>
      <c r="N261" s="28"/>
      <c r="O261" s="29" t="str">
        <f t="shared" si="2"/>
        <v/>
      </c>
      <c r="R261" s="1">
        <f>_xlfn.XLOOKUP(I261,'[1]Planta Est'!$K:$K,'[1]Planta Est'!$M:$M,0,0)</f>
        <v>0</v>
      </c>
    </row>
    <row r="262" spans="8:18" ht="15">
      <c r="H262" s="32">
        <v>253</v>
      </c>
      <c r="I262" s="33">
        <v>53103331</v>
      </c>
      <c r="J262" s="26" t="s">
        <v>26</v>
      </c>
      <c r="K262" s="26" t="s">
        <v>47</v>
      </c>
      <c r="L262" s="27" t="str">
        <f>_xlfn.XLOOKUP(I262,'[1]Planta Est'!$K:$K,'[1]Planta Est'!$L:$L,0,0)</f>
        <v>MONROY VANEGAS GINA PAOLA</v>
      </c>
      <c r="M262" s="28"/>
      <c r="N262" s="28"/>
      <c r="O262" s="29" t="str">
        <f t="shared" si="2"/>
        <v/>
      </c>
      <c r="R262" s="1">
        <f>_xlfn.XLOOKUP(I262,'[1]Planta Est'!$K:$K,'[1]Planta Est'!$M:$M,0,0)</f>
        <v>0</v>
      </c>
    </row>
    <row r="263" spans="8:18" ht="15">
      <c r="H263" s="32">
        <v>254</v>
      </c>
      <c r="I263" s="33">
        <v>1026590528</v>
      </c>
      <c r="J263" s="26" t="s">
        <v>26</v>
      </c>
      <c r="K263" s="26" t="s">
        <v>47</v>
      </c>
      <c r="L263" s="27" t="str">
        <f>_xlfn.XLOOKUP(I263,'[1]Planta Est'!$K:$K,'[1]Planta Est'!$L:$L,0,0)</f>
        <v>TAO RAMIREZ MARIA CAMILA</v>
      </c>
      <c r="M263" s="28"/>
      <c r="N263" s="28"/>
      <c r="O263" s="29" t="str">
        <f t="shared" si="2"/>
        <v/>
      </c>
      <c r="R263" s="1">
        <f>_xlfn.XLOOKUP(I263,'[1]Planta Est'!$K:$K,'[1]Planta Est'!$M:$M,0,0)</f>
        <v>0</v>
      </c>
    </row>
    <row r="264" spans="8:18" ht="15">
      <c r="H264" s="32">
        <v>255</v>
      </c>
      <c r="I264" s="33">
        <v>1045109330</v>
      </c>
      <c r="J264" s="26" t="s">
        <v>26</v>
      </c>
      <c r="K264" s="26" t="s">
        <v>47</v>
      </c>
      <c r="L264" s="27" t="str">
        <f>_xlfn.XLOOKUP(I264,'[1]Planta Est'!$K:$K,'[1]Planta Est'!$L:$L,0,0)</f>
        <v>OLIVERO MARIN CARLA LILIANA</v>
      </c>
      <c r="M264" s="28"/>
      <c r="N264" s="28"/>
      <c r="O264" s="29" t="str">
        <f t="shared" si="2"/>
        <v/>
      </c>
      <c r="R264" s="1">
        <f>_xlfn.XLOOKUP(I264,'[1]Planta Est'!$K:$K,'[1]Planta Est'!$M:$M,0,0)</f>
        <v>0</v>
      </c>
    </row>
    <row r="265" spans="8:18" ht="15">
      <c r="H265" s="32">
        <v>256</v>
      </c>
      <c r="I265" s="33">
        <v>53047833</v>
      </c>
      <c r="J265" s="26" t="s">
        <v>26</v>
      </c>
      <c r="K265" s="26" t="s">
        <v>47</v>
      </c>
      <c r="L265" s="27" t="str">
        <f>_xlfn.XLOOKUP(I265,'[1]Planta Est'!$K:$K,'[1]Planta Est'!$L:$L,0,0)</f>
        <v>PAEZ SANCHEZ DIANA CAROLINA</v>
      </c>
      <c r="M265" s="28"/>
      <c r="N265" s="28"/>
      <c r="O265" s="29" t="str">
        <f t="shared" si="2"/>
        <v/>
      </c>
      <c r="R265" s="1">
        <f>_xlfn.XLOOKUP(I265,'[1]Planta Est'!$K:$K,'[1]Planta Est'!$M:$M,0,0)</f>
        <v>0</v>
      </c>
    </row>
    <row r="266" spans="8:18" ht="15">
      <c r="H266" s="32">
        <v>257</v>
      </c>
      <c r="I266" s="33">
        <v>52361496</v>
      </c>
      <c r="J266" s="26" t="s">
        <v>26</v>
      </c>
      <c r="K266" s="26" t="s">
        <v>47</v>
      </c>
      <c r="L266" s="27" t="str">
        <f>_xlfn.XLOOKUP(I266,'[1]Planta Est'!$K:$K,'[1]Planta Est'!$L:$L,0,0)</f>
        <v>GAITAN SANCHEZ JOHANNA MARCELA</v>
      </c>
      <c r="M266" s="28"/>
      <c r="N266" s="28"/>
      <c r="O266" s="29" t="str">
        <f t="shared" si="2"/>
        <v/>
      </c>
      <c r="R266" s="1">
        <f>_xlfn.XLOOKUP(I266,'[1]Planta Est'!$K:$K,'[1]Planta Est'!$M:$M,0,0)</f>
        <v>0</v>
      </c>
    </row>
    <row r="267" spans="8:18" ht="15">
      <c r="H267" s="32">
        <v>258</v>
      </c>
      <c r="I267" s="33">
        <v>0</v>
      </c>
      <c r="J267" s="26" t="s">
        <v>26</v>
      </c>
      <c r="K267" s="26" t="s">
        <v>47</v>
      </c>
      <c r="L267" s="27">
        <f>_xlfn.XLOOKUP(I267,'[1]Planta Est'!$K:$K,'[1]Planta Est'!$L:$L,0,0)</f>
        <v>0</v>
      </c>
      <c r="M267" s="28"/>
      <c r="N267" s="28"/>
      <c r="O267" s="29" t="str">
        <f t="shared" ref="O267:O330" si="3">IF(N267="","",_xlfn.XLOOKUP(N267,$A$10:$A$91,$F$10:$F$91,""))</f>
        <v/>
      </c>
      <c r="R267" s="1" t="s">
        <v>35</v>
      </c>
    </row>
    <row r="268" spans="8:18" ht="15">
      <c r="H268" s="32">
        <v>259</v>
      </c>
      <c r="I268" s="33">
        <v>1019006119</v>
      </c>
      <c r="J268" s="26" t="s">
        <v>26</v>
      </c>
      <c r="K268" s="26" t="s">
        <v>47</v>
      </c>
      <c r="L268" s="27" t="str">
        <f>_xlfn.XLOOKUP(I268,'[1]Planta Est'!$K:$K,'[1]Planta Est'!$L:$L,0,0)</f>
        <v>BARRERA GAMBA ANGELICA MARIA</v>
      </c>
      <c r="M268" s="28"/>
      <c r="N268" s="28"/>
      <c r="O268" s="29" t="str">
        <f t="shared" si="3"/>
        <v/>
      </c>
      <c r="R268" s="1">
        <f>_xlfn.XLOOKUP(I268,'[1]Planta Est'!$K:$K,'[1]Planta Est'!$M:$M,0,0)</f>
        <v>0</v>
      </c>
    </row>
    <row r="269" spans="8:18" ht="15">
      <c r="H269" s="32">
        <v>260</v>
      </c>
      <c r="I269" s="33">
        <v>79418109</v>
      </c>
      <c r="J269" s="26" t="s">
        <v>26</v>
      </c>
      <c r="K269" s="26" t="s">
        <v>47</v>
      </c>
      <c r="L269" s="27" t="str">
        <f>_xlfn.XLOOKUP(I269,'[1]Planta Est'!$K:$K,'[1]Planta Est'!$L:$L,0,0)</f>
        <v>MELO FUENTES NELSON DANIEL</v>
      </c>
      <c r="M269" s="28"/>
      <c r="N269" s="28"/>
      <c r="O269" s="29" t="str">
        <f t="shared" si="3"/>
        <v/>
      </c>
      <c r="R269" s="1">
        <f>_xlfn.XLOOKUP(I269,'[1]Planta Est'!$K:$K,'[1]Planta Est'!$M:$M,0,0)</f>
        <v>0</v>
      </c>
    </row>
    <row r="270" spans="8:18" ht="15">
      <c r="H270" s="32">
        <v>261</v>
      </c>
      <c r="I270" s="33">
        <v>39740385</v>
      </c>
      <c r="J270" s="26" t="s">
        <v>26</v>
      </c>
      <c r="K270" s="26" t="s">
        <v>47</v>
      </c>
      <c r="L270" s="27" t="str">
        <f>_xlfn.XLOOKUP(I270,'[1]Planta Est'!$K:$K,'[1]Planta Est'!$L:$L,0,0)</f>
        <v>RUIZ MARTINEZ ANA DELIA</v>
      </c>
      <c r="M270" s="28"/>
      <c r="N270" s="28"/>
      <c r="O270" s="29" t="str">
        <f t="shared" si="3"/>
        <v/>
      </c>
      <c r="R270" s="1">
        <f>_xlfn.XLOOKUP(I270,'[1]Planta Est'!$K:$K,'[1]Planta Est'!$M:$M,0,0)</f>
        <v>0</v>
      </c>
    </row>
    <row r="271" spans="8:18" ht="15">
      <c r="H271" s="32">
        <v>262</v>
      </c>
      <c r="I271" s="33">
        <v>1016055944</v>
      </c>
      <c r="J271" s="26" t="s">
        <v>26</v>
      </c>
      <c r="K271" s="26" t="s">
        <v>47</v>
      </c>
      <c r="L271" s="27" t="str">
        <f>_xlfn.XLOOKUP(I271,'[1]Planta Est'!$K:$K,'[1]Planta Est'!$L:$L,0,0)</f>
        <v>RODRIGUEZ OTALORA JESSICA VIVIANA</v>
      </c>
      <c r="M271" s="28"/>
      <c r="N271" s="28"/>
      <c r="O271" s="29" t="str">
        <f t="shared" si="3"/>
        <v/>
      </c>
      <c r="R271" s="1">
        <f>_xlfn.XLOOKUP(I271,'[1]Planta Est'!$K:$K,'[1]Planta Est'!$M:$M,0,0)</f>
        <v>0</v>
      </c>
    </row>
    <row r="272" spans="8:18" ht="15">
      <c r="H272" s="32">
        <v>263</v>
      </c>
      <c r="I272" s="33">
        <v>1053813341</v>
      </c>
      <c r="J272" s="26" t="s">
        <v>26</v>
      </c>
      <c r="K272" s="26" t="s">
        <v>47</v>
      </c>
      <c r="L272" s="27" t="str">
        <f>_xlfn.XLOOKUP(I272,'[1]Planta Est'!$K:$K,'[1]Planta Est'!$L:$L,0,0)</f>
        <v>GOMEZ FORERO JESUS ANDERSON</v>
      </c>
      <c r="M272" s="28"/>
      <c r="N272" s="28"/>
      <c r="O272" s="29" t="str">
        <f t="shared" si="3"/>
        <v/>
      </c>
      <c r="R272" s="1">
        <f>_xlfn.XLOOKUP(I272,'[1]Planta Est'!$K:$K,'[1]Planta Est'!$M:$M,0,0)</f>
        <v>0</v>
      </c>
    </row>
    <row r="273" spans="8:18" ht="15">
      <c r="H273" s="32">
        <v>264</v>
      </c>
      <c r="I273" s="33">
        <v>1060990404</v>
      </c>
      <c r="J273" s="26" t="s">
        <v>26</v>
      </c>
      <c r="K273" s="26" t="s">
        <v>47</v>
      </c>
      <c r="L273" s="27" t="str">
        <f>_xlfn.XLOOKUP(I273,'[1]Planta Est'!$K:$K,'[1]Planta Est'!$L:$L,0,0)</f>
        <v>SAMBONI GIRONZA LUBER</v>
      </c>
      <c r="M273" s="28"/>
      <c r="N273" s="28"/>
      <c r="O273" s="29" t="str">
        <f t="shared" si="3"/>
        <v/>
      </c>
      <c r="R273" s="1">
        <f>_xlfn.XLOOKUP(I273,'[1]Planta Est'!$K:$K,'[1]Planta Est'!$M:$M,0,0)</f>
        <v>0</v>
      </c>
    </row>
    <row r="274" spans="8:18" ht="15">
      <c r="H274" s="32">
        <v>265</v>
      </c>
      <c r="I274" s="33">
        <v>40342534</v>
      </c>
      <c r="J274" s="26" t="s">
        <v>26</v>
      </c>
      <c r="K274" s="26" t="s">
        <v>47</v>
      </c>
      <c r="L274" s="27" t="str">
        <f>_xlfn.XLOOKUP(I274,'[1]Planta Est'!$K:$K,'[1]Planta Est'!$L:$L,0,0)</f>
        <v>TORRES PAREDES KELLY NATALY</v>
      </c>
      <c r="M274" s="28"/>
      <c r="N274" s="28"/>
      <c r="O274" s="29" t="str">
        <f t="shared" si="3"/>
        <v/>
      </c>
      <c r="R274" s="1">
        <f>_xlfn.XLOOKUP(I274,'[1]Planta Est'!$K:$K,'[1]Planta Est'!$M:$M,0,0)</f>
        <v>0</v>
      </c>
    </row>
    <row r="275" spans="8:18" ht="15">
      <c r="H275" s="32">
        <v>266</v>
      </c>
      <c r="I275" s="33">
        <v>52488237</v>
      </c>
      <c r="J275" s="26" t="s">
        <v>26</v>
      </c>
      <c r="K275" s="26" t="s">
        <v>47</v>
      </c>
      <c r="L275" s="27" t="str">
        <f>_xlfn.XLOOKUP(I275,'[1]Planta Est'!$K:$K,'[1]Planta Est'!$L:$L,0,0)</f>
        <v>GAONA SANDRA HERMELINDA</v>
      </c>
      <c r="M275" s="28"/>
      <c r="N275" s="28"/>
      <c r="O275" s="29" t="str">
        <f t="shared" si="3"/>
        <v/>
      </c>
      <c r="R275" s="1">
        <f>_xlfn.XLOOKUP(I275,'[1]Planta Est'!$K:$K,'[1]Planta Est'!$M:$M,0,0)</f>
        <v>0</v>
      </c>
    </row>
    <row r="276" spans="8:18" ht="15">
      <c r="H276" s="32">
        <v>267</v>
      </c>
      <c r="I276" s="33">
        <v>1022393522</v>
      </c>
      <c r="J276" s="26" t="s">
        <v>26</v>
      </c>
      <c r="K276" s="26" t="s">
        <v>47</v>
      </c>
      <c r="L276" s="27" t="str">
        <f>_xlfn.XLOOKUP(I276,'[1]Planta Est'!$K:$K,'[1]Planta Est'!$L:$L,0,0)</f>
        <v>DAZA ROA CRISTIAN DAVID</v>
      </c>
      <c r="M276" s="28"/>
      <c r="N276" s="28"/>
      <c r="O276" s="29" t="str">
        <f t="shared" si="3"/>
        <v/>
      </c>
      <c r="R276" s="1">
        <f>_xlfn.XLOOKUP(I276,'[1]Planta Est'!$K:$K,'[1]Planta Est'!$M:$M,0,0)</f>
        <v>0</v>
      </c>
    </row>
    <row r="277" spans="8:18" ht="15">
      <c r="H277" s="32">
        <v>268</v>
      </c>
      <c r="I277" s="33">
        <v>80258029</v>
      </c>
      <c r="J277" s="26" t="s">
        <v>26</v>
      </c>
      <c r="K277" s="26" t="s">
        <v>47</v>
      </c>
      <c r="L277" s="27" t="str">
        <f>_xlfn.XLOOKUP(I277,'[1]Planta Est'!$K:$K,'[1]Planta Est'!$L:$L,0,0)</f>
        <v>LARA VERA CARLOS EDUARDO</v>
      </c>
      <c r="M277" s="28"/>
      <c r="N277" s="28"/>
      <c r="O277" s="29" t="str">
        <f t="shared" si="3"/>
        <v/>
      </c>
      <c r="R277" s="1">
        <f>_xlfn.XLOOKUP(I277,'[1]Planta Est'!$K:$K,'[1]Planta Est'!$M:$M,0,0)</f>
        <v>0</v>
      </c>
    </row>
    <row r="278" spans="8:18" ht="15">
      <c r="H278" s="32">
        <v>269</v>
      </c>
      <c r="I278" s="33">
        <v>1022945796</v>
      </c>
      <c r="J278" s="26" t="s">
        <v>26</v>
      </c>
      <c r="K278" s="26" t="s">
        <v>47</v>
      </c>
      <c r="L278" s="27" t="str">
        <f>_xlfn.XLOOKUP(I278,'[1]Planta Est'!$K:$K,'[1]Planta Est'!$L:$L,0,0)</f>
        <v>FORERO NIETO SINDY KATHERINE</v>
      </c>
      <c r="M278" s="28"/>
      <c r="N278" s="28"/>
      <c r="O278" s="29" t="str">
        <f t="shared" si="3"/>
        <v/>
      </c>
      <c r="R278" s="1" t="str">
        <f>_xlfn.XLOOKUP(I278,'[1]Planta Est'!$K:$K,'[1]Planta Est'!$M:$M,0,0)</f>
        <v>Encargo</v>
      </c>
    </row>
    <row r="279" spans="8:18" ht="15">
      <c r="H279" s="32">
        <v>270</v>
      </c>
      <c r="I279" s="33">
        <v>53070258</v>
      </c>
      <c r="J279" s="26" t="s">
        <v>26</v>
      </c>
      <c r="K279" s="26" t="s">
        <v>47</v>
      </c>
      <c r="L279" s="27" t="str">
        <f>_xlfn.XLOOKUP(I279,'[1]Planta Est'!$K:$K,'[1]Planta Est'!$L:$L,0,0)</f>
        <v>CAMARGO RODRIGUEZ TATIANA MARITZA</v>
      </c>
      <c r="M279" s="28"/>
      <c r="N279" s="28"/>
      <c r="O279" s="29" t="str">
        <f t="shared" si="3"/>
        <v/>
      </c>
      <c r="R279" s="1">
        <f>_xlfn.XLOOKUP(I279,'[1]Planta Est'!$K:$K,'[1]Planta Est'!$M:$M,0,0)</f>
        <v>0</v>
      </c>
    </row>
    <row r="280" spans="8:18" ht="15">
      <c r="H280" s="32">
        <v>271</v>
      </c>
      <c r="I280" s="33">
        <v>1000731000</v>
      </c>
      <c r="J280" s="26" t="s">
        <v>26</v>
      </c>
      <c r="K280" s="26" t="s">
        <v>47</v>
      </c>
      <c r="L280" s="27" t="str">
        <f>_xlfn.XLOOKUP(I280,'[1]Planta Est'!$K:$K,'[1]Planta Est'!$L:$L,0,0)</f>
        <v>ENCISO CONTRERAS YURY ESTEFANIA</v>
      </c>
      <c r="M280" s="28"/>
      <c r="N280" s="28"/>
      <c r="O280" s="29" t="str">
        <f t="shared" si="3"/>
        <v/>
      </c>
      <c r="R280" s="1">
        <f>_xlfn.XLOOKUP(I280,'[1]Planta Est'!$K:$K,'[1]Planta Est'!$M:$M,0,0)</f>
        <v>0</v>
      </c>
    </row>
    <row r="281" spans="8:18" ht="15">
      <c r="H281" s="32">
        <v>272</v>
      </c>
      <c r="I281" s="33">
        <v>1000785945</v>
      </c>
      <c r="J281" s="26" t="s">
        <v>26</v>
      </c>
      <c r="K281" s="26" t="s">
        <v>47</v>
      </c>
      <c r="L281" s="27" t="str">
        <f>_xlfn.XLOOKUP(I281,'[1]Planta Est'!$K:$K,'[1]Planta Est'!$L:$L,0,0)</f>
        <v>PERILLA MORENO JULIANA ALEJANDRA</v>
      </c>
      <c r="M281" s="28"/>
      <c r="N281" s="28"/>
      <c r="O281" s="29" t="str">
        <f t="shared" si="3"/>
        <v/>
      </c>
      <c r="R281" s="1">
        <f>_xlfn.XLOOKUP(I281,'[1]Planta Est'!$K:$K,'[1]Planta Est'!$M:$M,0,0)</f>
        <v>0</v>
      </c>
    </row>
    <row r="282" spans="8:18" ht="15">
      <c r="H282" s="32">
        <v>273</v>
      </c>
      <c r="I282" s="33">
        <v>1193098251</v>
      </c>
      <c r="J282" s="26" t="s">
        <v>26</v>
      </c>
      <c r="K282" s="26" t="s">
        <v>47</v>
      </c>
      <c r="L282" s="27" t="str">
        <f>_xlfn.XLOOKUP(I282,'[1]Planta Est'!$K:$K,'[1]Planta Est'!$L:$L,0,0)</f>
        <v>PORRAS VARGAS LEIDY VALENTINA</v>
      </c>
      <c r="M282" s="28"/>
      <c r="N282" s="28"/>
      <c r="O282" s="29" t="str">
        <f t="shared" si="3"/>
        <v/>
      </c>
      <c r="R282" s="1">
        <f>_xlfn.XLOOKUP(I282,'[1]Planta Est'!$K:$K,'[1]Planta Est'!$M:$M,0,0)</f>
        <v>0</v>
      </c>
    </row>
    <row r="283" spans="8:18" ht="15">
      <c r="H283" s="32">
        <v>274</v>
      </c>
      <c r="I283" s="33">
        <v>1013678098</v>
      </c>
      <c r="J283" s="26" t="s">
        <v>26</v>
      </c>
      <c r="K283" s="26" t="s">
        <v>47</v>
      </c>
      <c r="L283" s="27" t="str">
        <f>_xlfn.XLOOKUP(I283,'[1]Planta Est'!$K:$K,'[1]Planta Est'!$L:$L,0,0)</f>
        <v>PARRA OYOLA CECY CAROLINA</v>
      </c>
      <c r="M283" s="28"/>
      <c r="N283" s="28"/>
      <c r="O283" s="29" t="str">
        <f t="shared" si="3"/>
        <v/>
      </c>
      <c r="R283" s="1">
        <f>_xlfn.XLOOKUP(I283,'[1]Planta Est'!$K:$K,'[1]Planta Est'!$M:$M,0,0)</f>
        <v>0</v>
      </c>
    </row>
    <row r="284" spans="8:18" ht="15">
      <c r="H284" s="32">
        <v>275</v>
      </c>
      <c r="I284" s="33">
        <v>1030687403</v>
      </c>
      <c r="J284" s="26" t="s">
        <v>26</v>
      </c>
      <c r="K284" s="26" t="s">
        <v>47</v>
      </c>
      <c r="L284" s="27" t="str">
        <f>_xlfn.XLOOKUP(I284,'[1]Planta Est'!$K:$K,'[1]Planta Est'!$L:$L,0,0)</f>
        <v>RINCON MARTINEZ LUISA MARIA</v>
      </c>
      <c r="M284" s="28"/>
      <c r="N284" s="28"/>
      <c r="O284" s="29" t="str">
        <f t="shared" si="3"/>
        <v/>
      </c>
      <c r="R284" s="1">
        <f>_xlfn.XLOOKUP(I284,'[1]Planta Est'!$K:$K,'[1]Planta Est'!$M:$M,0,0)</f>
        <v>0</v>
      </c>
    </row>
    <row r="285" spans="8:18" ht="15">
      <c r="H285" s="32">
        <v>276</v>
      </c>
      <c r="I285" s="33">
        <v>20637940</v>
      </c>
      <c r="J285" s="26" t="s">
        <v>26</v>
      </c>
      <c r="K285" s="26" t="s">
        <v>47</v>
      </c>
      <c r="L285" s="27" t="str">
        <f>_xlfn.XLOOKUP(I285,'[1]Planta Est'!$K:$K,'[1]Planta Est'!$L:$L,0,0)</f>
        <v>GONZALEZ PULIDO MARISOL</v>
      </c>
      <c r="M285" s="28"/>
      <c r="N285" s="28"/>
      <c r="O285" s="29" t="str">
        <f t="shared" si="3"/>
        <v/>
      </c>
      <c r="R285" s="1">
        <f>_xlfn.XLOOKUP(I285,'[1]Planta Est'!$K:$K,'[1]Planta Est'!$M:$M,0,0)</f>
        <v>0</v>
      </c>
    </row>
    <row r="286" spans="8:18" ht="15">
      <c r="H286" s="32">
        <v>277</v>
      </c>
      <c r="I286" s="33">
        <v>1098812985</v>
      </c>
      <c r="J286" s="26" t="s">
        <v>26</v>
      </c>
      <c r="K286" s="26" t="s">
        <v>47</v>
      </c>
      <c r="L286" s="27" t="str">
        <f>_xlfn.XLOOKUP(I286,'[1]Planta Est'!$K:$K,'[1]Planta Est'!$L:$L,0,0)</f>
        <v>PINZON RODRIGUEZ GEORGE STIVEN</v>
      </c>
      <c r="M286" s="28"/>
      <c r="N286" s="28"/>
      <c r="O286" s="29" t="str">
        <f t="shared" si="3"/>
        <v/>
      </c>
      <c r="R286" s="1">
        <f>_xlfn.XLOOKUP(I286,'[1]Planta Est'!$K:$K,'[1]Planta Est'!$M:$M,0,0)</f>
        <v>0</v>
      </c>
    </row>
    <row r="287" spans="8:18" ht="15">
      <c r="H287" s="32">
        <v>278</v>
      </c>
      <c r="I287" s="33">
        <v>52878709</v>
      </c>
      <c r="J287" s="26" t="s">
        <v>26</v>
      </c>
      <c r="K287" s="26" t="s">
        <v>47</v>
      </c>
      <c r="L287" s="27" t="str">
        <f>_xlfn.XLOOKUP(I287,'[1]Planta Est'!$K:$K,'[1]Planta Est'!$L:$L,0,0)</f>
        <v>CABRERA LASSO MIREYA</v>
      </c>
      <c r="M287" s="28"/>
      <c r="N287" s="28"/>
      <c r="O287" s="29" t="str">
        <f t="shared" si="3"/>
        <v/>
      </c>
      <c r="R287" s="1">
        <f>_xlfn.XLOOKUP(I287,'[1]Planta Est'!$K:$K,'[1]Planta Est'!$M:$M,0,0)</f>
        <v>0</v>
      </c>
    </row>
    <row r="288" spans="8:18" ht="15">
      <c r="H288" s="32">
        <v>279</v>
      </c>
      <c r="I288" s="33">
        <v>1022381934</v>
      </c>
      <c r="J288" s="26" t="s">
        <v>26</v>
      </c>
      <c r="K288" s="26" t="s">
        <v>47</v>
      </c>
      <c r="L288" s="27" t="str">
        <f>_xlfn.XLOOKUP(I288,'[1]Planta Est'!$K:$K,'[1]Planta Est'!$L:$L,0,0)</f>
        <v>GARZON ORTIZ LAURA MARCELA</v>
      </c>
      <c r="M288" s="28"/>
      <c r="N288" s="28"/>
      <c r="O288" s="29" t="str">
        <f t="shared" si="3"/>
        <v/>
      </c>
      <c r="R288" s="1">
        <f>_xlfn.XLOOKUP(I288,'[1]Planta Est'!$K:$K,'[1]Planta Est'!$M:$M,0,0)</f>
        <v>0</v>
      </c>
    </row>
    <row r="289" spans="8:18" ht="15">
      <c r="H289" s="32">
        <v>280</v>
      </c>
      <c r="I289" s="33">
        <v>52904815</v>
      </c>
      <c r="J289" s="26" t="s">
        <v>26</v>
      </c>
      <c r="K289" s="26" t="s">
        <v>47</v>
      </c>
      <c r="L289" s="27" t="str">
        <f>_xlfn.XLOOKUP(I289,'[1]Planta Est'!$K:$K,'[1]Planta Est'!$L:$L,0,0)</f>
        <v>SILVA PARDO ANDREA YISETTE</v>
      </c>
      <c r="M289" s="28"/>
      <c r="N289" s="28"/>
      <c r="O289" s="29" t="str">
        <f t="shared" si="3"/>
        <v/>
      </c>
      <c r="R289" s="1">
        <f>_xlfn.XLOOKUP(I289,'[1]Planta Est'!$K:$K,'[1]Planta Est'!$M:$M,0,0)</f>
        <v>0</v>
      </c>
    </row>
    <row r="290" spans="8:18" ht="15">
      <c r="H290" s="32">
        <v>281</v>
      </c>
      <c r="I290" s="33">
        <v>1030576082</v>
      </c>
      <c r="J290" s="26" t="s">
        <v>26</v>
      </c>
      <c r="K290" s="26" t="s">
        <v>47</v>
      </c>
      <c r="L290" s="27" t="str">
        <f>_xlfn.XLOOKUP(I290,'[1]Planta Est'!$K:$K,'[1]Planta Est'!$L:$L,0,0)</f>
        <v>PARADA GALINDO MARIA MILENA</v>
      </c>
      <c r="M290" s="28"/>
      <c r="N290" s="28"/>
      <c r="O290" s="29" t="str">
        <f t="shared" si="3"/>
        <v/>
      </c>
      <c r="R290" s="1">
        <f>_xlfn.XLOOKUP(I290,'[1]Planta Est'!$K:$K,'[1]Planta Est'!$M:$M,0,0)</f>
        <v>0</v>
      </c>
    </row>
    <row r="291" spans="8:18" ht="15">
      <c r="H291" s="32">
        <v>282</v>
      </c>
      <c r="I291" s="33">
        <v>1018473928</v>
      </c>
      <c r="J291" s="26" t="s">
        <v>26</v>
      </c>
      <c r="K291" s="26" t="s">
        <v>47</v>
      </c>
      <c r="L291" s="27" t="str">
        <f>_xlfn.XLOOKUP(I291,'[1]Planta Est'!$K:$K,'[1]Planta Est'!$L:$L,0,0)</f>
        <v>VARGAS ALFONSO BRIAN ALEXANDER</v>
      </c>
      <c r="M291" s="28"/>
      <c r="N291" s="28"/>
      <c r="O291" s="29" t="str">
        <f t="shared" si="3"/>
        <v/>
      </c>
      <c r="R291" s="1">
        <f>_xlfn.XLOOKUP(I291,'[1]Planta Est'!$K:$K,'[1]Planta Est'!$M:$M,0,0)</f>
        <v>0</v>
      </c>
    </row>
    <row r="292" spans="8:18" ht="15">
      <c r="H292" s="32">
        <v>283</v>
      </c>
      <c r="I292" s="33">
        <v>1019007029</v>
      </c>
      <c r="J292" s="26" t="s">
        <v>26</v>
      </c>
      <c r="K292" s="26" t="s">
        <v>47</v>
      </c>
      <c r="L292" s="27" t="str">
        <f>_xlfn.XLOOKUP(I292,'[1]Planta Est'!$K:$K,'[1]Planta Est'!$L:$L,0,0)</f>
        <v>VELANDIA RINCON ABRAHAN FERNEY</v>
      </c>
      <c r="M292" s="28"/>
      <c r="N292" s="28"/>
      <c r="O292" s="29" t="str">
        <f t="shared" si="3"/>
        <v/>
      </c>
      <c r="R292" s="1">
        <f>_xlfn.XLOOKUP(I292,'[1]Planta Est'!$K:$K,'[1]Planta Est'!$M:$M,0,0)</f>
        <v>0</v>
      </c>
    </row>
    <row r="293" spans="8:18" ht="15">
      <c r="H293" s="32">
        <v>284</v>
      </c>
      <c r="I293" s="33">
        <v>1000156307</v>
      </c>
      <c r="J293" s="26" t="s">
        <v>26</v>
      </c>
      <c r="K293" s="26" t="s">
        <v>47</v>
      </c>
      <c r="L293" s="27" t="str">
        <f>_xlfn.XLOOKUP(I293,'[1]Planta Est'!$K:$K,'[1]Planta Est'!$L:$L,0,0)</f>
        <v>RAMIREZ CARRERA MARIA PAULA</v>
      </c>
      <c r="M293" s="28"/>
      <c r="N293" s="28"/>
      <c r="O293" s="29" t="str">
        <f t="shared" si="3"/>
        <v/>
      </c>
      <c r="R293" s="1">
        <f>_xlfn.XLOOKUP(I293,'[1]Planta Est'!$K:$K,'[1]Planta Est'!$M:$M,0,0)</f>
        <v>0</v>
      </c>
    </row>
    <row r="294" spans="8:18" ht="15">
      <c r="H294" s="32">
        <v>285</v>
      </c>
      <c r="I294" s="33">
        <v>1031159612</v>
      </c>
      <c r="J294" s="26" t="s">
        <v>26</v>
      </c>
      <c r="K294" s="26" t="s">
        <v>47</v>
      </c>
      <c r="L294" s="27" t="str">
        <f>_xlfn.XLOOKUP(I294,'[1]Planta Est'!$K:$K,'[1]Planta Est'!$L:$L,0,0)</f>
        <v>ROBAYO PINEDA ANGIE TATIANA</v>
      </c>
      <c r="M294" s="28"/>
      <c r="N294" s="28"/>
      <c r="O294" s="29" t="str">
        <f t="shared" si="3"/>
        <v/>
      </c>
      <c r="R294" s="1">
        <f>_xlfn.XLOOKUP(I294,'[1]Planta Est'!$K:$K,'[1]Planta Est'!$M:$M,0,0)</f>
        <v>0</v>
      </c>
    </row>
    <row r="295" spans="8:18" ht="15">
      <c r="H295" s="32">
        <v>286</v>
      </c>
      <c r="I295" s="33">
        <v>1012382882</v>
      </c>
      <c r="J295" s="26" t="s">
        <v>26</v>
      </c>
      <c r="K295" s="26" t="s">
        <v>47</v>
      </c>
      <c r="L295" s="27" t="str">
        <f>_xlfn.XLOOKUP(I295,'[1]Planta Est'!$K:$K,'[1]Planta Est'!$L:$L,0,0)</f>
        <v>CANARIAS GOMEZ MONICA MARIA</v>
      </c>
      <c r="M295" s="28"/>
      <c r="N295" s="28"/>
      <c r="O295" s="29" t="str">
        <f t="shared" si="3"/>
        <v/>
      </c>
      <c r="R295" s="1">
        <f>_xlfn.XLOOKUP(I295,'[1]Planta Est'!$K:$K,'[1]Planta Est'!$M:$M,0,0)</f>
        <v>0</v>
      </c>
    </row>
    <row r="296" spans="8:18" ht="15">
      <c r="H296" s="32">
        <v>287</v>
      </c>
      <c r="I296" s="33">
        <v>1022928248</v>
      </c>
      <c r="J296" s="26" t="s">
        <v>26</v>
      </c>
      <c r="K296" s="26" t="s">
        <v>47</v>
      </c>
      <c r="L296" s="27" t="str">
        <f>_xlfn.XLOOKUP(I296,'[1]Planta Est'!$K:$K,'[1]Planta Est'!$L:$L,0,0)</f>
        <v>PAJARITO SOLANO AIDEE ALEIDA</v>
      </c>
      <c r="M296" s="28"/>
      <c r="N296" s="28"/>
      <c r="O296" s="29" t="str">
        <f t="shared" si="3"/>
        <v/>
      </c>
      <c r="R296" s="1">
        <f>_xlfn.XLOOKUP(I296,'[1]Planta Est'!$K:$K,'[1]Planta Est'!$M:$M,0,0)</f>
        <v>0</v>
      </c>
    </row>
    <row r="297" spans="8:18" ht="15">
      <c r="H297" s="32">
        <v>288</v>
      </c>
      <c r="I297" s="33">
        <v>1026262244</v>
      </c>
      <c r="J297" s="26" t="s">
        <v>26</v>
      </c>
      <c r="K297" s="26" t="s">
        <v>47</v>
      </c>
      <c r="L297" s="27" t="str">
        <f>_xlfn.XLOOKUP(I297,'[1]Planta Est'!$K:$K,'[1]Planta Est'!$L:$L,0,0)</f>
        <v>LAYTON SEPULVEDA ANGELA PATRICIA</v>
      </c>
      <c r="M297" s="28"/>
      <c r="N297" s="28"/>
      <c r="O297" s="29" t="str">
        <f t="shared" si="3"/>
        <v/>
      </c>
      <c r="R297" s="1">
        <f>_xlfn.XLOOKUP(I297,'[1]Planta Est'!$K:$K,'[1]Planta Est'!$M:$M,0,0)</f>
        <v>0</v>
      </c>
    </row>
    <row r="298" spans="8:18" ht="15">
      <c r="H298" s="32">
        <v>289</v>
      </c>
      <c r="I298" s="33">
        <v>1019153142</v>
      </c>
      <c r="J298" s="26" t="s">
        <v>26</v>
      </c>
      <c r="K298" s="26" t="s">
        <v>47</v>
      </c>
      <c r="L298" s="27" t="str">
        <f>_xlfn.XLOOKUP(I298,'[1]Planta Est'!$K:$K,'[1]Planta Est'!$L:$L,0,0)</f>
        <v>GALINDO CORREDOR DANIEL ALEJANDRO</v>
      </c>
      <c r="M298" s="28"/>
      <c r="N298" s="28"/>
      <c r="O298" s="29" t="str">
        <f t="shared" si="3"/>
        <v/>
      </c>
      <c r="R298" s="1">
        <f>_xlfn.XLOOKUP(I298,'[1]Planta Est'!$K:$K,'[1]Planta Est'!$M:$M,0,0)</f>
        <v>0</v>
      </c>
    </row>
    <row r="299" spans="8:18" ht="15">
      <c r="H299" s="32">
        <v>290</v>
      </c>
      <c r="I299" s="33">
        <v>52218444</v>
      </c>
      <c r="J299" s="26" t="s">
        <v>26</v>
      </c>
      <c r="K299" s="26" t="s">
        <v>47</v>
      </c>
      <c r="L299" s="27" t="str">
        <f>_xlfn.XLOOKUP(I299,'[1]Planta Est'!$K:$K,'[1]Planta Est'!$L:$L,0,0)</f>
        <v>GARCIA LEON LIGIA INES</v>
      </c>
      <c r="M299" s="28"/>
      <c r="N299" s="28"/>
      <c r="O299" s="29" t="str">
        <f t="shared" si="3"/>
        <v/>
      </c>
      <c r="R299" s="1">
        <f>_xlfn.XLOOKUP(I299,'[1]Planta Est'!$K:$K,'[1]Planta Est'!$M:$M,0,0)</f>
        <v>0</v>
      </c>
    </row>
    <row r="300" spans="8:18" ht="15">
      <c r="H300" s="32">
        <v>291</v>
      </c>
      <c r="I300" s="33">
        <v>1015459695</v>
      </c>
      <c r="J300" s="26" t="s">
        <v>26</v>
      </c>
      <c r="K300" s="26" t="s">
        <v>47</v>
      </c>
      <c r="L300" s="27" t="str">
        <f>_xlfn.XLOOKUP(I300,'[1]Planta Est'!$K:$K,'[1]Planta Est'!$L:$L,0,0)</f>
        <v>RODRIGUEZ MANRIQUE XIMENA</v>
      </c>
      <c r="M300" s="28"/>
      <c r="N300" s="28"/>
      <c r="O300" s="29" t="str">
        <f t="shared" si="3"/>
        <v/>
      </c>
      <c r="R300" s="1">
        <f>_xlfn.XLOOKUP(I300,'[1]Planta Est'!$K:$K,'[1]Planta Est'!$M:$M,0,0)</f>
        <v>0</v>
      </c>
    </row>
    <row r="301" spans="8:18" ht="15">
      <c r="H301" s="32">
        <v>292</v>
      </c>
      <c r="I301" s="33">
        <v>1023910980</v>
      </c>
      <c r="J301" s="26" t="s">
        <v>26</v>
      </c>
      <c r="K301" s="26" t="s">
        <v>47</v>
      </c>
      <c r="L301" s="27" t="str">
        <f>_xlfn.XLOOKUP(I301,'[1]Planta Est'!$K:$K,'[1]Planta Est'!$L:$L,0,0)</f>
        <v>MENA PALACIO MONICA MARCELA</v>
      </c>
      <c r="M301" s="28"/>
      <c r="N301" s="28"/>
      <c r="O301" s="29" t="str">
        <f t="shared" si="3"/>
        <v/>
      </c>
      <c r="R301" s="1">
        <f>_xlfn.XLOOKUP(I301,'[1]Planta Est'!$K:$K,'[1]Planta Est'!$M:$M,0,0)</f>
        <v>0</v>
      </c>
    </row>
    <row r="302" spans="8:18" ht="15">
      <c r="H302" s="32">
        <v>293</v>
      </c>
      <c r="I302" s="33">
        <v>1032447869</v>
      </c>
      <c r="J302" s="26" t="s">
        <v>26</v>
      </c>
      <c r="K302" s="26" t="s">
        <v>47</v>
      </c>
      <c r="L302" s="27" t="str">
        <f>_xlfn.XLOOKUP(I302,'[1]Planta Est'!$K:$K,'[1]Planta Est'!$L:$L,0,0)</f>
        <v>GOMEZ OLAYA EDUARD ARTURO</v>
      </c>
      <c r="M302" s="28"/>
      <c r="N302" s="28"/>
      <c r="O302" s="29" t="str">
        <f t="shared" si="3"/>
        <v/>
      </c>
      <c r="R302" s="1">
        <f>_xlfn.XLOOKUP(I302,'[1]Planta Est'!$K:$K,'[1]Planta Est'!$M:$M,0,0)</f>
        <v>0</v>
      </c>
    </row>
    <row r="303" spans="8:18" ht="15">
      <c r="H303" s="32">
        <v>294</v>
      </c>
      <c r="I303" s="33">
        <v>53133370</v>
      </c>
      <c r="J303" s="26" t="s">
        <v>26</v>
      </c>
      <c r="K303" s="26" t="s">
        <v>47</v>
      </c>
      <c r="L303" s="27" t="str">
        <f>_xlfn.XLOOKUP(I303,'[1]Planta Est'!$K:$K,'[1]Planta Est'!$L:$L,0,0)</f>
        <v>GUERRERO SALAMANCA FRANCY YAMILE</v>
      </c>
      <c r="M303" s="28"/>
      <c r="N303" s="28"/>
      <c r="O303" s="29" t="str">
        <f t="shared" si="3"/>
        <v/>
      </c>
      <c r="R303" s="1">
        <f>_xlfn.XLOOKUP(I303,'[1]Planta Est'!$K:$K,'[1]Planta Est'!$M:$M,0,0)</f>
        <v>0</v>
      </c>
    </row>
    <row r="304" spans="8:18" ht="15">
      <c r="H304" s="32">
        <v>295</v>
      </c>
      <c r="I304" s="33">
        <v>53099568</v>
      </c>
      <c r="J304" s="26" t="s">
        <v>26</v>
      </c>
      <c r="K304" s="26" t="s">
        <v>47</v>
      </c>
      <c r="L304" s="27" t="str">
        <f>_xlfn.XLOOKUP(I304,'[1]Planta Est'!$K:$K,'[1]Planta Est'!$L:$L,0,0)</f>
        <v>ORTIZ MURILLO DIANA</v>
      </c>
      <c r="M304" s="28"/>
      <c r="N304" s="28"/>
      <c r="O304" s="29" t="str">
        <f t="shared" si="3"/>
        <v/>
      </c>
      <c r="R304" s="1">
        <f>_xlfn.XLOOKUP(I304,'[1]Planta Est'!$K:$K,'[1]Planta Est'!$M:$M,0,0)</f>
        <v>0</v>
      </c>
    </row>
    <row r="305" spans="8:18" ht="15">
      <c r="H305" s="32">
        <v>296</v>
      </c>
      <c r="I305" s="33">
        <v>1005465007</v>
      </c>
      <c r="J305" s="26" t="s">
        <v>26</v>
      </c>
      <c r="K305" s="26" t="s">
        <v>47</v>
      </c>
      <c r="L305" s="27" t="str">
        <f>_xlfn.XLOOKUP(I305,'[1]Planta Est'!$K:$K,'[1]Planta Est'!$L:$L,0,0)</f>
        <v>DIAZ PRADA TONANTZIN</v>
      </c>
      <c r="M305" s="28"/>
      <c r="N305" s="28"/>
      <c r="O305" s="29" t="str">
        <f t="shared" si="3"/>
        <v/>
      </c>
      <c r="R305" s="1">
        <f>_xlfn.XLOOKUP(I305,'[1]Planta Est'!$K:$K,'[1]Planta Est'!$M:$M,0,0)</f>
        <v>0</v>
      </c>
    </row>
    <row r="306" spans="8:18" ht="15">
      <c r="H306" s="32">
        <v>297</v>
      </c>
      <c r="I306" s="33">
        <v>1023966795</v>
      </c>
      <c r="J306" s="26" t="s">
        <v>26</v>
      </c>
      <c r="K306" s="26" t="s">
        <v>47</v>
      </c>
      <c r="L306" s="27" t="str">
        <f>_xlfn.XLOOKUP(I306,'[1]Planta Est'!$K:$K,'[1]Planta Est'!$L:$L,0,0)</f>
        <v>PARRA LOPEZ DANIEL FELIPE</v>
      </c>
      <c r="M306" s="28"/>
      <c r="N306" s="28"/>
      <c r="O306" s="29" t="str">
        <f t="shared" si="3"/>
        <v/>
      </c>
      <c r="R306" s="1">
        <f>_xlfn.XLOOKUP(I306,'[1]Planta Est'!$K:$K,'[1]Planta Est'!$M:$M,0,0)</f>
        <v>0</v>
      </c>
    </row>
    <row r="307" spans="8:18" ht="15">
      <c r="H307" s="32">
        <v>298</v>
      </c>
      <c r="I307" s="33">
        <v>1032405777</v>
      </c>
      <c r="J307" s="26" t="s">
        <v>26</v>
      </c>
      <c r="K307" s="26" t="s">
        <v>47</v>
      </c>
      <c r="L307" s="27" t="str">
        <f>_xlfn.XLOOKUP(I307,'[1]Planta Est'!$K:$K,'[1]Planta Est'!$L:$L,0,0)</f>
        <v>VARGAS CRUZ YENNI</v>
      </c>
      <c r="M307" s="28"/>
      <c r="N307" s="28"/>
      <c r="O307" s="29" t="str">
        <f t="shared" si="3"/>
        <v/>
      </c>
      <c r="R307" s="1">
        <f>_xlfn.XLOOKUP(I307,'[1]Planta Est'!$K:$K,'[1]Planta Est'!$M:$M,0,0)</f>
        <v>0</v>
      </c>
    </row>
    <row r="308" spans="8:18" ht="15">
      <c r="H308" s="32">
        <v>299</v>
      </c>
      <c r="I308" s="33">
        <v>1010129113</v>
      </c>
      <c r="J308" s="26" t="s">
        <v>26</v>
      </c>
      <c r="K308" s="26" t="s">
        <v>47</v>
      </c>
      <c r="L308" s="27" t="str">
        <f>_xlfn.XLOOKUP(I308,'[1]Planta Est'!$K:$K,'[1]Planta Est'!$L:$L,0,0)</f>
        <v>GARCIA MAZONA JOSE GREGORIO</v>
      </c>
      <c r="M308" s="28"/>
      <c r="N308" s="28"/>
      <c r="O308" s="29" t="str">
        <f t="shared" si="3"/>
        <v/>
      </c>
      <c r="R308" s="1">
        <f>_xlfn.XLOOKUP(I308,'[1]Planta Est'!$K:$K,'[1]Planta Est'!$M:$M,0,0)</f>
        <v>0</v>
      </c>
    </row>
    <row r="309" spans="8:18" ht="15">
      <c r="H309" s="32">
        <v>300</v>
      </c>
      <c r="I309" s="33">
        <v>1030567982</v>
      </c>
      <c r="J309" s="26" t="s">
        <v>26</v>
      </c>
      <c r="K309" s="26" t="s">
        <v>47</v>
      </c>
      <c r="L309" s="27" t="str">
        <f>_xlfn.XLOOKUP(I309,'[1]Planta Est'!$K:$K,'[1]Planta Est'!$L:$L,0,0)</f>
        <v>GUZMAN CANO JORGE IGNACIO</v>
      </c>
      <c r="M309" s="28"/>
      <c r="N309" s="28"/>
      <c r="O309" s="29" t="str">
        <f t="shared" si="3"/>
        <v/>
      </c>
      <c r="R309" s="1">
        <f>_xlfn.XLOOKUP(I309,'[1]Planta Est'!$K:$K,'[1]Planta Est'!$M:$M,0,0)</f>
        <v>0</v>
      </c>
    </row>
    <row r="310" spans="8:18" ht="15">
      <c r="H310" s="32">
        <v>301</v>
      </c>
      <c r="I310" s="33">
        <v>1023908668</v>
      </c>
      <c r="J310" s="26" t="s">
        <v>26</v>
      </c>
      <c r="K310" s="26" t="s">
        <v>47</v>
      </c>
      <c r="L310" s="27" t="str">
        <f>_xlfn.XLOOKUP(I310,'[1]Planta Est'!$K:$K,'[1]Planta Est'!$L:$L,0,0)</f>
        <v>PRIETO EDGAR ANDRES</v>
      </c>
      <c r="M310" s="28"/>
      <c r="N310" s="28"/>
      <c r="O310" s="29" t="str">
        <f t="shared" si="3"/>
        <v/>
      </c>
      <c r="R310" s="1">
        <f>_xlfn.XLOOKUP(I310,'[1]Planta Est'!$K:$K,'[1]Planta Est'!$M:$M,0,0)</f>
        <v>0</v>
      </c>
    </row>
    <row r="311" spans="8:18" ht="15">
      <c r="H311" s="32">
        <v>302</v>
      </c>
      <c r="I311" s="33">
        <v>1024565496</v>
      </c>
      <c r="J311" s="26" t="s">
        <v>26</v>
      </c>
      <c r="K311" s="26" t="s">
        <v>47</v>
      </c>
      <c r="L311" s="27" t="str">
        <f>_xlfn.XLOOKUP(I311,'[1]Planta Est'!$K:$K,'[1]Planta Est'!$L:$L,0,0)</f>
        <v>MALAGON MONCADA JULIAN DAVID</v>
      </c>
      <c r="M311" s="28"/>
      <c r="N311" s="28"/>
      <c r="O311" s="29" t="str">
        <f t="shared" si="3"/>
        <v/>
      </c>
      <c r="R311" s="1">
        <f>_xlfn.XLOOKUP(I311,'[1]Planta Est'!$K:$K,'[1]Planta Est'!$M:$M,0,0)</f>
        <v>0</v>
      </c>
    </row>
    <row r="312" spans="8:18" ht="15">
      <c r="H312" s="32">
        <v>303</v>
      </c>
      <c r="I312" s="33">
        <v>93393852</v>
      </c>
      <c r="J312" s="26" t="s">
        <v>26</v>
      </c>
      <c r="K312" s="26" t="s">
        <v>47</v>
      </c>
      <c r="L312" s="27" t="str">
        <f>_xlfn.XLOOKUP(I312,'[1]Planta Est'!$K:$K,'[1]Planta Est'!$L:$L,0,0)</f>
        <v>CULMA AYA WILLIAM ALEJANDRO</v>
      </c>
      <c r="M312" s="28"/>
      <c r="N312" s="28"/>
      <c r="O312" s="29" t="str">
        <f t="shared" si="3"/>
        <v/>
      </c>
      <c r="R312" s="1">
        <f>_xlfn.XLOOKUP(I312,'[1]Planta Est'!$K:$K,'[1]Planta Est'!$M:$M,0,0)</f>
        <v>0</v>
      </c>
    </row>
    <row r="313" spans="8:18" ht="15">
      <c r="H313" s="32">
        <v>304</v>
      </c>
      <c r="I313" s="33">
        <v>1033707477</v>
      </c>
      <c r="J313" s="26" t="s">
        <v>26</v>
      </c>
      <c r="K313" s="26" t="s">
        <v>47</v>
      </c>
      <c r="L313" s="27" t="str">
        <f>_xlfn.XLOOKUP(I313,'[1]Planta Est'!$K:$K,'[1]Planta Est'!$L:$L,0,0)</f>
        <v>SANTANA SUAREZ HASBLEIDY ANDREA</v>
      </c>
      <c r="M313" s="28"/>
      <c r="N313" s="28"/>
      <c r="O313" s="29" t="str">
        <f t="shared" si="3"/>
        <v/>
      </c>
      <c r="R313" s="1">
        <f>_xlfn.XLOOKUP(I313,'[1]Planta Est'!$K:$K,'[1]Planta Est'!$M:$M,0,0)</f>
        <v>0</v>
      </c>
    </row>
    <row r="314" spans="8:18" ht="15">
      <c r="H314" s="32">
        <v>305</v>
      </c>
      <c r="I314" s="33">
        <v>1032485822</v>
      </c>
      <c r="J314" s="26" t="s">
        <v>26</v>
      </c>
      <c r="K314" s="26" t="s">
        <v>47</v>
      </c>
      <c r="L314" s="27" t="str">
        <f>_xlfn.XLOOKUP(I314,'[1]Planta Est'!$K:$K,'[1]Planta Est'!$L:$L,0,0)</f>
        <v>RUIZ PEÑA ELIZETH</v>
      </c>
      <c r="M314" s="28"/>
      <c r="N314" s="28"/>
      <c r="O314" s="29" t="str">
        <f t="shared" si="3"/>
        <v/>
      </c>
      <c r="R314" s="1">
        <f>_xlfn.XLOOKUP(I314,'[1]Planta Est'!$K:$K,'[1]Planta Est'!$M:$M,0,0)</f>
        <v>0</v>
      </c>
    </row>
    <row r="315" spans="8:18" ht="15">
      <c r="H315" s="32">
        <v>306</v>
      </c>
      <c r="I315" s="33">
        <v>79964696</v>
      </c>
      <c r="J315" s="26" t="s">
        <v>26</v>
      </c>
      <c r="K315" s="26" t="s">
        <v>47</v>
      </c>
      <c r="L315" s="27" t="str">
        <f>_xlfn.XLOOKUP(I315,'[1]Planta Est'!$K:$K,'[1]Planta Est'!$L:$L,0,0)</f>
        <v>NIÑO ROMERO MIGUEL ALEXANDER</v>
      </c>
      <c r="M315" s="28"/>
      <c r="N315" s="28"/>
      <c r="O315" s="29" t="str">
        <f t="shared" si="3"/>
        <v/>
      </c>
      <c r="R315" s="1">
        <f>_xlfn.XLOOKUP(I315,'[1]Planta Est'!$K:$K,'[1]Planta Est'!$M:$M,0,0)</f>
        <v>0</v>
      </c>
    </row>
    <row r="316" spans="8:18" ht="15">
      <c r="H316" s="32">
        <v>307</v>
      </c>
      <c r="I316" s="33">
        <v>0</v>
      </c>
      <c r="J316" s="26" t="s">
        <v>26</v>
      </c>
      <c r="K316" s="26" t="s">
        <v>47</v>
      </c>
      <c r="L316" s="27">
        <f>_xlfn.XLOOKUP(I316,'[1]Planta Est'!$K:$K,'[1]Planta Est'!$L:$L,0,0)</f>
        <v>0</v>
      </c>
      <c r="M316" s="28"/>
      <c r="N316" s="28"/>
      <c r="O316" s="29" t="str">
        <f t="shared" si="3"/>
        <v/>
      </c>
      <c r="R316" s="1" t="s">
        <v>35</v>
      </c>
    </row>
    <row r="317" spans="8:18" ht="15">
      <c r="H317" s="32">
        <v>308</v>
      </c>
      <c r="I317" s="33">
        <v>29105011</v>
      </c>
      <c r="J317" s="26" t="s">
        <v>26</v>
      </c>
      <c r="K317" s="26" t="s">
        <v>47</v>
      </c>
      <c r="L317" s="27" t="str">
        <f>_xlfn.XLOOKUP(I317,'[1]Planta Est'!$K:$K,'[1]Planta Est'!$L:$L,0,0)</f>
        <v>GONZALEZ GOMEZ IBETH</v>
      </c>
      <c r="M317" s="28"/>
      <c r="N317" s="28"/>
      <c r="O317" s="29" t="str">
        <f t="shared" si="3"/>
        <v/>
      </c>
      <c r="R317" s="1">
        <f>_xlfn.XLOOKUP(I317,'[1]Planta Est'!$K:$K,'[1]Planta Est'!$M:$M,0,0)</f>
        <v>0</v>
      </c>
    </row>
    <row r="318" spans="8:18" ht="15">
      <c r="H318" s="32">
        <v>309</v>
      </c>
      <c r="I318" s="33">
        <v>52991597</v>
      </c>
      <c r="J318" s="26" t="s">
        <v>26</v>
      </c>
      <c r="K318" s="26" t="s">
        <v>47</v>
      </c>
      <c r="L318" s="27" t="str">
        <f>_xlfn.XLOOKUP(I318,'[1]Planta Est'!$K:$K,'[1]Planta Est'!$L:$L,0,0)</f>
        <v>BENAVIDES SALVADOR SANDRA PATRICIA</v>
      </c>
      <c r="M318" s="28"/>
      <c r="N318" s="28"/>
      <c r="O318" s="29" t="str">
        <f t="shared" si="3"/>
        <v/>
      </c>
      <c r="R318" s="1">
        <f>_xlfn.XLOOKUP(I318,'[1]Planta Est'!$K:$K,'[1]Planta Est'!$M:$M,0,0)</f>
        <v>0</v>
      </c>
    </row>
    <row r="319" spans="8:18" ht="15">
      <c r="H319" s="32">
        <v>310</v>
      </c>
      <c r="I319" s="33">
        <v>0</v>
      </c>
      <c r="J319" s="26" t="s">
        <v>26</v>
      </c>
      <c r="K319" s="26" t="s">
        <v>47</v>
      </c>
      <c r="L319" s="27">
        <f>_xlfn.XLOOKUP(I319,'[1]Planta Est'!$K:$K,'[1]Planta Est'!$L:$L,0,0)</f>
        <v>0</v>
      </c>
      <c r="M319" s="28"/>
      <c r="N319" s="28"/>
      <c r="O319" s="29" t="str">
        <f t="shared" si="3"/>
        <v/>
      </c>
      <c r="R319" s="1">
        <f>_xlfn.XLOOKUP(I319,'[1]Planta Est'!$K:$K,'[1]Planta Est'!$M:$M,0,0)</f>
        <v>0</v>
      </c>
    </row>
    <row r="320" spans="8:18" ht="15">
      <c r="H320" s="32">
        <v>311</v>
      </c>
      <c r="I320" s="33">
        <v>0</v>
      </c>
      <c r="J320" s="26" t="s">
        <v>26</v>
      </c>
      <c r="K320" s="26" t="s">
        <v>47</v>
      </c>
      <c r="L320" s="27">
        <f>_xlfn.XLOOKUP(I320,'[1]Planta Est'!$K:$K,'[1]Planta Est'!$L:$L,0,0)</f>
        <v>0</v>
      </c>
      <c r="M320" s="28"/>
      <c r="N320" s="28"/>
      <c r="O320" s="29" t="str">
        <f t="shared" si="3"/>
        <v/>
      </c>
      <c r="R320" s="1">
        <f>_xlfn.XLOOKUP(I320,'[1]Planta Est'!$K:$K,'[1]Planta Est'!$M:$M,0,0)</f>
        <v>0</v>
      </c>
    </row>
    <row r="321" spans="8:18" ht="15">
      <c r="H321" s="32">
        <v>312</v>
      </c>
      <c r="I321" s="33">
        <v>1098676050</v>
      </c>
      <c r="J321" s="26" t="s">
        <v>26</v>
      </c>
      <c r="K321" s="26" t="s">
        <v>47</v>
      </c>
      <c r="L321" s="27" t="str">
        <f>_xlfn.XLOOKUP(I321,'[1]Planta Est'!$K:$K,'[1]Planta Est'!$L:$L,0,0)</f>
        <v>MONSALVE GUTIERREZ ELIANA MELISSA</v>
      </c>
      <c r="M321" s="28"/>
      <c r="N321" s="28"/>
      <c r="O321" s="29" t="str">
        <f t="shared" si="3"/>
        <v/>
      </c>
      <c r="R321" s="1">
        <f>_xlfn.XLOOKUP(I321,'[1]Planta Est'!$K:$K,'[1]Planta Est'!$M:$M,0,0)</f>
        <v>0</v>
      </c>
    </row>
    <row r="322" spans="8:18" ht="15">
      <c r="H322" s="32">
        <v>313</v>
      </c>
      <c r="I322" s="33">
        <v>1004998986</v>
      </c>
      <c r="J322" s="26" t="s">
        <v>26</v>
      </c>
      <c r="K322" s="26" t="s">
        <v>47</v>
      </c>
      <c r="L322" s="27" t="str">
        <f>_xlfn.XLOOKUP(I322,'[1]Planta Est'!$K:$K,'[1]Planta Est'!$L:$L,0,0)</f>
        <v>CARDENAS CARDOZO MARIA FERNANDA</v>
      </c>
      <c r="M322" s="28"/>
      <c r="N322" s="28"/>
      <c r="O322" s="29" t="str">
        <f t="shared" si="3"/>
        <v/>
      </c>
      <c r="R322" s="1">
        <f>_xlfn.XLOOKUP(I322,'[1]Planta Est'!$K:$K,'[1]Planta Est'!$M:$M,0,0)</f>
        <v>0</v>
      </c>
    </row>
    <row r="323" spans="8:18" ht="15">
      <c r="H323" s="32">
        <v>314</v>
      </c>
      <c r="I323" s="33">
        <v>0</v>
      </c>
      <c r="J323" s="26" t="s">
        <v>26</v>
      </c>
      <c r="K323" s="26" t="s">
        <v>47</v>
      </c>
      <c r="L323" s="27">
        <f>_xlfn.XLOOKUP(I323,'[1]Planta Est'!$K:$K,'[1]Planta Est'!$L:$L,0,0)</f>
        <v>0</v>
      </c>
      <c r="M323" s="28"/>
      <c r="N323" s="28"/>
      <c r="O323" s="29" t="str">
        <f t="shared" si="3"/>
        <v/>
      </c>
      <c r="R323" s="1">
        <f>_xlfn.XLOOKUP(I323,'[1]Planta Est'!$K:$K,'[1]Planta Est'!$M:$M,0,0)</f>
        <v>0</v>
      </c>
    </row>
    <row r="324" spans="8:18" ht="15">
      <c r="H324" s="32">
        <v>315</v>
      </c>
      <c r="I324" s="33">
        <v>1026293355</v>
      </c>
      <c r="J324" s="26" t="s">
        <v>26</v>
      </c>
      <c r="K324" s="26" t="s">
        <v>47</v>
      </c>
      <c r="L324" s="27" t="str">
        <f>_xlfn.XLOOKUP(I324,'[1]Planta Est'!$K:$K,'[1]Planta Est'!$L:$L,0,0)</f>
        <v>BELTRAN SARMIENTO PAOLA ANGELICA</v>
      </c>
      <c r="M324" s="28"/>
      <c r="N324" s="28"/>
      <c r="O324" s="29" t="str">
        <f t="shared" si="3"/>
        <v/>
      </c>
      <c r="R324" s="1">
        <f>_xlfn.XLOOKUP(I324,'[1]Planta Est'!$K:$K,'[1]Planta Est'!$M:$M,0,0)</f>
        <v>0</v>
      </c>
    </row>
    <row r="325" spans="8:18" ht="15">
      <c r="H325" s="32">
        <v>316</v>
      </c>
      <c r="I325" s="33">
        <v>1031167042</v>
      </c>
      <c r="J325" s="26" t="s">
        <v>26</v>
      </c>
      <c r="K325" s="26" t="s">
        <v>47</v>
      </c>
      <c r="L325" s="27" t="str">
        <f>_xlfn.XLOOKUP(I325,'[1]Planta Est'!$K:$K,'[1]Planta Est'!$L:$L,0,0)</f>
        <v>PEREZ RODRIGUEZ JEIMMY ANDREA</v>
      </c>
      <c r="M325" s="28"/>
      <c r="N325" s="28"/>
      <c r="O325" s="29" t="str">
        <f t="shared" si="3"/>
        <v/>
      </c>
      <c r="R325" s="1">
        <f>_xlfn.XLOOKUP(I325,'[1]Planta Est'!$K:$K,'[1]Planta Est'!$M:$M,0,0)</f>
        <v>0</v>
      </c>
    </row>
    <row r="326" spans="8:18" ht="15">
      <c r="H326" s="32">
        <v>317</v>
      </c>
      <c r="I326" s="33">
        <v>1088318973</v>
      </c>
      <c r="J326" s="26" t="s">
        <v>26</v>
      </c>
      <c r="K326" s="26" t="s">
        <v>47</v>
      </c>
      <c r="L326" s="27" t="str">
        <f>_xlfn.XLOOKUP(I326,'[1]Planta Est'!$K:$K,'[1]Planta Est'!$L:$L,0,0)</f>
        <v>GIRALDO BRIÑEZ KATHERINE</v>
      </c>
      <c r="M326" s="28"/>
      <c r="N326" s="28"/>
      <c r="O326" s="29" t="str">
        <f t="shared" si="3"/>
        <v/>
      </c>
      <c r="R326" s="1">
        <f>_xlfn.XLOOKUP(I326,'[1]Planta Est'!$K:$K,'[1]Planta Est'!$M:$M,0,0)</f>
        <v>0</v>
      </c>
    </row>
    <row r="327" spans="8:18" ht="15">
      <c r="H327" s="32">
        <v>318</v>
      </c>
      <c r="I327" s="33">
        <v>0</v>
      </c>
      <c r="J327" s="26" t="s">
        <v>26</v>
      </c>
      <c r="K327" s="26" t="s">
        <v>47</v>
      </c>
      <c r="L327" s="27">
        <f>_xlfn.XLOOKUP(I327,'[1]Planta Est'!$K:$K,'[1]Planta Est'!$L:$L,0,0)</f>
        <v>0</v>
      </c>
      <c r="M327" s="28"/>
      <c r="N327" s="28"/>
      <c r="O327" s="29" t="str">
        <f t="shared" si="3"/>
        <v/>
      </c>
      <c r="R327" s="1" t="s">
        <v>35</v>
      </c>
    </row>
    <row r="328" spans="8:18" ht="15">
      <c r="H328" s="32">
        <v>319</v>
      </c>
      <c r="I328" s="33">
        <v>1012439510</v>
      </c>
      <c r="J328" s="26" t="s">
        <v>26</v>
      </c>
      <c r="K328" s="26" t="s">
        <v>47</v>
      </c>
      <c r="L328" s="27" t="str">
        <f>_xlfn.XLOOKUP(I328,'[1]Planta Est'!$K:$K,'[1]Planta Est'!$L:$L,0,0)</f>
        <v>GOMEZ GUERRERO INGRID VANESSA</v>
      </c>
      <c r="M328" s="28"/>
      <c r="N328" s="28"/>
      <c r="O328" s="29" t="str">
        <f t="shared" si="3"/>
        <v/>
      </c>
      <c r="R328" s="1">
        <f>_xlfn.XLOOKUP(I328,'[1]Planta Est'!$K:$K,'[1]Planta Est'!$M:$M,0,0)</f>
        <v>0</v>
      </c>
    </row>
    <row r="329" spans="8:18" ht="15">
      <c r="H329" s="32">
        <v>320</v>
      </c>
      <c r="I329" s="33">
        <v>1012374515</v>
      </c>
      <c r="J329" s="26" t="s">
        <v>26</v>
      </c>
      <c r="K329" s="26" t="s">
        <v>47</v>
      </c>
      <c r="L329" s="27" t="str">
        <f>_xlfn.XLOOKUP(I329,'[1]Planta Est'!$K:$K,'[1]Planta Est'!$L:$L,0,0)</f>
        <v>PEÑA VARGAS LEIDY LIZETH</v>
      </c>
      <c r="M329" s="28"/>
      <c r="N329" s="28"/>
      <c r="O329" s="29" t="str">
        <f t="shared" si="3"/>
        <v/>
      </c>
      <c r="R329" s="1">
        <f>_xlfn.XLOOKUP(I329,'[1]Planta Est'!$K:$K,'[1]Planta Est'!$M:$M,0,0)</f>
        <v>0</v>
      </c>
    </row>
    <row r="330" spans="8:18" ht="15">
      <c r="H330" s="32">
        <v>321</v>
      </c>
      <c r="I330" s="33">
        <v>0</v>
      </c>
      <c r="J330" s="26" t="s">
        <v>26</v>
      </c>
      <c r="K330" s="26" t="s">
        <v>47</v>
      </c>
      <c r="L330" s="27">
        <f>_xlfn.XLOOKUP(I330,'[1]Planta Est'!$K:$K,'[1]Planta Est'!$L:$L,0,0)</f>
        <v>0</v>
      </c>
      <c r="M330" s="28"/>
      <c r="N330" s="28"/>
      <c r="O330" s="29" t="str">
        <f t="shared" si="3"/>
        <v/>
      </c>
      <c r="R330" s="1">
        <f>_xlfn.XLOOKUP(I330,'[1]Planta Est'!$K:$K,'[1]Planta Est'!$M:$M,0,0)</f>
        <v>0</v>
      </c>
    </row>
    <row r="331" spans="8:18" ht="15">
      <c r="H331" s="32">
        <v>322</v>
      </c>
      <c r="I331" s="33">
        <v>1001199584</v>
      </c>
      <c r="J331" s="26" t="s">
        <v>26</v>
      </c>
      <c r="K331" s="26" t="s">
        <v>47</v>
      </c>
      <c r="L331" s="27" t="str">
        <f>_xlfn.XLOOKUP(I331,'[1]Planta Est'!$K:$K,'[1]Planta Est'!$L:$L,0,0)</f>
        <v>MENDEZ PUENTES ANA MARIA</v>
      </c>
      <c r="M331" s="28"/>
      <c r="N331" s="28"/>
      <c r="O331" s="29" t="str">
        <f t="shared" ref="O331:O333" si="4">IF(N331="","",_xlfn.XLOOKUP(N331,$A$10:$A$91,$F$10:$F$91,""))</f>
        <v/>
      </c>
      <c r="R331" s="1">
        <f>_xlfn.XLOOKUP(I331,'[1]Planta Est'!$K:$K,'[1]Planta Est'!$M:$M,0,0)</f>
        <v>0</v>
      </c>
    </row>
    <row r="332" spans="8:18" ht="15">
      <c r="H332" s="32">
        <v>323</v>
      </c>
      <c r="I332" s="33">
        <v>52095277</v>
      </c>
      <c r="J332" s="26" t="s">
        <v>26</v>
      </c>
      <c r="K332" s="26" t="s">
        <v>48</v>
      </c>
      <c r="L332" s="27" t="str">
        <f>_xlfn.XLOOKUP(I332,'[1]Planta Est'!$K:$K,'[1]Planta Est'!$L:$L,0,0)</f>
        <v>GONGORA SEPULVEDA MARIA DEL PILAR</v>
      </c>
      <c r="M332" s="28"/>
      <c r="N332" s="28"/>
      <c r="O332" s="29" t="str">
        <f t="shared" si="4"/>
        <v/>
      </c>
      <c r="R332" s="1">
        <f>_xlfn.XLOOKUP(I332,'[1]Planta Est'!$K:$K,'[1]Planta Est'!$M:$M,0,0)</f>
        <v>0</v>
      </c>
    </row>
    <row r="333" spans="8:18" ht="15">
      <c r="H333" s="32">
        <v>324</v>
      </c>
      <c r="I333" s="33">
        <v>1014194082</v>
      </c>
      <c r="J333" s="26" t="s">
        <v>26</v>
      </c>
      <c r="K333" s="26" t="s">
        <v>48</v>
      </c>
      <c r="L333" s="27" t="str">
        <f>_xlfn.XLOOKUP(I333,'[1]Planta Est'!$K:$K,'[1]Planta Est'!$L:$L,0,0)</f>
        <v>CUARTAS ROJAS JORGE ALBERTO</v>
      </c>
      <c r="M333" s="28"/>
      <c r="N333" s="28"/>
      <c r="O333" s="29" t="str">
        <f t="shared" si="4"/>
        <v/>
      </c>
      <c r="R333" s="1" t="str">
        <f>_xlfn.XLOOKUP(I333,'[1]Planta Est'!$K:$K,'[1]Planta Est'!$M:$M,0,0)</f>
        <v>Encargo</v>
      </c>
    </row>
  </sheetData>
  <sheetProtection autoFilter="0"/>
  <autoFilter ref="A9:R333" xr:uid="{996F0E60-5FAB-4D23-AA8A-40DF531BADEC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93">
    <cfRule type="duplicateValues" dxfId="21" priority="5"/>
    <cfRule type="duplicateValues" dxfId="20" priority="6"/>
    <cfRule type="duplicateValues" dxfId="19" priority="7"/>
  </conditionalFormatting>
  <conditionalFormatting sqref="A94:A95 A97">
    <cfRule type="duplicateValues" dxfId="18" priority="14"/>
    <cfRule type="duplicateValues" dxfId="17" priority="15"/>
    <cfRule type="duplicateValues" dxfId="16" priority="16"/>
  </conditionalFormatting>
  <conditionalFormatting sqref="A96">
    <cfRule type="duplicateValues" dxfId="15" priority="1"/>
    <cfRule type="duplicateValues" dxfId="14" priority="2"/>
    <cfRule type="duplicateValues" dxfId="13" priority="3"/>
  </conditionalFormatting>
  <conditionalFormatting sqref="A98:A99">
    <cfRule type="duplicateValues" dxfId="12" priority="11"/>
    <cfRule type="duplicateValues" dxfId="11" priority="12"/>
    <cfRule type="duplicateValues" dxfId="10" priority="13"/>
  </conditionalFormatting>
  <conditionalFormatting sqref="A100:A101">
    <cfRule type="duplicateValues" dxfId="9" priority="8"/>
    <cfRule type="duplicateValues" dxfId="8" priority="9"/>
    <cfRule type="duplicateValues" dxfId="7" priority="10"/>
  </conditionalFormatting>
  <conditionalFormatting sqref="A10:F91">
    <cfRule type="notContainsBlanks" dxfId="6" priority="18">
      <formula>LEN(TRIM(A10))&gt;0</formula>
    </cfRule>
  </conditionalFormatting>
  <conditionalFormatting sqref="G10:G91">
    <cfRule type="notContainsBlanks" dxfId="5" priority="17">
      <formula>LEN(TRIM(G10))&gt;0</formula>
    </cfRule>
  </conditionalFormatting>
  <conditionalFormatting sqref="H10:L333">
    <cfRule type="notContainsBlanks" dxfId="4" priority="4">
      <formula>LEN(TRIM(H10))&gt;0</formula>
    </cfRule>
  </conditionalFormatting>
  <conditionalFormatting sqref="M10:N333">
    <cfRule type="expression" dxfId="3" priority="20">
      <formula>$L10&lt;&gt;""</formula>
    </cfRule>
  </conditionalFormatting>
  <conditionalFormatting sqref="N1:N1048576">
    <cfRule type="duplicateValues" dxfId="2" priority="21"/>
  </conditionalFormatting>
  <conditionalFormatting sqref="N10:N333">
    <cfRule type="duplicateValues" dxfId="1" priority="25"/>
  </conditionalFormatting>
  <conditionalFormatting sqref="O10:O333">
    <cfRule type="notContainsBlanks" dxfId="0" priority="19">
      <formula>LEN(TRIM(O10))&gt;0</formula>
    </cfRule>
  </conditionalFormatting>
  <dataValidations disablePrompts="1" count="1">
    <dataValidation type="list" allowBlank="1" showInputMessage="1" showErrorMessage="1" sqref="M10:M333" xr:uid="{5F9F1BFC-9EC9-4031-B985-84356B30559D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263950-43C0-4097-8EB1-74F827FDA42E}"/>
</file>

<file path=customXml/itemProps2.xml><?xml version="1.0" encoding="utf-8"?>
<ds:datastoreItem xmlns:ds="http://schemas.openxmlformats.org/officeDocument/2006/customXml" ds:itemID="{D0651350-2CF5-4998-948F-13F7342F55B9}"/>
</file>

<file path=customXml/itemProps3.xml><?xml version="1.0" encoding="utf-8"?>
<ds:datastoreItem xmlns:ds="http://schemas.openxmlformats.org/officeDocument/2006/customXml" ds:itemID="{A3C3C317-CC59-4B60-B68D-009BF9410B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2026-04-16T14:51:43Z</dcterms:created>
  <dcterms:modified xsi:type="dcterms:W3CDTF">2026-08-19T21:24:06Z</dcterms:modified>
  <cp:category/>
  <cp:contentStatus/>
</cp:coreProperties>
</file>