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6/Publicación en Prensa agosto/"/>
    </mc:Choice>
  </mc:AlternateContent>
  <xr:revisionPtr revIDLastSave="799" documentId="8_{0E2D3D17-F97F-4386-8F9F-A6755A299C51}" xr6:coauthVersionLast="47" xr6:coauthVersionMax="47" xr10:uidLastSave="{3B47BE08-DFE1-4713-ABA3-F5409B303FB8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'!$A$6:$V$1945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40" i="2" l="1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839" i="2"/>
  <c r="O1839" i="2"/>
  <c r="L1878" i="2"/>
  <c r="O1878" i="2" s="1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<sst xmlns="http://schemas.openxmlformats.org/spreadsheetml/2006/main" count="11445" uniqueCount="3152">
  <si>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</si>
  <si>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</si>
  <si>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</si>
  <si>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</si>
  <si>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</si>
  <si>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</si>
  <si>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</si>
  <si>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</si>
  <si>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</si>
  <si>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</si>
  <si>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</si>
  <si>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</si>
  <si>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</si>
  <si>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</si>
  <si>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</si>
  <si>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</si>
  <si>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</si>
  <si>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</si>
  <si>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</si>
  <si>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</si>
  <si>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</si>
  <si>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</si>
  <si>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</si>
  <si>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</si>
  <si>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</si>
  <si>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</si>
  <si>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</si>
  <si>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</si>
  <si>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</si>
  <si>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</si>
  <si>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</si>
  <si>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</si>
  <si>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</si>
  <si>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</si>
  <si>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</si>
  <si>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</si>
  <si>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</si>
  <si>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</si>
  <si>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</si>
  <si>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</si>
  <si>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</si>
  <si>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</si>
  <si>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</si>
  <si>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</si>
  <si>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</si>
  <si>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</si>
  <si>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</si>
  <si>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</si>
  <si>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</si>
  <si>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</si>
  <si>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</si>
  <si>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</si>
  <si>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</si>
  <si>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</si>
  <si>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</si>
  <si>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</si>
  <si>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</si>
  <si>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</si>
  <si>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</si>
  <si>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</si>
  <si>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</si>
  <si>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</si>
  <si>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</si>
  <si>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</si>
  <si>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</si>
  <si>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</si>
  <si>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</si>
  <si>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</si>
  <si>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</si>
  <si>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</si>
  <si>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</si>
  <si>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</si>
  <si>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</si>
  <si>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</si>
  <si>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</si>
  <si>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</si>
  <si>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</si>
  <si>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</si>
  <si>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</si>
  <si>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</si>
  <si>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</si>
  <si>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</si>
  <si>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</si>
  <si>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</si>
  <si>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</si>
  <si>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</si>
  <si>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</si>
  <si>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</si>
  <si>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</si>
  <si>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</si>
  <si>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</si>
  <si>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</si>
  <si>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</si>
  <si>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</si>
  <si>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</si>
  <si>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</si>
  <si>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</si>
  <si>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</si>
  <si>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</si>
  <si>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</si>
  <si>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</si>
  <si>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</si>
  <si>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</si>
  <si>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</si>
  <si>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</si>
  <si>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</si>
  <si>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</si>
  <si>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</si>
  <si>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</si>
  <si>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</si>
  <si>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</si>
  <si>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</si>
  <si>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</si>
  <si>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</si>
  <si>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</si>
  <si>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</si>
  <si>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</si>
  <si>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</si>
  <si>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</si>
  <si>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</si>
  <si>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</si>
  <si>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</si>
  <si>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</si>
  <si>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</si>
  <si>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</si>
  <si>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</si>
  <si>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</si>
  <si>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</si>
  <si>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</si>
  <si>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</si>
  <si>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</si>
  <si>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</si>
  <si>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</si>
  <si>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</si>
  <si>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</si>
  <si>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</si>
  <si>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</si>
  <si>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</si>
  <si>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</si>
  <si>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</si>
  <si>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</si>
  <si>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</si>
  <si>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</si>
  <si>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</si>
  <si>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</si>
  <si>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</si>
  <si>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</si>
  <si>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</si>
  <si>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</si>
  <si>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</si>
  <si>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</si>
  <si>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</si>
  <si>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</si>
  <si>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</si>
  <si>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</si>
  <si>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</si>
  <si>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</si>
  <si>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</si>
  <si>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</si>
  <si>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</si>
  <si>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</si>
  <si>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</si>
  <si>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</si>
  <si>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</si>
  <si>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</si>
  <si>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</si>
  <si>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</si>
  <si>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</si>
  <si>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</si>
  <si>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</si>
  <si>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</si>
  <si>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</si>
  <si>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</si>
  <si>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</si>
  <si>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</si>
  <si>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</si>
  <si>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</si>
  <si>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</si>
  <si>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</si>
  <si>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</si>
  <si>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</si>
  <si>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</si>
  <si>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</si>
  <si>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</si>
  <si>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</si>
  <si>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</si>
  <si>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</si>
  <si>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</si>
  <si>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</si>
  <si>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</si>
  <si>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</si>
  <si>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</si>
  <si>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</si>
  <si>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</si>
  <si>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</si>
  <si>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</si>
  <si>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</si>
  <si>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</si>
  <si>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</si>
  <si>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</si>
  <si>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</si>
  <si>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</si>
  <si>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</si>
  <si>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</si>
  <si>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</si>
  <si>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</si>
  <si>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</si>
  <si>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</si>
  <si>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</si>
  <si>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</si>
  <si>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</si>
  <si>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</si>
  <si>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</si>
  <si>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</si>
  <si>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</si>
  <si>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</si>
  <si>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</si>
  <si>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</si>
  <si>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</si>
  <si>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</si>
  <si>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</si>
  <si>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</si>
  <si>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</si>
  <si>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</si>
  <si>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</si>
  <si>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</si>
  <si>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</si>
  <si>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</si>
  <si>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</si>
  <si>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</si>
  <si>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</si>
  <si>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</si>
  <si>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</si>
  <si>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</si>
  <si>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</si>
  <si>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</si>
  <si>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</si>
  <si>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</si>
  <si>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</si>
  <si>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</si>
  <si>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</si>
  <si>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</si>
  <si>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</si>
  <si>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</si>
  <si>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</si>
  <si>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</si>
  <si>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</si>
  <si>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</si>
  <si>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</si>
  <si>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</si>
  <si>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</si>
  <si>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</si>
  <si>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</si>
  <si>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</si>
  <si>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</si>
  <si>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</si>
  <si>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</si>
  <si>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</si>
  <si>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</si>
  <si>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</si>
  <si>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</si>
  <si>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</si>
  <si>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</si>
  <si>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</si>
  <si>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</si>
  <si>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</si>
  <si>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</si>
  <si>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</si>
  <si>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</si>
  <si>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</si>
  <si>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</si>
  <si>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</si>
  <si>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</si>
  <si>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</si>
  <si>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</si>
  <si>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</si>
  <si>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</si>
  <si>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</si>
  <si>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</si>
  <si>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</si>
  <si>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</si>
  <si>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</si>
  <si>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</si>
  <si>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</si>
  <si>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</si>
  <si>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</si>
  <si>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</si>
  <si>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</si>
  <si>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</si>
  <si>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</si>
  <si>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</si>
  <si>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</si>
  <si>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</si>
  <si>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</si>
  <si>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</si>
  <si>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</si>
  <si>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</si>
  <si>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</si>
  <si>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</si>
  <si>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</si>
  <si>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</si>
  <si>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</si>
  <si>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</si>
  <si>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</si>
  <si>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</si>
  <si>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</si>
  <si>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</si>
  <si>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</si>
  <si>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</si>
  <si>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</si>
  <si>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</si>
  <si>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</si>
  <si>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</si>
  <si>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</si>
  <si>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</si>
  <si>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</si>
  <si>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</si>
  <si>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</si>
  <si>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</si>
  <si>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</si>
  <si>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</si>
  <si>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</si>
  <si>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</si>
  <si>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</si>
  <si>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</si>
  <si>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</si>
  <si>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</si>
  <si>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</si>
  <si>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</si>
  <si>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</si>
  <si>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</si>
  <si>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</si>
  <si>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</si>
  <si>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</si>
  <si>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</si>
  <si>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</si>
  <si>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</si>
  <si>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</si>
  <si>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</si>
  <si>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</si>
  <si>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</si>
  <si>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</si>
  <si>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</si>
  <si>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</si>
  <si>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</si>
  <si>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</si>
  <si>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</si>
  <si>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</si>
  <si>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</si>
  <si>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</si>
  <si>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</si>
  <si>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</si>
  <si>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</si>
  <si>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</si>
  <si>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</si>
  <si>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</si>
  <si>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</si>
  <si>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</si>
  <si>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</si>
  <si>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</si>
  <si>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</si>
  <si>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</si>
  <si>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</si>
  <si>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</si>
  <si>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</si>
  <si>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</si>
  <si>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</si>
  <si>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</si>
  <si>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</si>
  <si>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</si>
  <si>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</si>
  <si>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</si>
  <si>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</si>
  <si>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</si>
  <si>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</si>
  <si>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</si>
  <si>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</si>
  <si>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</si>
  <si>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</si>
  <si>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</si>
  <si>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</si>
  <si>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</si>
  <si>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</si>
  <si>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</si>
  <si>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</si>
  <si>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</si>
  <si>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</si>
  <si>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</si>
  <si>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</si>
  <si>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</si>
  <si>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</si>
  <si>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</si>
  <si>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</si>
  <si>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</si>
  <si>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</si>
  <si>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</si>
  <si>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</si>
  <si>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</si>
  <si>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</si>
  <si>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</si>
  <si>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</si>
  <si>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</si>
  <si>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</si>
  <si>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</si>
  <si>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</si>
  <si>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</si>
  <si>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</si>
  <si>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</si>
  <si>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</si>
  <si>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</si>
  <si>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</si>
  <si>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</si>
  <si>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</si>
  <si>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</si>
  <si>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</si>
  <si>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</si>
  <si>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</si>
  <si>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</si>
  <si>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</si>
  <si>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</si>
  <si>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</si>
  <si>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</si>
  <si>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</si>
  <si>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</si>
  <si>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</si>
  <si>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</si>
  <si>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</si>
  <si>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</si>
  <si>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</si>
  <si>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</si>
  <si>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</si>
  <si>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</si>
  <si>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</si>
  <si>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</si>
  <si>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</si>
  <si>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</si>
  <si>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</si>
  <si>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</si>
  <si>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</si>
  <si>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</si>
  <si>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</si>
  <si>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</si>
  <si>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</si>
  <si>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</si>
  <si>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</si>
  <si>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</si>
  <si>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</si>
  <si>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</si>
  <si>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</si>
  <si>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</si>
  <si>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</si>
  <si>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</si>
  <si>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</si>
  <si>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</si>
  <si>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</si>
  <si>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</si>
  <si>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</si>
  <si>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</si>
  <si>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</si>
  <si>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</si>
  <si>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</si>
  <si>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</si>
  <si>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</si>
  <si>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</si>
  <si>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</si>
  <si>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</si>
  <si>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</si>
  <si>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</si>
  <si>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</si>
  <si>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</si>
  <si>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</si>
  <si>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</si>
  <si>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</si>
  <si>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</si>
  <si>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</si>
  <si>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</si>
  <si>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</si>
  <si>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</si>
  <si>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</si>
  <si>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</si>
  <si>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</si>
  <si>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</si>
  <si>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</si>
  <si>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</si>
  <si>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</si>
  <si>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</si>
  <si>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</si>
  <si>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</si>
  <si>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</si>
  <si>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</si>
  <si>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</si>
  <si>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</si>
  <si>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</si>
  <si>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</si>
  <si>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</si>
  <si>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</si>
  <si>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</si>
  <si>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</si>
  <si>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</si>
  <si>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</si>
  <si>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</si>
  <si>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</si>
  <si>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</si>
  <si>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</si>
  <si>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</si>
  <si>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</si>
  <si>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</si>
  <si>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</si>
  <si>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</si>
  <si>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</si>
  <si>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</si>
  <si>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</si>
  <si>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</si>
  <si>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</si>
  <si>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</si>
  <si>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</si>
  <si>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</si>
  <si>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</si>
  <si>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</si>
  <si>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</si>
  <si>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</si>
  <si>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</si>
  <si>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</si>
  <si>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</si>
  <si>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</si>
  <si>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</si>
  <si>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</si>
  <si>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</si>
  <si>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</si>
  <si>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</si>
  <si>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</si>
  <si>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</si>
  <si>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</si>
  <si>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</si>
  <si>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</si>
  <si>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</si>
  <si>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</si>
  <si>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</si>
  <si>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</si>
  <si>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</si>
  <si>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</si>
  <si>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</si>
  <si>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</si>
  <si>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</si>
  <si>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</si>
  <si>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</si>
  <si>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</si>
  <si>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</si>
  <si>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</si>
  <si>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</si>
  <si>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</si>
  <si>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</si>
  <si>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</si>
  <si>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</si>
  <si>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</si>
  <si>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</si>
  <si>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</si>
  <si>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</si>
  <si>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</si>
  <si>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</si>
  <si>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</si>
  <si>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</si>
  <si>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</si>
  <si>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</si>
  <si>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</si>
  <si>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</si>
  <si>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</si>
  <si>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</si>
  <si>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</si>
  <si>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</si>
  <si>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</si>
  <si>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</si>
  <si>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</si>
  <si>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</si>
  <si>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</si>
  <si>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</si>
  <si>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</si>
  <si>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</si>
  <si>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</si>
  <si>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</si>
  <si>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</si>
  <si>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</si>
  <si>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</si>
  <si>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</si>
  <si>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</si>
  <si>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</si>
  <si>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</si>
  <si>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</si>
  <si>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</si>
  <si>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</si>
  <si>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</si>
  <si>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</si>
  <si>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</si>
  <si>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</si>
  <si>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</si>
  <si>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</si>
  <si>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</si>
  <si>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</si>
  <si>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</si>
  <si>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</si>
  <si>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</si>
  <si>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</si>
  <si>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</si>
  <si>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</si>
  <si>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</si>
  <si>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</si>
  <si>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</si>
  <si>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</si>
  <si>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</si>
  <si>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</si>
  <si>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</si>
  <si>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</si>
  <si>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</si>
  <si>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</si>
  <si>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</si>
  <si>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</si>
  <si>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</si>
  <si>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</si>
  <si>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</si>
  <si>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</si>
  <si>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</si>
  <si>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</si>
  <si>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</si>
  <si>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</si>
  <si>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</si>
  <si>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</si>
  <si>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</si>
  <si>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</si>
  <si>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</si>
  <si>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</si>
  <si>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</si>
  <si>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</si>
  <si>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</si>
  <si>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</si>
  <si>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</si>
  <si>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</si>
  <si>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</si>
  <si>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</si>
  <si>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</si>
  <si>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</si>
  <si>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</si>
  <si>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</si>
  <si>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</si>
  <si>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</si>
  <si>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</si>
  <si>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</si>
  <si>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</si>
  <si>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</si>
  <si>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</si>
  <si>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</si>
  <si>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</si>
  <si>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</si>
  <si>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</si>
  <si>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</si>
  <si>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</si>
  <si>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</si>
  <si>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</si>
  <si>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</si>
  <si>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</si>
  <si>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</si>
  <si>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</si>
  <si>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</si>
  <si>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</si>
  <si>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</si>
  <si>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</si>
  <si>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</si>
  <si>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</si>
  <si>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</si>
  <si>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</si>
  <si>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</si>
  <si>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</si>
  <si>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</si>
  <si>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</si>
  <si>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</si>
  <si>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</si>
  <si>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</si>
  <si>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</si>
  <si>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</si>
  <si>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</si>
  <si>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</si>
  <si>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</si>
  <si>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</si>
  <si>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</si>
  <si>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</si>
  <si>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</si>
  <si>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</si>
  <si>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</si>
  <si>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</si>
  <si>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</si>
  <si>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</si>
  <si>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</si>
  <si>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</si>
  <si>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</si>
  <si>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</si>
  <si>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</si>
  <si>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</si>
  <si>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</si>
  <si>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</si>
  <si>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</si>
  <si>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</si>
  <si>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</si>
  <si>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</si>
  <si>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</si>
  <si>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</si>
  <si>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</si>
  <si>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</si>
  <si>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</si>
  <si>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</si>
  <si>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</si>
  <si>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</si>
  <si>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</si>
  <si>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</si>
  <si>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</si>
  <si>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</si>
  <si>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</si>
  <si>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</si>
  <si>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</si>
  <si>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</si>
  <si>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</si>
  <si>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</si>
  <si>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</si>
  <si>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</si>
  <si>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</si>
  <si>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</si>
  <si>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</si>
  <si>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</si>
  <si>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</si>
  <si>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</si>
  <si>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</si>
  <si>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</si>
  <si>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</si>
  <si>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</si>
  <si>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</si>
  <si>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</si>
  <si>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</si>
  <si>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</si>
  <si>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</si>
  <si>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</si>
  <si>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</si>
  <si>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</si>
  <si>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</si>
  <si>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</si>
  <si>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</si>
  <si>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</si>
  <si>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</si>
  <si>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</si>
  <si>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</si>
  <si>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</si>
  <si>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</si>
  <si>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</si>
  <si>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</si>
  <si>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</si>
  <si>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</si>
  <si>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</si>
  <si>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</si>
  <si>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</si>
  <si>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</si>
  <si>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</si>
  <si>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</si>
  <si>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</si>
  <si>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</si>
  <si>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</si>
  <si>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</si>
  <si>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</si>
  <si>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</si>
  <si>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</si>
  <si>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</si>
  <si>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</si>
  <si>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</si>
  <si>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</si>
  <si>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</si>
  <si>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</si>
  <si>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</si>
  <si>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</si>
  <si>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</si>
  <si>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</si>
  <si>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</si>
  <si>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</si>
  <si>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</si>
  <si>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</si>
  <si>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</si>
  <si>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</si>
  <si>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</si>
  <si>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</si>
  <si>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</si>
  <si>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</si>
  <si>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</si>
  <si>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</si>
  <si>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</si>
  <si>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</si>
  <si>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</si>
  <si>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</si>
  <si>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</si>
  <si>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</si>
  <si>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</si>
  <si>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</si>
  <si>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</si>
  <si>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</si>
  <si>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</si>
  <si>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</si>
  <si>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</si>
  <si>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</si>
  <si>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</si>
  <si>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</si>
  <si>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</si>
  <si>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</si>
  <si>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</si>
  <si>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</si>
  <si>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</si>
  <si>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</si>
  <si>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</si>
  <si>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</si>
  <si>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</si>
  <si>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</si>
  <si>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</si>
  <si>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</si>
  <si>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</si>
  <si>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</si>
  <si>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</si>
  <si>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</si>
  <si>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</si>
  <si>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</si>
  <si>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</si>
  <si>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</si>
  <si>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</si>
  <si>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</si>
  <si>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</si>
  <si>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</si>
  <si>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</si>
  <si>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</si>
  <si>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</si>
  <si>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</si>
  <si>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</si>
  <si>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</si>
  <si>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</si>
  <si>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</si>
  <si>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</si>
  <si>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</si>
  <si>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</si>
  <si>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</si>
  <si>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</si>
  <si>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</si>
  <si>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</si>
  <si>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</si>
  <si>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</si>
  <si>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</si>
  <si>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</si>
  <si>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</si>
  <si>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</si>
  <si>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</si>
  <si>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</si>
  <si>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</si>
  <si>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</si>
  <si>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</si>
  <si>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</si>
  <si>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</si>
  <si>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</si>
  <si>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</si>
  <si>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</si>
  <si>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</si>
  <si>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</si>
  <si>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</si>
  <si>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</si>
  <si>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</si>
  <si>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</si>
  <si>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</si>
  <si>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</si>
  <si>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</si>
  <si>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</si>
  <si>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</si>
  <si>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</si>
  <si>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</si>
  <si>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</si>
  <si>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</si>
  <si>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</si>
  <si>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</si>
  <si>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</si>
  <si>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</si>
  <si>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</si>
  <si>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</si>
  <si>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</si>
  <si>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</si>
  <si>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</si>
  <si>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</si>
  <si>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</si>
  <si>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</si>
  <si>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</si>
  <si>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</si>
  <si>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</si>
  <si>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</si>
  <si>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</si>
  <si>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</si>
  <si>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</si>
  <si>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</si>
  <si>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</si>
  <si>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</si>
  <si>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</si>
  <si>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</si>
  <si>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</si>
  <si>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</si>
  <si>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</si>
  <si>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</si>
  <si>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</si>
  <si>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</si>
  <si>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</si>
  <si>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</si>
  <si>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</si>
  <si>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</si>
  <si>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</si>
  <si>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</si>
  <si>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</si>
  <si>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</si>
  <si>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</si>
  <si>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</si>
  <si>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</si>
  <si>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</si>
  <si>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</si>
  <si>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</si>
  <si>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</si>
  <si>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</si>
  <si>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</si>
  <si>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</si>
  <si>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</si>
  <si>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</si>
  <si>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</si>
  <si>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</si>
  <si>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</si>
  <si>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</si>
  <si>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</si>
  <si>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</si>
  <si>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</si>
  <si>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</si>
  <si>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</si>
  <si>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</si>
  <si>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</si>
  <si>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</si>
  <si>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</si>
  <si>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</si>
  <si>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</si>
  <si>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</si>
  <si>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</si>
  <si>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</si>
  <si>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</si>
  <si>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</si>
  <si>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</si>
  <si>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</si>
  <si>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</si>
  <si>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</si>
  <si>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</si>
  <si>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</si>
  <si>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</si>
  <si>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</si>
  <si>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</si>
  <si>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</si>
  <si>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</si>
  <si>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</si>
  <si>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</si>
  <si>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</si>
  <si>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</si>
  <si>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</si>
  <si>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</si>
  <si>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</si>
  <si>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</si>
  <si>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</si>
  <si>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</si>
  <si>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</si>
  <si>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</si>
  <si>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</si>
  <si>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</si>
  <si>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</si>
  <si>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</si>
  <si>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</si>
  <si>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</si>
  <si>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</si>
  <si>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</si>
  <si>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</si>
  <si>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</si>
  <si>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</si>
  <si>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</si>
  <si>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</si>
  <si>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</si>
  <si>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</si>
  <si>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</si>
  <si>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</si>
  <si>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</si>
  <si>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</si>
  <si>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</si>
  <si>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</si>
  <si>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</si>
  <si>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</si>
  <si>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</si>
  <si>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</si>
  <si>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</si>
  <si>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</si>
  <si>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</si>
  <si>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</si>
  <si>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</si>
  <si>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</si>
  <si>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</si>
  <si>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</si>
  <si>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</si>
  <si>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</si>
  <si>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</si>
  <si>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</si>
  <si>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</si>
  <si>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</si>
  <si>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</si>
  <si>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</si>
  <si>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</si>
  <si>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</si>
  <si>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</si>
  <si>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</si>
  <si>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</si>
  <si>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</si>
  <si>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</si>
  <si>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</si>
  <si>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</si>
  <si>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</si>
  <si>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</si>
  <si>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</si>
  <si>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</si>
  <si>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</si>
  <si>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</si>
  <si>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</si>
  <si>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</si>
  <si>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</si>
  <si>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</si>
  <si>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</si>
  <si>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</si>
  <si>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</si>
  <si>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</si>
  <si>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</si>
  <si>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</si>
  <si>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</si>
  <si>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</si>
  <si>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</si>
  <si>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</si>
  <si>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</si>
  <si>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</si>
  <si>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</si>
  <si>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</si>
  <si>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</si>
  <si>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</si>
  <si>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</si>
  <si>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</si>
  <si>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</si>
  <si>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</si>
  <si>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</si>
  <si>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</si>
  <si>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</si>
  <si>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</si>
  <si>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</si>
  <si>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</si>
  <si>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</si>
  <si>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</si>
  <si>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</si>
  <si>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</si>
  <si>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</si>
  <si>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</si>
  <si>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</si>
  <si>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</si>
  <si>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</si>
  <si>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</si>
  <si>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</si>
  <si>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</si>
  <si>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</si>
  <si>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</si>
  <si>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</si>
  <si>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</si>
  <si>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</si>
  <si>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</si>
  <si>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</si>
  <si>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</si>
  <si>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</si>
  <si>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</si>
  <si>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</si>
  <si>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</si>
  <si>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</si>
  <si>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</si>
  <si>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</si>
  <si>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</si>
  <si>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</si>
  <si>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</si>
  <si>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</si>
  <si>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</si>
  <si>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</si>
  <si>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</si>
  <si>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</si>
  <si>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</si>
  <si>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</si>
  <si>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</si>
  <si>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</si>
  <si>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</si>
  <si>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</si>
  <si>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</si>
  <si>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</si>
  <si>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</si>
  <si>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</si>
  <si>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</si>
  <si>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</si>
  <si>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</si>
  <si>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</si>
  <si>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</si>
  <si>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</si>
  <si>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</si>
  <si>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</si>
  <si>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</si>
  <si>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</si>
  <si>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</si>
  <si>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</si>
  <si>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</si>
  <si>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</si>
  <si>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</si>
  <si>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</si>
  <si>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</si>
  <si>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</si>
  <si>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</si>
  <si>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</si>
  <si>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</si>
  <si>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</si>
  <si>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</si>
  <si>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</si>
  <si>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</si>
  <si>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</si>
  <si>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</si>
  <si>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</si>
  <si>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</si>
  <si>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</si>
  <si>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</si>
  <si>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</si>
  <si>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</si>
  <si>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</si>
  <si>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</si>
  <si>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</si>
  <si>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</si>
  <si>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</si>
  <si>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</si>
  <si>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</si>
  <si>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</si>
  <si>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</si>
  <si>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</si>
  <si>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</si>
  <si>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</si>
  <si>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</si>
  <si>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</si>
  <si>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</si>
  <si>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</si>
  <si>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</si>
  <si>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</si>
  <si>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</si>
  <si>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</si>
  <si>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</si>
  <si>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</si>
  <si>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</si>
  <si>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</si>
  <si>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</si>
  <si>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</si>
  <si>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</si>
  <si>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</si>
  <si>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</si>
  <si>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</si>
  <si>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</si>
  <si>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</si>
  <si>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</si>
  <si>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</si>
  <si>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</si>
  <si>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</si>
  <si>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</si>
  <si>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</si>
  <si>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</si>
  <si>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</si>
  <si>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</si>
  <si>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</si>
  <si>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</si>
  <si>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</si>
  <si>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</si>
  <si>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</si>
  <si>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</si>
  <si>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</si>
  <si>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</si>
  <si>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</si>
  <si>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</si>
  <si>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</si>
  <si>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</si>
  <si>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</si>
  <si>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</si>
  <si>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</si>
  <si>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</si>
  <si>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</si>
  <si>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</si>
  <si>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</si>
  <si>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</si>
  <si>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</si>
  <si>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</si>
  <si>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</si>
  <si>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</si>
  <si>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</si>
  <si>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</si>
  <si>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</si>
  <si>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</si>
  <si>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</si>
  <si>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</si>
  <si>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</si>
  <si>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</si>
  <si>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</si>
  <si>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</si>
  <si>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</si>
  <si>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</si>
  <si>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</si>
  <si>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</si>
  <si>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</si>
  <si>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</si>
  <si>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</si>
  <si>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</si>
  <si>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</si>
  <si>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</si>
  <si>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</si>
  <si>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</si>
  <si>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</si>
  <si>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</si>
  <si>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</si>
  <si>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</si>
  <si>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</si>
  <si>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</si>
  <si>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</si>
  <si>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</si>
  <si>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</si>
  <si>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</si>
  <si>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</si>
  <si>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</si>
  <si>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</si>
  <si>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</si>
  <si>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</si>
  <si>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</si>
  <si>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</si>
  <si>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</si>
  <si>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</si>
  <si>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</si>
  <si>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</si>
  <si>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</si>
  <si>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</si>
  <si>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</si>
  <si>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</si>
  <si>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</si>
  <si>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</si>
  <si>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</si>
  <si>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</si>
  <si>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</si>
  <si>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</si>
  <si>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</si>
  <si>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</si>
  <si>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</si>
  <si>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</si>
  <si>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</si>
  <si>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</si>
  <si>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</si>
  <si>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</si>
  <si>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</si>
  <si>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</si>
  <si>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</si>
  <si>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</si>
  <si>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</si>
  <si>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</si>
  <si>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</si>
  <si>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</si>
  <si>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</si>
  <si>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</si>
  <si>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</si>
  <si>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</si>
  <si>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</si>
  <si>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</si>
  <si>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</si>
  <si>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</si>
  <si>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</si>
  <si>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</si>
  <si>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</si>
  <si>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</si>
  <si>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</si>
  <si>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</si>
  <si>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</si>
  <si>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</si>
  <si>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</si>
  <si>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</si>
  <si>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</si>
  <si>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</si>
  <si>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</si>
  <si>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</si>
  <si>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</si>
  <si>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</si>
  <si>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</si>
  <si>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</si>
  <si>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</si>
  <si>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</si>
  <si>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</si>
  <si>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</si>
  <si>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</si>
  <si>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</si>
  <si>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</si>
  <si>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</si>
  <si>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</si>
  <si>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</si>
  <si>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</si>
  <si>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</si>
  <si>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</si>
  <si>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</si>
  <si>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</si>
  <si>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</si>
  <si>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</si>
  <si>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</si>
  <si>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</si>
  <si>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</si>
  <si>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</si>
  <si>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</si>
  <si>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</si>
  <si>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</si>
  <si>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</si>
  <si>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</si>
  <si>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</si>
  <si>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</si>
  <si>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</si>
  <si>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</si>
  <si>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</si>
  <si>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</si>
  <si>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</si>
  <si>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</si>
  <si>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</si>
  <si>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</si>
  <si>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</si>
  <si>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</si>
  <si>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</si>
  <si>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</si>
  <si>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</si>
  <si>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</si>
  <si>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</si>
  <si>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</si>
  <si>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</si>
  <si>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</si>
  <si>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</si>
  <si>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</si>
  <si>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</si>
  <si>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</si>
  <si>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</si>
  <si>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</si>
  <si>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</si>
  <si>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</si>
  <si>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</si>
  <si>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</si>
  <si>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</si>
  <si>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</si>
  <si>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</si>
  <si>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</si>
  <si>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</si>
  <si>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</si>
  <si>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</si>
  <si>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</si>
  <si>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</si>
  <si>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</si>
  <si>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</si>
  <si>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</si>
  <si>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</si>
  <si>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</si>
  <si>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</si>
  <si>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</si>
  <si>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</si>
  <si>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</si>
  <si>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</si>
  <si>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</si>
  <si>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</si>
  <si>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</si>
  <si>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</si>
  <si>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</si>
  <si>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</si>
  <si>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</si>
  <si>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</si>
  <si>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</si>
  <si>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</si>
  <si>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</si>
  <si>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</si>
  <si>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</si>
  <si>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</si>
  <si>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</si>
  <si>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</si>
  <si>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</si>
  <si>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</si>
  <si>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</si>
  <si>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</si>
  <si>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</si>
  <si>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</si>
  <si>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</si>
  <si>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</si>
  <si>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</si>
  <si>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</si>
  <si>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</si>
  <si>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</si>
  <si>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</si>
  <si>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</si>
  <si>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</si>
  <si>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</si>
  <si>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</si>
  <si>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</si>
  <si>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</si>
  <si>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</si>
  <si>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</si>
  <si>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</si>
  <si>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</si>
  <si>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</si>
  <si>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</si>
  <si>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</si>
  <si>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</si>
  <si>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</si>
  <si>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</si>
  <si>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</si>
  <si>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</si>
  <si>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</si>
  <si>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</si>
  <si>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</si>
  <si>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</si>
  <si>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</si>
  <si>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</si>
  <si>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</si>
  <si>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</si>
  <si>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</si>
  <si>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</si>
  <si>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</si>
  <si>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</si>
  <si>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</si>
  <si>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</si>
  <si>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</si>
  <si>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</si>
  <si>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</si>
  <si>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</si>
  <si>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</si>
  <si>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</si>
  <si>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</si>
  <si>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</si>
  <si>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</si>
  <si>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</si>
  <si>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</si>
  <si>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</si>
  <si>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</si>
  <si>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</si>
  <si>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</si>
  <si>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</si>
  <si>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</si>
  <si>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</si>
  <si>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</si>
  <si>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</si>
  <si>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</si>
  <si>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</si>
  <si>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</si>
  <si>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</si>
  <si>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</si>
  <si>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</si>
  <si>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</si>
  <si>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</si>
  <si>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</si>
  <si>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</si>
  <si>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</si>
  <si>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</si>
  <si>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</si>
  <si>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</si>
  <si>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</si>
  <si>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</si>
  <si>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</si>
  <si>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</si>
  <si>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</si>
  <si>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</si>
  <si>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</si>
  <si>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</si>
  <si>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</si>
  <si>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</si>
  <si>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</si>
  <si>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</si>
  <si>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</si>
  <si>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</si>
  <si>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</si>
  <si>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</si>
  <si>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</si>
  <si>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</si>
  <si>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</si>
  <si>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</si>
  <si>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</si>
  <si>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</si>
  <si>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</si>
  <si>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</si>
  <si>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</si>
  <si>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</si>
  <si>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</si>
  <si>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</si>
  <si>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</si>
  <si>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</si>
  <si>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</si>
  <si>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</si>
  <si>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</si>
  <si>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</si>
  <si>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</si>
  <si>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</si>
  <si>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</si>
  <si>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</si>
  <si>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</si>
  <si>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</si>
  <si>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</si>
  <si>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</si>
  <si>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</si>
  <si>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</si>
  <si>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</si>
  <si>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</si>
  <si>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</si>
  <si>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</si>
  <si>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</si>
  <si>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</si>
  <si>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</si>
  <si>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</si>
  <si>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</si>
  <si>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</si>
  <si>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</si>
  <si>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</si>
  <si>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</si>
  <si>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</si>
  <si>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</si>
  <si>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</si>
  <si>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</si>
  <si>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</si>
  <si>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</si>
  <si>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</si>
  <si>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</si>
  <si>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</si>
  <si>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</si>
  <si>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</si>
  <si>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</si>
  <si>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</si>
  <si>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</si>
  <si>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</si>
  <si>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</si>
  <si>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</si>
  <si>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</si>
  <si>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</si>
  <si>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</si>
  <si>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</si>
  <si>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</si>
  <si>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</si>
  <si>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</si>
  <si>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</si>
  <si>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</si>
  <si>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</si>
  <si>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</si>
  <si>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</si>
  <si>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</si>
  <si>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</si>
  <si>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</si>
  <si>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</si>
  <si>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</si>
  <si>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</si>
  <si>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</si>
  <si>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</si>
  <si>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</si>
  <si>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</si>
  <si>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</si>
  <si>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</si>
  <si>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</si>
  <si>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</si>
  <si>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</si>
  <si>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</si>
  <si>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</si>
  <si>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</si>
  <si>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</si>
  <si>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</si>
  <si>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</si>
  <si>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</si>
  <si>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</si>
  <si>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</si>
  <si>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</si>
  <si>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</si>
  <si>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</si>
  <si>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</si>
  <si>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</si>
  <si>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</si>
  <si>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</si>
  <si>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</si>
  <si>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</si>
  <si>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</si>
  <si>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</si>
  <si>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</si>
  <si>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</si>
  <si>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</si>
  <si>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</si>
  <si>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</si>
  <si>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</si>
  <si>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</si>
  <si>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</si>
  <si>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</si>
  <si>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</si>
  <si>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</si>
  <si>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</si>
  <si>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</si>
  <si>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</si>
  <si>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</si>
  <si>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</si>
  <si>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</si>
  <si>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</si>
  <si>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</si>
  <si>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</si>
  <si>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</si>
  <si>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</si>
  <si>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</si>
  <si>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</si>
  <si>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</si>
  <si>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</si>
  <si>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</si>
  <si>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</si>
  <si>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</si>
  <si>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</si>
  <si>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</si>
  <si>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</si>
  <si>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</si>
  <si>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</si>
  <si>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</si>
  <si>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</si>
  <si>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</si>
  <si>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</si>
  <si>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</si>
  <si>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</si>
  <si>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</si>
  <si>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</si>
  <si>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</si>
  <si>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</si>
  <si>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</si>
  <si>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</si>
  <si>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</si>
  <si>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</si>
  <si>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</si>
  <si>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</si>
  <si>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</si>
  <si>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</si>
  <si>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</si>
  <si>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</si>
  <si>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</si>
  <si>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</si>
  <si>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</si>
  <si>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</si>
  <si>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</si>
  <si>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</si>
  <si>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</si>
  <si>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</si>
  <si>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</si>
  <si>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</si>
  <si>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</si>
  <si>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</si>
  <si>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</si>
  <si>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</si>
  <si>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</si>
  <si>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</si>
  <si>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</si>
  <si>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</si>
  <si>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</si>
  <si>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</si>
  <si>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</si>
  <si>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</si>
  <si>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</si>
  <si>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</si>
  <si>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</si>
  <si>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</si>
  <si>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</si>
  <si>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</si>
  <si>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</si>
  <si>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</si>
  <si>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</si>
  <si>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</si>
  <si>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</si>
  <si>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</si>
  <si>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</si>
  <si>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</si>
  <si>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</si>
  <si>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</si>
  <si>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</si>
  <si>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</si>
  <si>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</si>
  <si>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</si>
  <si>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</si>
  <si>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</si>
  <si>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</si>
  <si>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</si>
  <si>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</si>
  <si>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</si>
  <si>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</si>
  <si>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</si>
  <si>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</si>
  <si>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</si>
  <si>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</si>
  <si>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</si>
  <si>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</si>
  <si>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</si>
  <si>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</si>
  <si>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</si>
  <si>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</si>
  <si>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</si>
  <si>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</si>
  <si>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</si>
  <si>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</si>
  <si>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</si>
  <si>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</si>
  <si>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</si>
  <si>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</si>
  <si>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</si>
  <si>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</si>
  <si>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</si>
  <si>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</si>
  <si>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</si>
  <si>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</si>
  <si>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</si>
  <si>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</si>
  <si>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</si>
  <si>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</si>
  <si>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</si>
  <si>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</si>
  <si>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</si>
  <si>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</si>
  <si>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</si>
  <si>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</si>
  <si>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</si>
  <si>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</si>
  <si>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</si>
  <si>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</si>
  <si>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</si>
  <si>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</si>
  <si>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</si>
  <si>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</si>
  <si>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</si>
  <si>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</si>
  <si>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</si>
  <si>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</si>
  <si>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</si>
  <si>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</si>
  <si>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</si>
  <si>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</si>
  <si>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</si>
  <si>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</si>
  <si>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</si>
  <si>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</si>
  <si>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</si>
  <si>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</si>
  <si>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</si>
  <si>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</si>
  <si>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</si>
  <si>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</si>
  <si>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</si>
  <si>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</si>
  <si>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</si>
  <si>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</si>
  <si>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</si>
  <si>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</si>
  <si>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</si>
  <si>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</si>
  <si>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</si>
  <si>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</si>
  <si>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</si>
  <si>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</si>
  <si>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</si>
  <si>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</si>
  <si>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</si>
  <si>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</si>
  <si>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</si>
  <si>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</si>
  <si>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</si>
  <si>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</si>
  <si>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</si>
  <si>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</si>
  <si>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</si>
  <si>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</si>
  <si>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</si>
  <si>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</si>
  <si>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</si>
  <si>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</si>
  <si>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</si>
  <si>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</si>
  <si>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</si>
  <si>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</si>
  <si>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</si>
  <si>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</si>
  <si>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</si>
  <si>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</si>
  <si>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</si>
  <si>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</si>
  <si>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</si>
  <si>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</si>
  <si>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</si>
  <si>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</si>
  <si>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</si>
  <si>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</si>
  <si>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</si>
  <si>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</si>
  <si>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</si>
  <si>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</si>
  <si>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</si>
  <si>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</si>
  <si>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</si>
  <si>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</si>
  <si>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</si>
  <si>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</si>
  <si>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</si>
  <si>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</si>
  <si>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</si>
  <si>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</si>
  <si>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</si>
  <si>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</si>
  <si>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</si>
  <si>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</si>
  <si>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</si>
  <si>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</si>
  <si>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</si>
  <si>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</si>
  <si>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</si>
  <si>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</si>
  <si>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</si>
  <si>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</si>
  <si>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</si>
  <si>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</si>
  <si>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</si>
  <si>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</si>
  <si>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</si>
  <si>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</si>
  <si>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</si>
  <si>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</si>
  <si>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</si>
  <si>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</si>
  <si>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</si>
  <si>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</si>
  <si>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</si>
  <si>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</si>
  <si>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</si>
  <si>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</si>
  <si>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</si>
  <si>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</si>
  <si>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</si>
  <si>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</si>
  <si>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</si>
  <si>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</si>
  <si>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</si>
  <si>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</si>
  <si>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</si>
  <si>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</si>
  <si>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</si>
  <si>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</si>
  <si>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</si>
  <si>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</si>
  <si>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</si>
  <si>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</si>
  <si>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</si>
  <si>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</si>
  <si>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</si>
  <si>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</si>
  <si>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</si>
  <si>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</si>
  <si>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</si>
  <si>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</si>
  <si>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</si>
  <si>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</si>
  <si>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</si>
  <si>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</si>
  <si>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</si>
  <si>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</si>
  <si>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</si>
  <si>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</si>
  <si>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</si>
  <si>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</si>
  <si>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</si>
  <si>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</si>
  <si>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</si>
  <si>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</si>
  <si>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</si>
  <si>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</si>
  <si>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</si>
  <si>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</si>
  <si>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</si>
  <si>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</si>
  <si>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</si>
  <si>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</si>
  <si>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</si>
  <si>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</si>
  <si>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</si>
  <si>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</si>
  <si>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</si>
  <si>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</si>
  <si>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</si>
  <si>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</si>
  <si>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</si>
  <si>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</si>
  <si>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</si>
  <si>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</si>
  <si>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</si>
  <si>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</si>
  <si>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</si>
  <si>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</si>
  <si>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</si>
  <si>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</si>
  <si>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</si>
  <si>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</si>
  <si>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</si>
  <si>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</si>
  <si>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</si>
  <si>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</si>
  <si>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</si>
  <si>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</si>
  <si>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</si>
  <si>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</si>
  <si>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</si>
  <si>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</si>
  <si>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</si>
  <si>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</si>
  <si>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</si>
  <si>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</si>
  <si>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</si>
  <si>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</si>
  <si>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</si>
  <si>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</si>
  <si>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</si>
  <si>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</si>
  <si>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</si>
  <si>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</si>
  <si>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</si>
  <si>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</si>
  <si>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</si>
  <si>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</si>
  <si>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</si>
  <si>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</si>
  <si>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</si>
  <si>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</si>
  <si>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</si>
  <si>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</si>
  <si>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</si>
  <si>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</si>
  <si>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</si>
  <si>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</si>
  <si>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</si>
  <si>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</si>
  <si>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</si>
  <si>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</si>
  <si>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</si>
  <si>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</si>
  <si>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</si>
  <si>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</si>
  <si>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</si>
  <si>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</si>
  <si>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</si>
  <si>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</si>
  <si>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</si>
  <si>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</si>
  <si>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</si>
  <si>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</si>
  <si>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</si>
  <si>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</si>
  <si>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</si>
  <si>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</si>
  <si>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</si>
  <si>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</si>
  <si>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</si>
  <si>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</si>
  <si>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</si>
  <si>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</si>
  <si>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</si>
  <si>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</si>
  <si>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</si>
  <si>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</si>
  <si>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</si>
  <si>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</si>
  <si>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</si>
  <si>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</si>
  <si>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</si>
  <si>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</si>
  <si>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</si>
  <si>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</si>
  <si>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</si>
  <si>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</si>
  <si>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</si>
  <si>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</si>
  <si>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</si>
  <si>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</si>
  <si>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</si>
  <si>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</si>
  <si>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</si>
  <si>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</si>
  <si>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</si>
  <si>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</si>
  <si>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</si>
  <si>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</si>
  <si>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</si>
  <si>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</si>
  <si>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</si>
  <si>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</si>
  <si>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</si>
  <si>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</si>
  <si>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</si>
  <si>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</si>
  <si>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</si>
  <si>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</si>
  <si>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</si>
  <si>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</si>
  <si>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</si>
  <si>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</si>
  <si>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</si>
  <si>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</si>
  <si>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</si>
  <si>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</si>
  <si>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</si>
  <si>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</si>
  <si>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</si>
  <si>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</si>
  <si>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</si>
  <si>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</si>
  <si>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</si>
  <si>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</si>
  <si>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</si>
  <si>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</si>
  <si>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</si>
  <si>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</si>
  <si>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</si>
  <si>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</si>
  <si>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</si>
  <si>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</si>
  <si>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</si>
  <si>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</si>
  <si>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</si>
  <si>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</si>
  <si>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</si>
  <si>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</si>
  <si>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</si>
  <si>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</si>
  <si>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</si>
  <si>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</si>
  <si>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</si>
  <si>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</si>
  <si>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</si>
  <si>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</si>
  <si>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</si>
  <si>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</si>
  <si>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</si>
  <si>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</si>
  <si>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</si>
  <si>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</si>
  <si>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</si>
  <si>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</si>
  <si>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</si>
  <si>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</si>
  <si>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</si>
  <si>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</si>
  <si>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</si>
  <si>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</si>
  <si>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</si>
  <si>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</si>
  <si>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</si>
  <si>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</si>
  <si>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</si>
  <si>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</si>
  <si>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</si>
  <si>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</si>
  <si>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</si>
  <si>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</si>
  <si>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</si>
  <si>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</si>
  <si>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</si>
  <si>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</si>
  <si>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</si>
  <si>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</si>
  <si>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</si>
  <si>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</si>
  <si>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</si>
  <si>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</si>
  <si>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</si>
  <si>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</si>
  <si>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</si>
  <si>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</si>
  <si>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</si>
  <si>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</si>
  <si>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</si>
  <si>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</si>
  <si>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</si>
  <si>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</si>
  <si>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</si>
  <si>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</si>
  <si>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</si>
  <si>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</si>
  <si>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</si>
  <si>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</si>
  <si>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</si>
  <si>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</si>
  <si>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</si>
  <si>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</si>
  <si>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</si>
  <si>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</si>
  <si>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</si>
  <si>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</si>
  <si>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</si>
  <si>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</si>
  <si>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</si>
  <si>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</si>
  <si>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</si>
  <si>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</si>
  <si>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</si>
  <si>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</si>
  <si>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</si>
  <si>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</si>
  <si>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</si>
  <si>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</si>
  <si>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</si>
  <si>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</si>
  <si>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</si>
  <si>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</si>
  <si>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</si>
  <si>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</si>
  <si>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</si>
  <si>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</si>
  <si>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</si>
  <si>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</si>
  <si>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</si>
  <si>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</si>
  <si>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</si>
  <si>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</si>
  <si>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</si>
  <si>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</si>
  <si>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</si>
  <si>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</si>
  <si>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</si>
  <si>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</si>
  <si>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</si>
  <si>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</si>
  <si>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</si>
  <si>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</si>
  <si>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</si>
  <si>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</si>
  <si>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</si>
  <si>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</si>
  <si>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</si>
  <si>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</si>
  <si>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</si>
  <si>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</si>
  <si>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</si>
  <si>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</si>
  <si>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</si>
  <si>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</si>
  <si>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</si>
  <si>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</si>
  <si>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</si>
  <si>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</si>
  <si>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</si>
  <si>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</si>
  <si>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</si>
  <si>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</si>
  <si>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</si>
  <si>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</si>
  <si>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</si>
  <si>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</si>
  <si>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</si>
  <si>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</si>
  <si>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</si>
  <si>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</si>
  <si>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</si>
  <si>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</si>
  <si>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</si>
  <si>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</si>
  <si>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</si>
  <si>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</si>
  <si>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</si>
  <si>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</si>
  <si>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</si>
  <si>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</si>
  <si>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</si>
  <si>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</si>
  <si>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</si>
  <si>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</si>
  <si>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</si>
  <si>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</si>
  <si>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</si>
  <si>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</si>
  <si>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</si>
  <si>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</si>
  <si>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</si>
  <si>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</si>
  <si>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</si>
  <si>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</si>
  <si>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</si>
  <si>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</si>
  <si>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</si>
  <si>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</si>
  <si>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</si>
  <si>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</si>
  <si>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</si>
  <si>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</si>
  <si>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</si>
  <si>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</si>
  <si>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</si>
  <si>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</si>
  <si>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</si>
  <si>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</si>
  <si>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</si>
  <si>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</si>
  <si>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</si>
  <si>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</si>
  <si>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</si>
  <si>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</si>
  <si>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</si>
  <si>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</si>
  <si>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</si>
  <si>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</si>
  <si>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</si>
  <si>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</si>
  <si>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</si>
  <si>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</si>
  <si>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</si>
  <si>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</si>
  <si>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</si>
  <si>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</si>
  <si>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</si>
  <si>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</si>
  <si>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</si>
  <si>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</si>
  <si>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</si>
  <si>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</si>
  <si>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</si>
  <si>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</si>
  <si>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</si>
  <si>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</si>
  <si>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</si>
  <si>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</si>
  <si>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</si>
  <si>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</si>
  <si>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</si>
  <si>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</si>
  <si>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</si>
  <si>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</si>
  <si>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</si>
  <si>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</si>
  <si>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</si>
  <si>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</si>
  <si>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</si>
  <si>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</si>
  <si>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</si>
  <si>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</si>
  <si>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</si>
  <si>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</si>
  <si>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</si>
  <si>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</si>
  <si>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</si>
  <si>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</si>
  <si>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</si>
  <si>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</si>
  <si>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</si>
  <si>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</si>
  <si>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</si>
  <si>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</si>
  <si>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</si>
  <si>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</si>
  <si>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</si>
  <si>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</si>
  <si>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</si>
  <si>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</si>
  <si>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</si>
  <si>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</si>
  <si>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</si>
  <si>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</si>
  <si>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</si>
  <si>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</si>
  <si>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</si>
  <si>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</si>
  <si>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</si>
  <si>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</si>
  <si>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</si>
  <si>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</si>
  <si>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</si>
  <si>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</si>
  <si>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</si>
  <si>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</si>
  <si>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</si>
  <si>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</si>
  <si>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</si>
  <si>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</si>
  <si>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</si>
  <si>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</si>
  <si>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</si>
  <si>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</si>
  <si>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</si>
  <si>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</si>
  <si>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</si>
  <si>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</si>
  <si>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</si>
  <si>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</si>
  <si>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</si>
  <si>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</si>
  <si>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</si>
  <si>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</si>
  <si>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</si>
  <si>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</si>
  <si>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</si>
  <si>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</si>
  <si>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</si>
  <si>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</si>
  <si>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</si>
  <si>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</si>
  <si>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</si>
  <si>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</si>
  <si>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</si>
  <si>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</si>
  <si>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</si>
  <si>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</si>
  <si>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</si>
  <si>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</si>
  <si>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</si>
  <si>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</si>
  <si>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</si>
  <si>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</si>
  <si>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</si>
  <si>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</si>
  <si>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</si>
  <si>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</si>
  <si>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</si>
  <si>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</si>
  <si>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</si>
  <si>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</si>
  <si>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</si>
  <si>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</si>
  <si>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</si>
  <si>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</si>
  <si>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</si>
  <si>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</si>
  <si>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</si>
  <si>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</si>
  <si>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</si>
  <si>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</si>
  <si>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</si>
  <si>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</si>
  <si>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</si>
  <si>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</si>
  <si>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</si>
  <si>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</si>
  <si>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</si>
  <si>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</si>
  <si>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</si>
  <si>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</si>
  <si>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</si>
  <si>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</si>
  <si>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</si>
  <si>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</si>
  <si>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</si>
  <si>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</si>
  <si>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</si>
  <si>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</si>
  <si>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</si>
  <si>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</si>
  <si>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</si>
  <si>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</si>
  <si>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</si>
  <si>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</si>
  <si>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</si>
  <si>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</si>
  <si>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</si>
  <si>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</si>
  <si>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</si>
  <si>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</si>
  <si>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</si>
  <si>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</si>
  <si>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</si>
  <si>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</si>
  <si>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</si>
  <si>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</si>
  <si>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</si>
  <si>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</si>
  <si>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</si>
  <si>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</si>
  <si>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</si>
  <si>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</si>
  <si>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</si>
  <si>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</si>
  <si>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</si>
  <si>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</si>
  <si>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</si>
  <si>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</si>
  <si>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</si>
  <si>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</si>
  <si>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</si>
  <si>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</si>
  <si>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</si>
  <si>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</si>
  <si>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</si>
  <si>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</si>
  <si>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</si>
  <si>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</si>
  <si>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</si>
  <si>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</si>
  <si>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</si>
  <si>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</si>
  <si>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</si>
  <si>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</si>
  <si>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</si>
  <si>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</si>
  <si>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</si>
  <si>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</si>
  <si>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</si>
  <si>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</si>
  <si>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</si>
  <si>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</si>
  <si>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</si>
  <si>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</si>
  <si>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</si>
  <si>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</si>
  <si>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</si>
  <si>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</si>
  <si>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</si>
  <si>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</si>
  <si>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</si>
  <si>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</si>
  <si>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</si>
  <si>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</si>
  <si>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</si>
  <si>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</si>
  <si>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</si>
  <si>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</si>
  <si>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</si>
  <si>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</si>
  <si>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</si>
  <si>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</si>
  <si>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</si>
  <si>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</si>
  <si>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</si>
  <si>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</si>
  <si>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</si>
  <si>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</si>
  <si>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</si>
  <si>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</si>
  <si>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</si>
  <si>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</si>
  <si>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</si>
  <si>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</si>
  <si>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</si>
  <si>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</si>
  <si>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</si>
  <si>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</si>
  <si>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</si>
  <si>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</si>
  <si>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</si>
  <si>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</si>
  <si>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</si>
  <si>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</si>
  <si>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</si>
  <si>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</si>
  <si>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</si>
  <si>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</si>
  <si>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</si>
  <si>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</si>
  <si>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</si>
  <si>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</si>
  <si>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</si>
  <si>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</si>
  <si>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</si>
  <si>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</si>
  <si>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</si>
  <si>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</si>
  <si>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</si>
  <si>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</si>
  <si>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</si>
  <si>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</si>
  <si>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</si>
  <si>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</si>
  <si>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</si>
  <si>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</si>
  <si>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</si>
  <si>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</si>
  <si>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</si>
  <si>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</si>
  <si>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</si>
  <si>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</si>
  <si>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</si>
  <si>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</si>
  <si>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</si>
  <si>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</si>
  <si>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</si>
  <si>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</si>
  <si>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</si>
  <si>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</si>
  <si>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</si>
  <si>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</si>
  <si>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</si>
  <si>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</si>
  <si>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</si>
  <si>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</si>
  <si>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</si>
  <si>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</si>
  <si>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</si>
  <si>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</si>
  <si>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</si>
  <si>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</si>
  <si>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</si>
  <si>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</si>
  <si>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</si>
  <si>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</si>
  <si>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</si>
  <si>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</si>
  <si>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</si>
  <si>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</si>
  <si>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</si>
  <si>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</si>
  <si>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</si>
  <si>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</si>
  <si>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</si>
  <si>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</si>
  <si>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</si>
  <si>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</si>
  <si>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</si>
  <si>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</si>
  <si>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</si>
  <si>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</si>
  <si>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</si>
  <si>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</si>
  <si>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</si>
  <si>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</si>
  <si>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</si>
  <si>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</si>
  <si>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</si>
  <si>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</si>
  <si>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</si>
  <si>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</si>
  <si>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</si>
  <si>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</si>
  <si>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</si>
  <si>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</si>
  <si>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</si>
  <si>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</si>
  <si>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</si>
  <si>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</si>
  <si>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</si>
  <si>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</si>
  <si>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</si>
  <si>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</si>
  <si>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</si>
  <si>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</si>
  <si>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</si>
  <si>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</si>
  <si>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</si>
  <si>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</si>
  <si>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</si>
  <si>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</si>
  <si>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</si>
  <si>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</si>
  <si>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</si>
  <si>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</si>
  <si>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</si>
  <si>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</si>
  <si>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</si>
  <si>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</si>
  <si>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</si>
  <si>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</si>
  <si>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</si>
  <si>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</si>
  <si>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</si>
  <si>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</si>
  <si>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</si>
  <si>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</si>
  <si>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</si>
  <si>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</si>
  <si>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</si>
  <si>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</si>
  <si>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</si>
  <si>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</si>
  <si>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</si>
  <si>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</si>
  <si>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</si>
  <si>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</si>
  <si>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</si>
  <si>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</si>
  <si>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</si>
  <si>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</si>
  <si>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</si>
  <si>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</si>
  <si>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</si>
  <si>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</si>
  <si>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</si>
  <si>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</si>
  <si>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</si>
  <si>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</si>
  <si>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</si>
  <si>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</si>
  <si>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</si>
  <si>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</si>
  <si>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</si>
  <si>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</si>
  <si>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</si>
  <si>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</si>
  <si>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</si>
  <si>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</si>
  <si>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</si>
  <si>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</si>
  <si>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</si>
  <si>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</si>
  <si>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</si>
  <si>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</si>
  <si>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</si>
  <si>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</si>
  <si>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</si>
  <si>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</si>
  <si>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</si>
  <si>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</si>
  <si>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</si>
  <si>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</si>
  <si>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</si>
  <si>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</si>
  <si>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</si>
  <si>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</si>
  <si>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</si>
  <si>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</si>
  <si>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</si>
  <si>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</si>
  <si>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</si>
  <si>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</si>
  <si>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</si>
  <si>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</si>
  <si>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</si>
  <si>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</si>
  <si>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</si>
  <si>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</si>
  <si>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</si>
  <si>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</si>
  <si>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</si>
  <si>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</si>
  <si>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</si>
  <si>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</si>
  <si>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</si>
  <si>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</si>
  <si>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</si>
  <si>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</si>
  <si>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</si>
  <si>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</si>
  <si>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</si>
  <si>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</si>
  <si>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</si>
  <si>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</si>
  <si>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</si>
  <si>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</si>
  <si>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</si>
  <si>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</si>
  <si>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</si>
  <si>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</si>
  <si>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</si>
  <si>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</si>
  <si>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</si>
  <si>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</si>
  <si>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</si>
  <si>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</si>
  <si>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</si>
  <si>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</si>
  <si>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</si>
  <si>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</si>
  <si>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</si>
  <si>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</si>
  <si>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</si>
  <si>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</si>
  <si>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</si>
  <si>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</si>
  <si>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</si>
  <si>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</si>
  <si>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</si>
  <si>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</si>
  <si>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</si>
  <si>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</si>
  <si>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</si>
  <si>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</si>
  <si>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</si>
  <si>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</si>
  <si>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</si>
  <si>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</si>
  <si>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</si>
  <si>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</si>
  <si>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</si>
  <si>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</si>
  <si>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</si>
  <si>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</si>
  <si>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</si>
  <si>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</si>
  <si>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</si>
  <si>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</si>
  <si>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</si>
  <si>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</si>
  <si>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</si>
  <si>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</si>
  <si>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</si>
  <si>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</si>
  <si>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</si>
  <si>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</si>
  <si>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</si>
  <si>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</si>
  <si>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</si>
  <si>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</si>
  <si>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</si>
  <si>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</si>
  <si>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</si>
  <si>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</si>
  <si>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</si>
  <si>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</si>
  <si>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</si>
  <si>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</si>
  <si>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</si>
  <si>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</si>
  <si>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</si>
  <si>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</si>
  <si>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</si>
  <si>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</si>
  <si>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</si>
  <si>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</si>
  <si>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</si>
  <si>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</si>
  <si>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</si>
  <si>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</si>
  <si>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</si>
  <si>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</si>
  <si>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</si>
  <si>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</si>
  <si>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</si>
  <si>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</si>
  <si>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</si>
  <si>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</si>
  <si>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</si>
  <si>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</si>
  <si>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</si>
  <si>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</si>
  <si>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</si>
  <si>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</si>
  <si>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</si>
  <si>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</si>
  <si>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</si>
  <si>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</si>
  <si>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</si>
  <si>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</si>
  <si>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</si>
  <si>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</si>
  <si>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</si>
  <si>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</si>
  <si>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</si>
  <si>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</si>
  <si>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</si>
  <si>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</si>
  <si>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</si>
  <si>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</si>
  <si>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</si>
  <si>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</si>
  <si>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</si>
  <si>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</si>
  <si>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</si>
  <si>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</si>
  <si>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</si>
  <si>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</si>
  <si>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</si>
  <si>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</si>
  <si>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</si>
  <si>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</si>
  <si>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</si>
  <si>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</si>
  <si>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</si>
  <si>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</si>
  <si>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</si>
  <si>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</si>
  <si>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</si>
  <si>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</si>
  <si>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</si>
  <si>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</si>
  <si>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</si>
  <si>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</si>
  <si>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</si>
  <si>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</si>
  <si>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</si>
  <si>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</si>
  <si>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</si>
  <si>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</si>
  <si>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</si>
  <si>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</si>
  <si>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</si>
  <si>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</si>
  <si>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</si>
  <si>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</si>
  <si>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</si>
  <si>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</si>
  <si>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</si>
  <si>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</si>
  <si>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</si>
  <si>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</si>
  <si>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</si>
  <si>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</si>
  <si>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</si>
  <si>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</si>
  <si>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</si>
  <si>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</si>
  <si>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</si>
  <si>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</si>
  <si>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</si>
  <si>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</si>
  <si>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</si>
  <si>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</si>
  <si>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</si>
  <si>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</si>
  <si>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</si>
  <si>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</si>
  <si>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</si>
  <si>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</si>
  <si>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</si>
  <si>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</si>
  <si>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</si>
  <si>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</si>
  <si>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</si>
  <si>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</si>
  <si>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</si>
  <si>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</si>
  <si>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</si>
  <si>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</si>
  <si>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</si>
  <si>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</si>
  <si>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</si>
  <si>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</si>
  <si>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</si>
  <si>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</si>
  <si>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</si>
  <si>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</si>
  <si>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</si>
  <si>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</si>
  <si>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</si>
  <si>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</si>
  <si>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</si>
  <si>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</si>
  <si>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</si>
  <si>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</si>
  <si>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</si>
  <si>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</si>
  <si>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</si>
  <si>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</si>
  <si>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</si>
  <si>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</si>
  <si>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</si>
  <si>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</si>
  <si>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</si>
  <si>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</si>
  <si>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</si>
  <si>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</si>
  <si>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</si>
  <si>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</si>
  <si>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</si>
  <si>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</si>
  <si>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</si>
  <si>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</si>
  <si>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</si>
  <si>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</si>
  <si>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</si>
  <si>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</si>
  <si>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</si>
  <si>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</si>
  <si>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</si>
  <si>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</si>
  <si>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</si>
  <si>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</si>
  <si>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</si>
  <si>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</si>
  <si>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</si>
  <si>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</si>
  <si>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</si>
  <si>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</si>
  <si>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</si>
  <si>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</si>
  <si>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</si>
  <si>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</si>
  <si>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</si>
  <si>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</si>
  <si>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</si>
  <si>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</si>
  <si>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</si>
  <si>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</si>
  <si>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</si>
  <si>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</si>
  <si>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</si>
  <si>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</si>
  <si>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</si>
  <si>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</si>
  <si>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</si>
  <si>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</si>
  <si>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</si>
  <si>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</si>
  <si>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</si>
  <si>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</si>
  <si>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</si>
  <si>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</si>
  <si>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</si>
  <si>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</si>
  <si>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</si>
  <si>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</si>
  <si>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</si>
  <si>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</si>
  <si>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</si>
  <si>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</si>
  <si>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</si>
  <si>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</si>
  <si>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</si>
  <si>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</si>
  <si>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</si>
  <si>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</si>
  <si>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</si>
  <si>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</si>
  <si>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</si>
  <si>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</si>
  <si>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</si>
  <si>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</si>
  <si>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</si>
  <si>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</si>
  <si>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</si>
  <si>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</si>
  <si>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</si>
  <si>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</si>
  <si>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</si>
  <si>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</si>
  <si>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</si>
  <si>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</si>
  <si>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</si>
  <si>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</si>
  <si>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</si>
  <si>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</si>
  <si>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</si>
  <si>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</si>
  <si>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</si>
  <si>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</si>
  <si>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</si>
  <si>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</si>
  <si>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</si>
  <si>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</si>
  <si>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</si>
  <si>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</si>
  <si>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</si>
  <si>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</si>
  <si>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</si>
  <si>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</si>
  <si>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</si>
  <si>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</si>
  <si>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</si>
  <si>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</si>
  <si>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</si>
  <si>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</si>
  <si>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</si>
  <si>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</si>
  <si>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</si>
  <si>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</si>
  <si>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</si>
  <si>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</si>
  <si>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</si>
  <si>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</si>
  <si>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</si>
  <si>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</si>
  <si>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</si>
  <si>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</si>
  <si>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</si>
  <si>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</si>
  <si>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</si>
  <si>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</si>
  <si>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</si>
  <si>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</si>
  <si>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</si>
  <si>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</si>
  <si>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</si>
  <si>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</si>
  <si>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</si>
  <si>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</si>
  <si>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</si>
  <si>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</si>
  <si>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</si>
  <si>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</si>
  <si>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</si>
  <si>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</si>
  <si>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</si>
  <si>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</si>
  <si>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</si>
  <si>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</si>
  <si>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</si>
  <si>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</si>
  <si>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</si>
  <si>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</si>
  <si>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</si>
  <si>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</si>
  <si>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</si>
  <si>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</si>
  <si>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</si>
  <si>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</si>
  <si>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</si>
  <si>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</si>
  <si>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</si>
  <si>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</si>
  <si>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</si>
  <si>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</si>
  <si>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</si>
  <si>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</si>
  <si>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</si>
  <si>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</si>
  <si>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</si>
  <si>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</si>
  <si>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</si>
  <si>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</si>
  <si>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</si>
  <si>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</si>
  <si>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</si>
  <si>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</si>
  <si>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</si>
  <si>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</si>
  <si>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</si>
  <si>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</si>
  <si>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</si>
  <si>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</si>
  <si>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</si>
  <si>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</si>
  <si>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</si>
  <si>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</si>
  <si>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</si>
  <si>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</si>
  <si>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</si>
  <si>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</si>
  <si>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</si>
  <si>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</si>
  <si>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</si>
  <si>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</si>
  <si>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</si>
  <si>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</si>
  <si>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</si>
  <si>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</si>
  <si>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</si>
  <si>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</si>
  <si>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</si>
  <si>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</si>
  <si>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</si>
  <si>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</si>
  <si>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</si>
  <si>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</si>
  <si>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</si>
  <si>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</si>
  <si>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</si>
  <si>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</si>
  <si>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</si>
  <si>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</si>
  <si>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</si>
  <si>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</si>
  <si>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</si>
  <si>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</si>
  <si>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</si>
  <si>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</si>
  <si>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</si>
  <si>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</si>
  <si>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</si>
  <si>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</si>
  <si>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</si>
  <si>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</si>
  <si>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</si>
  <si>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</si>
  <si>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</si>
  <si>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</si>
  <si>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</si>
  <si>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</si>
  <si>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</si>
  <si>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</si>
  <si>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</si>
  <si>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</si>
  <si>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</si>
  <si>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</si>
  <si>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</si>
  <si>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</si>
  <si>
    <t>AGOSTO</t>
  </si>
  <si>
    <t>CO1.PCCNTR.5871063</t>
  </si>
  <si>
    <t>CO1.PCCNTR.5902355</t>
  </si>
  <si>
    <t>CO1.PCCNTR.5957828</t>
  </si>
  <si>
    <t>CO1.PCCNTR.5960955</t>
  </si>
  <si>
    <t>CO1.PCCNTR.5977733</t>
  </si>
  <si>
    <t>CO1.PCCNTR.6022248</t>
  </si>
  <si>
    <t>CO1.PCCNTR.6012520</t>
  </si>
  <si>
    <t>CO1.PCCNTR.6018705</t>
  </si>
  <si>
    <t>CO1.PCCNTR.6065569</t>
  </si>
  <si>
    <t>CO1.PCCNTR.6093828</t>
  </si>
  <si>
    <t>CO1.PCCNTR.6101746</t>
  </si>
  <si>
    <t>CO1.PCCNTR.6112942</t>
  </si>
  <si>
    <t>CO1.PCCNTR.6144625</t>
  </si>
  <si>
    <t>CO1.PCCNTR.6149837</t>
  </si>
  <si>
    <t>CO1.PCCNTR.6175747</t>
  </si>
  <si>
    <t>CO1.PCCNTR.6174019</t>
  </si>
  <si>
    <t>CO1.PCCNTR.6191009</t>
  </si>
  <si>
    <t>CO1.PCCNTR.6194917</t>
  </si>
  <si>
    <t>CO1.PCCNTR.6191050</t>
  </si>
  <si>
    <t>CO1.PCCNTR.6178637</t>
  </si>
  <si>
    <t>CO1.PCCNTR.6175733</t>
  </si>
  <si>
    <t>CO1.PCCNTR.6175368</t>
  </si>
  <si>
    <t>CO1.PCCNTR.6196694</t>
  </si>
  <si>
    <t>CO1.PCCNTR.6212255</t>
  </si>
  <si>
    <t>CO1.PCCNTR.6215004</t>
  </si>
  <si>
    <t>CO1.PCCNTR.6219678</t>
  </si>
  <si>
    <t>CO1.PCCNTR.6227653</t>
  </si>
  <si>
    <t>CO1.PCCNTR.6225628</t>
  </si>
  <si>
    <t>CO1.PCCNTR.6234058</t>
  </si>
  <si>
    <t>CO1.PCCNTR.6294971</t>
  </si>
  <si>
    <t>CO1.PCCNTR.6313608</t>
  </si>
  <si>
    <t>CO1.PCCNTR.6342087</t>
  </si>
  <si>
    <t>CO1.PCCNTR.1798922</t>
  </si>
  <si>
    <t>CO1.PCCNTR.5313251</t>
  </si>
  <si>
    <t>CO1.PCCNTR.4352924</t>
  </si>
  <si>
    <t>CO1.PCCNTR.6063211</t>
  </si>
  <si>
    <t>Suspensión</t>
  </si>
  <si>
    <t>JOSE VICENTE ALDANA MOLINA</t>
  </si>
  <si>
    <t>DIANA PATRICIA DELGADO MONTILLA</t>
  </si>
  <si>
    <t>IVONNE CAROLINA SIZA MORALES</t>
  </si>
  <si>
    <t>LADY CAROLINA ALDANA MELO</t>
  </si>
  <si>
    <t>HELENA CASTILLO PEÑA</t>
  </si>
  <si>
    <t>HERNANDO ALBERTO ZABALA PRIETO Y OTRO</t>
  </si>
  <si>
    <t>GINNETH MABEL RODRIGUEZ PINZON</t>
  </si>
  <si>
    <t>PAULA ANDREA BUITRAGO HENAO</t>
  </si>
  <si>
    <t>PASTOR RIAÑO VALENCIA</t>
  </si>
  <si>
    <t>SOANY LIZETH SANCHEZ GODOY</t>
  </si>
  <si>
    <t>GLORIA MARIBEL CUETOCUE CHAVEZ</t>
  </si>
  <si>
    <t>UNION TEMPORAL CCE AMP IV 2022</t>
  </si>
  <si>
    <t>FABIAN CAMILO FONSECA JIMENEZ</t>
  </si>
  <si>
    <t>OSCAR ANDRES OLANO AGUDO</t>
  </si>
  <si>
    <t>EUGENIO CARLOS MANOTAS ANGULO</t>
  </si>
  <si>
    <t>ABASTECEMOS AGUA POTABLE APRISA LIMITADA</t>
  </si>
  <si>
    <t>YESSICA LIZETH MOJICA VALENTIN</t>
  </si>
  <si>
    <t>ANGELICA PATRICIA BOCANEGRA RODRIGUEZ</t>
  </si>
  <si>
    <t>JUAN CARLOS ORTEGA CALDERON</t>
  </si>
  <si>
    <t>JULIAN MAURICIO ORTEGON FERNANDEZ</t>
  </si>
  <si>
    <t>JOSE LUIS LINCE MONTES</t>
  </si>
  <si>
    <t>INGRID LORENA ALVAREZ PRADA</t>
  </si>
  <si>
    <t>MAIRA ALEJANDRA MACIAS CHAVEZ</t>
  </si>
  <si>
    <t>BRAYAN STIVEN NEIRA BAUTISTA</t>
  </si>
  <si>
    <t>JHEFERSSON MEDINA ARDILA</t>
  </si>
  <si>
    <t>ERIKA JULIANA CORREDOR ESLAVA</t>
  </si>
  <si>
    <t>DIEGO ALEXIS ALVAREZ RAMIREZ</t>
  </si>
  <si>
    <t>ERIKA DAYANA BERNAL COLMENARES</t>
  </si>
  <si>
    <t>DIEGO GERMAN ERASO MUÑOZ</t>
  </si>
  <si>
    <t>RICOLAC S.A.S - ANTES ACOSTA RIVERA S.A.S</t>
  </si>
  <si>
    <t>CONSORCIO SANTA MARIA 022</t>
  </si>
  <si>
    <t>TANIA LIZETH RIBON ATARA</t>
  </si>
  <si>
    <t>800164351</t>
  </si>
  <si>
    <t>900075225</t>
  </si>
  <si>
    <t>890301884</t>
  </si>
  <si>
    <t>800064126</t>
  </si>
  <si>
    <t>900031833</t>
  </si>
  <si>
    <t>900086521</t>
  </si>
  <si>
    <t>890904478</t>
  </si>
  <si>
    <t>830108769</t>
  </si>
  <si>
    <t>830070021</t>
  </si>
  <si>
    <t>800064536</t>
  </si>
  <si>
    <t>890807529</t>
  </si>
  <si>
    <t>900027991</t>
  </si>
  <si>
    <t>900381014</t>
  </si>
  <si>
    <t>860000258</t>
  </si>
  <si>
    <t>901713308</t>
  </si>
  <si>
    <t>901015983</t>
  </si>
  <si>
    <t>900986646</t>
  </si>
  <si>
    <t>901725905</t>
  </si>
  <si>
    <t>901708636</t>
  </si>
  <si>
    <t>901708665</t>
  </si>
  <si>
    <t>901710821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</si>
</sst>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4" fontId="0" fillId="3" borderId="0" xfId="0" applyNumberFormat="1" applyFill="1"/>
    <xf numFmtId="1" fontId="0" fillId="3" borderId="0" xfId="0" applyNumberFormat="1" applyFill="1"/>
    <xf numFmtId="167" fontId="4" fillId="0" borderId="0" xfId="1" applyFont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44" fontId="0" fillId="3" borderId="0" xfId="0" applyNumberFormat="1" applyFill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45"/>
  <sheetViews>
    <sheetView showGridLines="0" tabSelected="1" topLeftCell="H1" zoomScale="57" zoomScaleNormal="57" workbookViewId="0">
      <pane ySplit="6" topLeftCell="A1895" activePane="bottomLeft" state="frozen"/>
      <selection pane="bottomLeft" activeCell="D1944" sqref="D1944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4.140625" style="32" customWidth="1"/>
    <col min="16" max="16" width="27.85546875" customWidth="1"/>
    <col min="17" max="17" width="24.85546875" customWidth="1"/>
    <col min="18" max="18" width="11.42578125" customWidth="1"/>
    <col min="19" max="19" width="16" customWidth="1"/>
    <col min="21" max="22" width="23.85546875" customWidth="1"/>
  </cols>
  <sheetData>
    <row r="1" spans="1:19" s="14" customFormat="1" ht="95.2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14" customFormat="1" ht="36.75" customHeight="1" x14ac:dyDescent="0.25">
      <c r="A2" s="60" t="s">
        <v>1</v>
      </c>
      <c r="B2" s="61"/>
      <c r="C2" s="62"/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s="14" customFormat="1" ht="39" customHeight="1" x14ac:dyDescent="0.25">
      <c r="A3" s="60" t="s">
        <v>2</v>
      </c>
      <c r="B3" s="61"/>
      <c r="C3" s="62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</row>
    <row r="4" spans="1:19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24.75" customHeight="1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52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53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53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53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21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21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21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21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21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21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21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  <c r="T1703" s="49"/>
      <c r="U1703" s="49"/>
    </row>
    <row r="1704" spans="1:21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  <c r="T1704" s="49"/>
      <c r="U1704" s="49"/>
    </row>
    <row r="1705" spans="1:21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21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21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21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21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21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21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21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21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21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21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21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21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  <c r="T1749" s="49"/>
      <c r="U1749" s="49"/>
    </row>
    <row r="1750" spans="1:21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21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21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21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21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21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21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  <c r="U1756" s="50"/>
    </row>
    <row r="1757" spans="1:21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  <c r="U1757" s="50"/>
    </row>
    <row r="1758" spans="1:21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  <c r="U1758" s="50"/>
    </row>
    <row r="1759" spans="1:21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  <c r="U1759" s="50"/>
    </row>
    <row r="1760" spans="1:21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  <c r="U1760" s="50"/>
    </row>
    <row r="1761" spans="1:21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  <c r="U1761" s="50"/>
    </row>
    <row r="1762" spans="1:21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  <c r="U1762" s="50"/>
    </row>
    <row r="1763" spans="1:21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  <c r="U1763" s="50"/>
    </row>
    <row r="1764" spans="1:21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  <c r="U1764" s="50"/>
    </row>
    <row r="1765" spans="1:21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  <c r="U1765" s="50"/>
    </row>
    <row r="1766" spans="1:21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  <c r="U1766" s="50"/>
    </row>
    <row r="1767" spans="1:21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  <c r="U1767" s="50"/>
    </row>
    <row r="1768" spans="1:21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  <c r="U1768" s="50"/>
    </row>
    <row r="1769" spans="1:21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  <c r="U1769" s="50"/>
    </row>
    <row r="1770" spans="1:21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  <c r="U1770" s="50"/>
    </row>
    <row r="1771" spans="1:21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  <c r="U1771" s="50"/>
    </row>
    <row r="1772" spans="1:21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  <c r="U1772" s="50"/>
    </row>
    <row r="1773" spans="1:21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  <c r="U1773" s="50"/>
    </row>
    <row r="1774" spans="1:21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  <c r="U1774" s="50"/>
    </row>
    <row r="1775" spans="1:21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  <c r="U1775" s="50"/>
    </row>
    <row r="1776" spans="1:21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  <c r="U1776" s="50"/>
    </row>
    <row r="1777" spans="1:22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  <c r="U1777" s="50"/>
    </row>
    <row r="1778" spans="1:22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  <c r="U1778" s="50"/>
    </row>
    <row r="1779" spans="1:22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  <c r="U1779" s="50"/>
    </row>
    <row r="1780" spans="1:22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  <c r="U1780" s="50"/>
    </row>
    <row r="1781" spans="1:22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  <c r="U1781" s="50"/>
    </row>
    <row r="1782" spans="1:22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  <c r="U1782" s="50"/>
    </row>
    <row r="1783" spans="1:22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  <c r="U1783" s="50"/>
    </row>
    <row r="1784" spans="1:22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  <c r="U1784" s="50"/>
    </row>
    <row r="1785" spans="1:22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  <c r="U1785" s="50"/>
    </row>
    <row r="1786" spans="1:22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  <c r="U1786" s="50"/>
    </row>
    <row r="1787" spans="1:22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  <c r="U1787" s="50"/>
    </row>
    <row r="1788" spans="1:22" s="45" customFormat="1" x14ac:dyDescent="0.25">
      <c r="A1788" s="54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  <c r="U1788" s="51"/>
      <c r="V1788" s="55"/>
    </row>
    <row r="1789" spans="1:22" s="45" customFormat="1" x14ac:dyDescent="0.25">
      <c r="A1789" s="54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  <c r="U1789" s="51"/>
      <c r="V1789" s="55"/>
    </row>
    <row r="1790" spans="1:22" s="45" customFormat="1" x14ac:dyDescent="0.25">
      <c r="A1790" s="54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  <c r="U1790" s="51"/>
      <c r="V1790" s="55"/>
    </row>
    <row r="1791" spans="1:22" s="45" customFormat="1" x14ac:dyDescent="0.25">
      <c r="A1791" s="54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  <c r="U1791" s="51"/>
      <c r="V1791" s="55"/>
    </row>
    <row r="1792" spans="1:22" s="45" customFormat="1" x14ac:dyDescent="0.25">
      <c r="A1792" s="54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  <c r="U1792" s="51"/>
      <c r="V1792" s="55"/>
    </row>
    <row r="1793" spans="1:22" s="45" customFormat="1" x14ac:dyDescent="0.25">
      <c r="A1793" s="54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  <c r="U1793" s="51"/>
      <c r="V1793" s="55"/>
    </row>
    <row r="1794" spans="1:22" s="45" customFormat="1" x14ac:dyDescent="0.25">
      <c r="A1794" s="54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  <c r="U1794" s="51"/>
      <c r="V1794" s="55"/>
    </row>
    <row r="1795" spans="1:22" s="45" customFormat="1" x14ac:dyDescent="0.25">
      <c r="A1795" s="54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  <c r="U1795" s="51"/>
      <c r="V1795" s="55"/>
    </row>
    <row r="1796" spans="1:22" s="45" customFormat="1" x14ac:dyDescent="0.25">
      <c r="A1796" s="54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  <c r="U1796" s="51"/>
      <c r="V1796" s="55"/>
    </row>
    <row r="1797" spans="1:22" s="45" customFormat="1" x14ac:dyDescent="0.25">
      <c r="A1797" s="54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  <c r="U1797" s="51"/>
      <c r="V1797" s="55"/>
    </row>
    <row r="1798" spans="1:22" s="45" customFormat="1" x14ac:dyDescent="0.25">
      <c r="A1798" s="54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  <c r="U1798" s="51"/>
      <c r="V1798" s="55"/>
    </row>
    <row r="1799" spans="1:22" s="45" customFormat="1" x14ac:dyDescent="0.25">
      <c r="A1799" s="54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  <c r="U1799" s="51"/>
      <c r="V1799" s="55"/>
    </row>
    <row r="1800" spans="1:22" s="45" customFormat="1" x14ac:dyDescent="0.25">
      <c r="A1800" s="54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  <c r="U1800" s="51"/>
      <c r="V1800" s="55"/>
    </row>
    <row r="1801" spans="1:22" s="45" customFormat="1" x14ac:dyDescent="0.25">
      <c r="A1801" s="54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  <c r="U1801" s="51"/>
      <c r="V1801" s="55"/>
    </row>
    <row r="1802" spans="1:22" s="45" customFormat="1" x14ac:dyDescent="0.25">
      <c r="A1802" s="54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  <c r="U1802" s="51"/>
      <c r="V1802" s="55"/>
    </row>
    <row r="1803" spans="1:22" s="45" customFormat="1" x14ac:dyDescent="0.25">
      <c r="A1803" s="54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  <c r="U1803" s="51"/>
      <c r="V1803" s="55"/>
    </row>
    <row r="1804" spans="1:22" s="45" customFormat="1" x14ac:dyDescent="0.25">
      <c r="A1804" s="54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  <c r="U1804" s="51"/>
      <c r="V1804" s="55"/>
    </row>
    <row r="1805" spans="1:22" s="45" customFormat="1" x14ac:dyDescent="0.25">
      <c r="A1805" s="54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  <c r="U1805" s="51"/>
      <c r="V1805" s="55"/>
    </row>
    <row r="1806" spans="1:22" s="45" customFormat="1" x14ac:dyDescent="0.25">
      <c r="A1806" s="54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  <c r="U1806" s="51"/>
      <c r="V1806" s="55"/>
    </row>
    <row r="1807" spans="1:22" s="45" customFormat="1" x14ac:dyDescent="0.25">
      <c r="A1807" s="54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  <c r="U1807" s="51"/>
      <c r="V1807" s="55"/>
    </row>
    <row r="1808" spans="1:22" s="45" customFormat="1" x14ac:dyDescent="0.25">
      <c r="A1808" s="54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  <c r="U1808" s="51"/>
      <c r="V1808" s="55"/>
    </row>
    <row r="1809" spans="1:22" s="45" customFormat="1" x14ac:dyDescent="0.25">
      <c r="A1809" s="54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  <c r="U1809" s="51"/>
      <c r="V1809" s="55"/>
    </row>
    <row r="1810" spans="1:22" s="45" customFormat="1" x14ac:dyDescent="0.25">
      <c r="A1810" s="54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  <c r="U1810" s="51"/>
      <c r="V1810" s="55"/>
    </row>
    <row r="1811" spans="1:22" s="45" customFormat="1" x14ac:dyDescent="0.25">
      <c r="A1811" s="54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  <c r="U1811" s="51"/>
      <c r="V1811" s="55"/>
    </row>
    <row r="1812" spans="1:22" s="45" customFormat="1" x14ac:dyDescent="0.25">
      <c r="A1812" s="54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  <c r="U1812" s="51"/>
      <c r="V1812" s="55"/>
    </row>
    <row r="1813" spans="1:22" s="45" customFormat="1" x14ac:dyDescent="0.25">
      <c r="A1813" s="54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  <c r="U1813" s="51"/>
      <c r="V1813" s="55"/>
    </row>
    <row r="1814" spans="1:22" s="45" customFormat="1" x14ac:dyDescent="0.25">
      <c r="A1814" s="54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  <c r="U1814" s="51"/>
      <c r="V1814" s="55"/>
    </row>
    <row r="1815" spans="1:22" s="45" customFormat="1" x14ac:dyDescent="0.25">
      <c r="A1815" s="54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  <c r="U1815" s="51"/>
      <c r="V1815" s="55"/>
    </row>
    <row r="1816" spans="1:22" s="45" customFormat="1" x14ac:dyDescent="0.25">
      <c r="A1816" s="54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  <c r="U1816" s="51"/>
      <c r="V1816" s="55"/>
    </row>
    <row r="1817" spans="1:22" s="45" customFormat="1" x14ac:dyDescent="0.25">
      <c r="A1817" s="54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  <c r="U1817" s="51"/>
      <c r="V1817" s="55"/>
    </row>
    <row r="1818" spans="1:22" s="45" customFormat="1" x14ac:dyDescent="0.25">
      <c r="A1818" s="54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  <c r="U1818" s="51"/>
      <c r="V1818" s="55"/>
    </row>
    <row r="1819" spans="1:22" s="45" customFormat="1" x14ac:dyDescent="0.25">
      <c r="A1819" s="54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  <c r="U1819" s="51"/>
      <c r="V1819" s="55"/>
    </row>
    <row r="1820" spans="1:22" s="45" customFormat="1" x14ac:dyDescent="0.25">
      <c r="A1820" s="54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  <c r="U1820" s="51"/>
      <c r="V1820" s="55"/>
    </row>
    <row r="1821" spans="1:22" s="45" customFormat="1" x14ac:dyDescent="0.25">
      <c r="A1821" s="54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  <c r="U1821" s="51"/>
      <c r="V1821" s="55"/>
    </row>
    <row r="1822" spans="1:22" s="45" customFormat="1" x14ac:dyDescent="0.25">
      <c r="A1822" s="54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  <c r="U1822" s="51"/>
      <c r="V1822" s="55"/>
    </row>
    <row r="1823" spans="1:22" s="45" customFormat="1" x14ac:dyDescent="0.25">
      <c r="A1823" s="54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  <c r="U1823" s="51"/>
      <c r="V1823" s="55"/>
    </row>
    <row r="1824" spans="1:22" s="45" customFormat="1" x14ac:dyDescent="0.25">
      <c r="A1824" s="54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  <c r="U1824" s="51"/>
      <c r="V1824" s="55"/>
    </row>
    <row r="1825" spans="1:22" s="45" customFormat="1" x14ac:dyDescent="0.25">
      <c r="A1825" s="54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  <c r="U1825" s="51"/>
      <c r="V1825" s="55"/>
    </row>
    <row r="1826" spans="1:22" s="45" customFormat="1" x14ac:dyDescent="0.25">
      <c r="A1826" s="54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  <c r="U1826" s="51"/>
      <c r="V1826" s="55"/>
    </row>
    <row r="1827" spans="1:22" s="45" customFormat="1" x14ac:dyDescent="0.25">
      <c r="A1827" s="54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  <c r="U1827" s="51"/>
      <c r="V1827" s="55"/>
    </row>
    <row r="1828" spans="1:22" s="45" customFormat="1" x14ac:dyDescent="0.25">
      <c r="A1828" s="54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  <c r="U1828" s="51"/>
      <c r="V1828" s="55"/>
    </row>
    <row r="1829" spans="1:22" s="45" customFormat="1" x14ac:dyDescent="0.25">
      <c r="A1829" s="54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  <c r="U1829" s="51"/>
      <c r="V1829" s="55"/>
    </row>
    <row r="1830" spans="1:22" s="45" customFormat="1" x14ac:dyDescent="0.25">
      <c r="A1830" s="54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  <c r="U1830" s="51"/>
      <c r="V1830" s="55"/>
    </row>
    <row r="1831" spans="1:22" s="45" customFormat="1" x14ac:dyDescent="0.25">
      <c r="A1831" s="54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  <c r="U1831" s="51"/>
      <c r="V1831" s="55"/>
    </row>
    <row r="1832" spans="1:22" s="45" customFormat="1" x14ac:dyDescent="0.25">
      <c r="A1832" s="54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  <c r="U1832" s="51"/>
      <c r="V1832" s="55"/>
    </row>
    <row r="1833" spans="1:22" s="45" customFormat="1" x14ac:dyDescent="0.25">
      <c r="A1833" s="54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  <c r="U1833" s="51"/>
      <c r="V1833" s="55"/>
    </row>
    <row r="1834" spans="1:22" s="45" customFormat="1" x14ac:dyDescent="0.25">
      <c r="A1834" s="54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  <c r="U1834" s="51"/>
      <c r="V1834" s="55"/>
    </row>
    <row r="1835" spans="1:22" s="45" customFormat="1" x14ac:dyDescent="0.25">
      <c r="A1835" s="54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  <c r="U1835" s="51"/>
      <c r="V1835" s="55"/>
    </row>
    <row r="1836" spans="1:22" s="45" customFormat="1" x14ac:dyDescent="0.25">
      <c r="A1836" s="54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  <c r="U1836" s="51"/>
      <c r="V1836" s="55"/>
    </row>
    <row r="1837" spans="1:22" s="45" customFormat="1" x14ac:dyDescent="0.25">
      <c r="A1837" s="54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  <c r="U1837" s="51"/>
      <c r="V1837" s="55"/>
    </row>
    <row r="1838" spans="1:22" s="45" customFormat="1" x14ac:dyDescent="0.25">
      <c r="A1838" s="54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  <c r="U1838" s="51"/>
      <c r="V1838" s="55"/>
    </row>
    <row r="1839" spans="1:22" s="45" customFormat="1" x14ac:dyDescent="0.25">
      <c r="A1839" s="54" t="s">
        <v>3061</v>
      </c>
      <c r="B1839" s="35">
        <v>45524</v>
      </c>
      <c r="C1839" s="36">
        <v>2024</v>
      </c>
      <c r="D1839" s="33" t="s">
        <v>3062</v>
      </c>
      <c r="E1839" s="19" t="s">
        <v>26</v>
      </c>
      <c r="F1839" s="19" t="s">
        <v>56</v>
      </c>
      <c r="G1839" s="37" t="s">
        <v>2877</v>
      </c>
      <c r="H1839" s="38" t="s">
        <v>3099</v>
      </c>
      <c r="I1839" s="39">
        <v>1067726977</v>
      </c>
      <c r="J1839" s="23">
        <v>35037000</v>
      </c>
      <c r="K1839" s="40">
        <v>0</v>
      </c>
      <c r="L1839" s="40">
        <v>0</v>
      </c>
      <c r="M1839" s="23">
        <v>0</v>
      </c>
      <c r="N1839" s="41">
        <v>0</v>
      </c>
      <c r="O1839" s="42">
        <f>J1839+K1839+L1839</f>
        <v>35037000</v>
      </c>
      <c r="P1839" s="43">
        <v>270</v>
      </c>
      <c r="Q1839" s="38">
        <v>0</v>
      </c>
      <c r="R1839" s="38">
        <v>0</v>
      </c>
      <c r="S1839" s="44">
        <f>P1839+Q1839+R1839</f>
        <v>270</v>
      </c>
      <c r="U1839" s="51"/>
      <c r="V1839" s="55"/>
    </row>
    <row r="1840" spans="1:22" s="45" customFormat="1" x14ac:dyDescent="0.25">
      <c r="A1840" s="54" t="s">
        <v>3061</v>
      </c>
      <c r="B1840" s="35">
        <v>45509</v>
      </c>
      <c r="C1840" s="36">
        <v>2024</v>
      </c>
      <c r="D1840" s="33">
        <v>124199</v>
      </c>
      <c r="E1840" s="19" t="s">
        <v>26</v>
      </c>
      <c r="F1840" s="19" t="s">
        <v>2256</v>
      </c>
      <c r="G1840" s="37" t="s">
        <v>2876</v>
      </c>
      <c r="H1840" s="38" t="s">
        <v>2269</v>
      </c>
      <c r="I1840" s="39">
        <v>901668151</v>
      </c>
      <c r="J1840" s="23">
        <v>1012244415</v>
      </c>
      <c r="K1840" s="40">
        <v>325713468</v>
      </c>
      <c r="L1840" s="40">
        <v>0</v>
      </c>
      <c r="M1840" s="23">
        <v>0</v>
      </c>
      <c r="N1840" s="41">
        <v>0</v>
      </c>
      <c r="O1840" s="42">
        <f t="shared" ref="O1840:O1903" si="4">J1840+K1840+L1840</f>
        <v>1337957883</v>
      </c>
      <c r="P1840" s="43">
        <v>180</v>
      </c>
      <c r="Q1840" s="38">
        <v>45</v>
      </c>
      <c r="R1840" s="38">
        <v>12</v>
      </c>
      <c r="S1840" s="44">
        <f t="shared" ref="S1840:S1903" si="5">P1840+Q1840+R1840</f>
        <v>237</v>
      </c>
      <c r="U1840" s="51"/>
      <c r="V1840" s="55"/>
    </row>
    <row r="1841" spans="1:22" s="45" customFormat="1" x14ac:dyDescent="0.25">
      <c r="A1841" s="54" t="s">
        <v>3061</v>
      </c>
      <c r="B1841" s="35">
        <v>45533</v>
      </c>
      <c r="C1841" s="36">
        <v>2024</v>
      </c>
      <c r="D1841" s="33">
        <v>124199</v>
      </c>
      <c r="E1841" s="19" t="s">
        <v>26</v>
      </c>
      <c r="F1841" s="19" t="s">
        <v>2256</v>
      </c>
      <c r="G1841" s="37" t="s">
        <v>2878</v>
      </c>
      <c r="H1841" s="38" t="s">
        <v>2269</v>
      </c>
      <c r="I1841" s="39">
        <v>901668151</v>
      </c>
      <c r="J1841" s="23">
        <v>1012244415</v>
      </c>
      <c r="K1841" s="40">
        <v>325713468</v>
      </c>
      <c r="L1841" s="40">
        <v>0</v>
      </c>
      <c r="M1841" s="23">
        <v>0</v>
      </c>
      <c r="N1841" s="41">
        <v>0</v>
      </c>
      <c r="O1841" s="42">
        <f t="shared" si="4"/>
        <v>1337957883</v>
      </c>
      <c r="P1841" s="43">
        <v>180</v>
      </c>
      <c r="Q1841" s="38">
        <v>45</v>
      </c>
      <c r="R1841" s="38">
        <v>0</v>
      </c>
      <c r="S1841" s="44">
        <f t="shared" si="5"/>
        <v>225</v>
      </c>
      <c r="U1841" s="51"/>
      <c r="V1841" s="55"/>
    </row>
    <row r="1842" spans="1:22" s="45" customFormat="1" x14ac:dyDescent="0.25">
      <c r="A1842" s="54" t="s">
        <v>3061</v>
      </c>
      <c r="B1842" s="35">
        <v>45533</v>
      </c>
      <c r="C1842" s="36">
        <v>2024</v>
      </c>
      <c r="D1842" s="33">
        <v>124200</v>
      </c>
      <c r="E1842" s="19" t="s">
        <v>26</v>
      </c>
      <c r="F1842" s="19" t="s">
        <v>2256</v>
      </c>
      <c r="G1842" s="37" t="s">
        <v>2874</v>
      </c>
      <c r="H1842" s="38" t="s">
        <v>2269</v>
      </c>
      <c r="I1842" s="39">
        <v>901668151</v>
      </c>
      <c r="J1842" s="23">
        <v>1677354698</v>
      </c>
      <c r="K1842" s="40">
        <v>307463718</v>
      </c>
      <c r="L1842" s="40">
        <v>424439235</v>
      </c>
      <c r="M1842" s="23">
        <v>0</v>
      </c>
      <c r="N1842" s="41">
        <v>0</v>
      </c>
      <c r="O1842" s="42">
        <f t="shared" si="4"/>
        <v>2409257651</v>
      </c>
      <c r="P1842" s="43">
        <v>180</v>
      </c>
      <c r="Q1842" s="38">
        <v>45</v>
      </c>
      <c r="R1842" s="38">
        <v>60</v>
      </c>
      <c r="S1842" s="44">
        <f t="shared" si="5"/>
        <v>285</v>
      </c>
      <c r="U1842" s="51"/>
      <c r="V1842" s="55"/>
    </row>
    <row r="1843" spans="1:22" s="45" customFormat="1" x14ac:dyDescent="0.25">
      <c r="A1843" s="54" t="s">
        <v>3061</v>
      </c>
      <c r="B1843" s="35">
        <v>45534</v>
      </c>
      <c r="C1843" s="36">
        <v>2024</v>
      </c>
      <c r="D1843" s="33">
        <v>124201</v>
      </c>
      <c r="E1843" s="19" t="s">
        <v>26</v>
      </c>
      <c r="F1843" s="19" t="s">
        <v>2256</v>
      </c>
      <c r="G1843" s="37" t="s">
        <v>2874</v>
      </c>
      <c r="H1843" s="38" t="s">
        <v>2262</v>
      </c>
      <c r="I1843" s="39">
        <v>901668643</v>
      </c>
      <c r="J1843" s="23">
        <v>2606677133</v>
      </c>
      <c r="K1843" s="40">
        <v>356175554</v>
      </c>
      <c r="L1843" s="40">
        <v>635555180</v>
      </c>
      <c r="M1843" s="23">
        <v>0</v>
      </c>
      <c r="N1843" s="41">
        <v>0</v>
      </c>
      <c r="O1843" s="42">
        <f t="shared" si="4"/>
        <v>3598407867</v>
      </c>
      <c r="P1843" s="43">
        <v>180</v>
      </c>
      <c r="Q1843" s="38">
        <v>45</v>
      </c>
      <c r="R1843" s="38">
        <v>60</v>
      </c>
      <c r="S1843" s="44">
        <f t="shared" si="5"/>
        <v>285</v>
      </c>
      <c r="U1843" s="51"/>
      <c r="V1843" s="55"/>
    </row>
    <row r="1844" spans="1:22" s="45" customFormat="1" x14ac:dyDescent="0.25">
      <c r="A1844" s="54" t="s">
        <v>3061</v>
      </c>
      <c r="B1844" s="35">
        <v>45506</v>
      </c>
      <c r="C1844" s="36">
        <v>2024</v>
      </c>
      <c r="D1844" s="33">
        <v>124202</v>
      </c>
      <c r="E1844" s="19" t="s">
        <v>26</v>
      </c>
      <c r="F1844" s="19" t="s">
        <v>2256</v>
      </c>
      <c r="G1844" s="37" t="s">
        <v>2874</v>
      </c>
      <c r="H1844" s="38" t="s">
        <v>2269</v>
      </c>
      <c r="I1844" s="39">
        <v>901668151</v>
      </c>
      <c r="J1844" s="23">
        <v>2321246967</v>
      </c>
      <c r="K1844" s="40">
        <v>284536441</v>
      </c>
      <c r="L1844" s="40">
        <v>848118093</v>
      </c>
      <c r="M1844" s="23">
        <v>0</v>
      </c>
      <c r="N1844" s="41">
        <v>0</v>
      </c>
      <c r="O1844" s="42">
        <f t="shared" si="4"/>
        <v>3453901501</v>
      </c>
      <c r="P1844" s="43">
        <v>180</v>
      </c>
      <c r="Q1844" s="38">
        <v>45</v>
      </c>
      <c r="R1844" s="38">
        <v>13</v>
      </c>
      <c r="S1844" s="44">
        <f t="shared" si="5"/>
        <v>238</v>
      </c>
      <c r="U1844" s="51"/>
      <c r="V1844" s="55"/>
    </row>
    <row r="1845" spans="1:22" s="45" customFormat="1" x14ac:dyDescent="0.25">
      <c r="A1845" s="54" t="s">
        <v>3061</v>
      </c>
      <c r="B1845" s="35">
        <v>45533</v>
      </c>
      <c r="C1845" s="36">
        <v>2024</v>
      </c>
      <c r="D1845" s="33">
        <v>124202</v>
      </c>
      <c r="E1845" s="19" t="s">
        <v>26</v>
      </c>
      <c r="F1845" s="19" t="s">
        <v>2256</v>
      </c>
      <c r="G1845" s="37" t="s">
        <v>2878</v>
      </c>
      <c r="H1845" s="38" t="s">
        <v>2269</v>
      </c>
      <c r="I1845" s="39">
        <v>901668151</v>
      </c>
      <c r="J1845" s="23">
        <v>2321246967</v>
      </c>
      <c r="K1845" s="40">
        <v>284536441</v>
      </c>
      <c r="L1845" s="40">
        <v>0</v>
      </c>
      <c r="M1845" s="23">
        <v>0</v>
      </c>
      <c r="N1845" s="41">
        <v>0</v>
      </c>
      <c r="O1845" s="42">
        <f t="shared" si="4"/>
        <v>2605783408</v>
      </c>
      <c r="P1845" s="43">
        <v>180</v>
      </c>
      <c r="Q1845" s="38">
        <v>45</v>
      </c>
      <c r="R1845" s="38">
        <v>0</v>
      </c>
      <c r="S1845" s="44">
        <f t="shared" si="5"/>
        <v>225</v>
      </c>
      <c r="U1845" s="51"/>
      <c r="V1845" s="55"/>
    </row>
    <row r="1846" spans="1:22" s="45" customFormat="1" x14ac:dyDescent="0.25">
      <c r="A1846" s="54" t="s">
        <v>3061</v>
      </c>
      <c r="B1846" s="35">
        <v>45526</v>
      </c>
      <c r="C1846" s="36">
        <v>2024</v>
      </c>
      <c r="D1846" s="33">
        <v>124203</v>
      </c>
      <c r="E1846" s="19" t="s">
        <v>26</v>
      </c>
      <c r="F1846" s="19" t="s">
        <v>2256</v>
      </c>
      <c r="G1846" s="37" t="s">
        <v>2876</v>
      </c>
      <c r="H1846" s="38" t="s">
        <v>2262</v>
      </c>
      <c r="I1846" s="39">
        <v>901668643</v>
      </c>
      <c r="J1846" s="23">
        <v>2004183133</v>
      </c>
      <c r="K1846" s="40">
        <v>922542497</v>
      </c>
      <c r="L1846" s="40">
        <v>0</v>
      </c>
      <c r="M1846" s="23">
        <v>0</v>
      </c>
      <c r="N1846" s="41">
        <v>0</v>
      </c>
      <c r="O1846" s="42">
        <f t="shared" si="4"/>
        <v>2926725630</v>
      </c>
      <c r="P1846" s="43">
        <v>180</v>
      </c>
      <c r="Q1846" s="38">
        <v>45</v>
      </c>
      <c r="R1846" s="38">
        <v>12</v>
      </c>
      <c r="S1846" s="44">
        <f t="shared" si="5"/>
        <v>237</v>
      </c>
      <c r="U1846" s="51"/>
      <c r="V1846" s="55"/>
    </row>
    <row r="1847" spans="1:22" s="45" customFormat="1" x14ac:dyDescent="0.25">
      <c r="A1847" s="54" t="s">
        <v>3061</v>
      </c>
      <c r="B1847" s="35">
        <v>45518</v>
      </c>
      <c r="C1847" s="36">
        <v>2024</v>
      </c>
      <c r="D1847" s="33" t="s">
        <v>3063</v>
      </c>
      <c r="E1847" s="19" t="s">
        <v>26</v>
      </c>
      <c r="F1847" s="19" t="s">
        <v>61</v>
      </c>
      <c r="G1847" s="37" t="s">
        <v>2877</v>
      </c>
      <c r="H1847" s="38" t="s">
        <v>3100</v>
      </c>
      <c r="I1847" s="39">
        <v>34445871</v>
      </c>
      <c r="J1847" s="23">
        <v>18846000</v>
      </c>
      <c r="K1847" s="40">
        <v>0</v>
      </c>
      <c r="L1847" s="40">
        <v>0</v>
      </c>
      <c r="M1847" s="23">
        <v>0</v>
      </c>
      <c r="N1847" s="41">
        <v>0</v>
      </c>
      <c r="O1847" s="42">
        <f t="shared" si="4"/>
        <v>18846000</v>
      </c>
      <c r="P1847" s="43">
        <v>270</v>
      </c>
      <c r="Q1847" s="38">
        <v>0</v>
      </c>
      <c r="R1847" s="38">
        <v>0</v>
      </c>
      <c r="S1847" s="44">
        <f t="shared" si="5"/>
        <v>270</v>
      </c>
      <c r="U1847" s="51"/>
      <c r="V1847" s="55"/>
    </row>
    <row r="1848" spans="1:22" s="45" customFormat="1" x14ac:dyDescent="0.25">
      <c r="A1848" s="54" t="s">
        <v>3061</v>
      </c>
      <c r="B1848" s="35">
        <v>45506</v>
      </c>
      <c r="C1848" s="36">
        <v>2024</v>
      </c>
      <c r="D1848" s="33">
        <v>124243</v>
      </c>
      <c r="E1848" s="19" t="s">
        <v>26</v>
      </c>
      <c r="F1848" s="19" t="s">
        <v>2256</v>
      </c>
      <c r="G1848" s="37" t="s">
        <v>2874</v>
      </c>
      <c r="H1848" s="38" t="s">
        <v>2274</v>
      </c>
      <c r="I1848" s="39">
        <v>901669120</v>
      </c>
      <c r="J1848" s="23">
        <v>1658089352</v>
      </c>
      <c r="K1848" s="40">
        <v>413952080</v>
      </c>
      <c r="L1848" s="40">
        <v>139261469</v>
      </c>
      <c r="M1848" s="23">
        <v>0</v>
      </c>
      <c r="N1848" s="41">
        <v>0</v>
      </c>
      <c r="O1848" s="42">
        <f t="shared" si="4"/>
        <v>2211302901</v>
      </c>
      <c r="P1848" s="43">
        <v>180</v>
      </c>
      <c r="Q1848" s="38">
        <v>45</v>
      </c>
      <c r="R1848" s="38">
        <v>13</v>
      </c>
      <c r="S1848" s="44">
        <f t="shared" si="5"/>
        <v>238</v>
      </c>
      <c r="U1848" s="51"/>
      <c r="V1848" s="55"/>
    </row>
    <row r="1849" spans="1:22" s="45" customFormat="1" x14ac:dyDescent="0.25">
      <c r="A1849" s="54" t="s">
        <v>3061</v>
      </c>
      <c r="B1849" s="35">
        <v>45526</v>
      </c>
      <c r="C1849" s="36">
        <v>2024</v>
      </c>
      <c r="D1849" s="33">
        <v>124244</v>
      </c>
      <c r="E1849" s="19" t="s">
        <v>26</v>
      </c>
      <c r="F1849" s="19" t="s">
        <v>2256</v>
      </c>
      <c r="G1849" s="37" t="s">
        <v>2874</v>
      </c>
      <c r="H1849" s="38" t="s">
        <v>2274</v>
      </c>
      <c r="I1849" s="39">
        <v>901669120</v>
      </c>
      <c r="J1849" s="23">
        <v>2025586990</v>
      </c>
      <c r="K1849" s="40">
        <v>808108844</v>
      </c>
      <c r="L1849" s="40">
        <v>194166114</v>
      </c>
      <c r="M1849" s="23">
        <v>0</v>
      </c>
      <c r="N1849" s="41">
        <v>0</v>
      </c>
      <c r="O1849" s="42">
        <f t="shared" si="4"/>
        <v>3027861948</v>
      </c>
      <c r="P1849" s="43">
        <v>180</v>
      </c>
      <c r="Q1849" s="38">
        <v>45</v>
      </c>
      <c r="R1849" s="38">
        <v>13</v>
      </c>
      <c r="S1849" s="44">
        <f t="shared" si="5"/>
        <v>238</v>
      </c>
      <c r="U1849" s="51"/>
      <c r="V1849" s="55"/>
    </row>
    <row r="1850" spans="1:22" s="45" customFormat="1" x14ac:dyDescent="0.25">
      <c r="A1850" s="54" t="s">
        <v>3061</v>
      </c>
      <c r="B1850" s="35">
        <v>45534</v>
      </c>
      <c r="C1850" s="36">
        <v>2024</v>
      </c>
      <c r="D1850" s="33">
        <v>124271</v>
      </c>
      <c r="E1850" s="19" t="s">
        <v>26</v>
      </c>
      <c r="F1850" s="19" t="s">
        <v>2256</v>
      </c>
      <c r="G1850" s="37" t="s">
        <v>2874</v>
      </c>
      <c r="H1850" s="38" t="s">
        <v>2434</v>
      </c>
      <c r="I1850" s="39">
        <v>901668906</v>
      </c>
      <c r="J1850" s="23">
        <v>2988573991</v>
      </c>
      <c r="K1850" s="40">
        <v>0</v>
      </c>
      <c r="L1850" s="40">
        <v>1004554655</v>
      </c>
      <c r="M1850" s="23">
        <v>0</v>
      </c>
      <c r="N1850" s="41">
        <v>0</v>
      </c>
      <c r="O1850" s="42">
        <f t="shared" si="4"/>
        <v>3993128646</v>
      </c>
      <c r="P1850" s="43">
        <v>180</v>
      </c>
      <c r="Q1850" s="38">
        <v>45</v>
      </c>
      <c r="R1850" s="38">
        <v>60</v>
      </c>
      <c r="S1850" s="44">
        <f t="shared" si="5"/>
        <v>285</v>
      </c>
      <c r="U1850" s="51"/>
      <c r="V1850" s="55"/>
    </row>
    <row r="1851" spans="1:22" s="45" customFormat="1" x14ac:dyDescent="0.25">
      <c r="A1851" s="54" t="s">
        <v>3061</v>
      </c>
      <c r="B1851" s="35">
        <v>45534</v>
      </c>
      <c r="C1851" s="36">
        <v>2024</v>
      </c>
      <c r="D1851" s="33">
        <v>124272</v>
      </c>
      <c r="E1851" s="19" t="s">
        <v>26</v>
      </c>
      <c r="F1851" s="19" t="s">
        <v>2256</v>
      </c>
      <c r="G1851" s="37" t="s">
        <v>2874</v>
      </c>
      <c r="H1851" s="38" t="s">
        <v>2269</v>
      </c>
      <c r="I1851" s="39">
        <v>901668151</v>
      </c>
      <c r="J1851" s="23">
        <v>1539275999</v>
      </c>
      <c r="K1851" s="40">
        <v>334458138</v>
      </c>
      <c r="L1851" s="40">
        <v>424506127</v>
      </c>
      <c r="M1851" s="23">
        <v>0</v>
      </c>
      <c r="N1851" s="41">
        <v>0</v>
      </c>
      <c r="O1851" s="42">
        <f t="shared" si="4"/>
        <v>2298240264</v>
      </c>
      <c r="P1851" s="43">
        <v>180</v>
      </c>
      <c r="Q1851" s="38">
        <v>45</v>
      </c>
      <c r="R1851" s="38">
        <v>60</v>
      </c>
      <c r="S1851" s="44">
        <f t="shared" si="5"/>
        <v>285</v>
      </c>
      <c r="U1851" s="51"/>
      <c r="V1851" s="55"/>
    </row>
    <row r="1852" spans="1:22" s="45" customFormat="1" x14ac:dyDescent="0.25">
      <c r="A1852" s="54" t="s">
        <v>3061</v>
      </c>
      <c r="B1852" s="35">
        <v>45534</v>
      </c>
      <c r="C1852" s="36">
        <v>2024</v>
      </c>
      <c r="D1852" s="33">
        <v>124273</v>
      </c>
      <c r="E1852" s="19" t="s">
        <v>26</v>
      </c>
      <c r="F1852" s="19" t="s">
        <v>2256</v>
      </c>
      <c r="G1852" s="37" t="s">
        <v>2874</v>
      </c>
      <c r="H1852" s="38" t="s">
        <v>2269</v>
      </c>
      <c r="I1852" s="39">
        <v>901668151</v>
      </c>
      <c r="J1852" s="23">
        <v>1380763458</v>
      </c>
      <c r="K1852" s="40">
        <v>307080195</v>
      </c>
      <c r="L1852" s="40">
        <v>46327418</v>
      </c>
      <c r="M1852" s="23">
        <v>0</v>
      </c>
      <c r="N1852" s="41">
        <v>0</v>
      </c>
      <c r="O1852" s="42">
        <f t="shared" si="4"/>
        <v>1734171071</v>
      </c>
      <c r="P1852" s="43">
        <v>180</v>
      </c>
      <c r="Q1852" s="38">
        <v>45</v>
      </c>
      <c r="R1852" s="38">
        <v>13</v>
      </c>
      <c r="S1852" s="44">
        <f t="shared" si="5"/>
        <v>238</v>
      </c>
      <c r="U1852" s="51"/>
      <c r="V1852" s="55"/>
    </row>
    <row r="1853" spans="1:22" s="45" customFormat="1" x14ac:dyDescent="0.25">
      <c r="A1853" s="54" t="s">
        <v>3061</v>
      </c>
      <c r="B1853" s="35">
        <v>45527</v>
      </c>
      <c r="C1853" s="36">
        <v>2024</v>
      </c>
      <c r="D1853" s="33">
        <v>124487</v>
      </c>
      <c r="E1853" s="19" t="s">
        <v>26</v>
      </c>
      <c r="F1853" s="19" t="s">
        <v>2256</v>
      </c>
      <c r="G1853" s="37" t="s">
        <v>2876</v>
      </c>
      <c r="H1853" s="38" t="s">
        <v>2893</v>
      </c>
      <c r="I1853" s="39">
        <v>901677329</v>
      </c>
      <c r="J1853" s="23">
        <v>1633934512</v>
      </c>
      <c r="K1853" s="40">
        <v>542294876</v>
      </c>
      <c r="L1853" s="40">
        <v>0</v>
      </c>
      <c r="M1853" s="23">
        <v>0</v>
      </c>
      <c r="N1853" s="41">
        <v>0</v>
      </c>
      <c r="O1853" s="42">
        <f t="shared" si="4"/>
        <v>2176229388</v>
      </c>
      <c r="P1853" s="43">
        <v>180</v>
      </c>
      <c r="Q1853" s="38">
        <v>45</v>
      </c>
      <c r="R1853" s="38">
        <v>12</v>
      </c>
      <c r="S1853" s="44">
        <f t="shared" si="5"/>
        <v>237</v>
      </c>
      <c r="U1853" s="51"/>
      <c r="V1853" s="55"/>
    </row>
    <row r="1854" spans="1:22" s="45" customFormat="1" x14ac:dyDescent="0.25">
      <c r="A1854" s="54" t="s">
        <v>3061</v>
      </c>
      <c r="B1854" s="35">
        <v>45505</v>
      </c>
      <c r="C1854" s="36">
        <v>2024</v>
      </c>
      <c r="D1854" s="33" t="s">
        <v>3064</v>
      </c>
      <c r="E1854" s="19" t="s">
        <v>26</v>
      </c>
      <c r="F1854" s="19" t="s">
        <v>56</v>
      </c>
      <c r="G1854" s="37" t="s">
        <v>2877</v>
      </c>
      <c r="H1854" s="38" t="s">
        <v>3101</v>
      </c>
      <c r="I1854" s="39">
        <v>1010162198</v>
      </c>
      <c r="J1854" s="23">
        <v>54300000</v>
      </c>
      <c r="K1854" s="40">
        <v>0</v>
      </c>
      <c r="L1854" s="40">
        <v>0</v>
      </c>
      <c r="M1854" s="23">
        <v>0</v>
      </c>
      <c r="N1854" s="41">
        <v>0</v>
      </c>
      <c r="O1854" s="42">
        <f t="shared" si="4"/>
        <v>54300000</v>
      </c>
      <c r="P1854" s="43">
        <v>300</v>
      </c>
      <c r="Q1854" s="38">
        <v>0</v>
      </c>
      <c r="R1854" s="38">
        <v>0</v>
      </c>
      <c r="S1854" s="44">
        <f t="shared" si="5"/>
        <v>300</v>
      </c>
      <c r="U1854" s="51"/>
      <c r="V1854" s="55"/>
    </row>
    <row r="1855" spans="1:22" s="45" customFormat="1" x14ac:dyDescent="0.25">
      <c r="A1855" s="54" t="s">
        <v>3061</v>
      </c>
      <c r="B1855" s="35">
        <v>45527</v>
      </c>
      <c r="C1855" s="36">
        <v>2024</v>
      </c>
      <c r="D1855" s="33">
        <v>124693</v>
      </c>
      <c r="E1855" s="19" t="s">
        <v>26</v>
      </c>
      <c r="F1855" s="19" t="s">
        <v>2256</v>
      </c>
      <c r="G1855" s="37" t="s">
        <v>2874</v>
      </c>
      <c r="H1855" s="38" t="s">
        <v>2892</v>
      </c>
      <c r="I1855" s="39">
        <v>901669199</v>
      </c>
      <c r="J1855" s="23">
        <v>2166331500</v>
      </c>
      <c r="K1855" s="40">
        <v>338994200</v>
      </c>
      <c r="L1855" s="40">
        <v>80381300</v>
      </c>
      <c r="M1855" s="23">
        <v>0</v>
      </c>
      <c r="N1855" s="41">
        <v>0</v>
      </c>
      <c r="O1855" s="42">
        <f t="shared" si="4"/>
        <v>2585707000</v>
      </c>
      <c r="P1855" s="43">
        <v>180</v>
      </c>
      <c r="Q1855" s="38">
        <v>45</v>
      </c>
      <c r="R1855" s="38">
        <v>13</v>
      </c>
      <c r="S1855" s="44">
        <f t="shared" si="5"/>
        <v>238</v>
      </c>
      <c r="U1855" s="51"/>
      <c r="V1855" s="55"/>
    </row>
    <row r="1856" spans="1:22" s="45" customFormat="1" x14ac:dyDescent="0.25">
      <c r="A1856" s="54" t="s">
        <v>3061</v>
      </c>
      <c r="B1856" s="35">
        <v>45526</v>
      </c>
      <c r="C1856" s="36">
        <v>2024</v>
      </c>
      <c r="D1856" s="33">
        <v>124696</v>
      </c>
      <c r="E1856" s="19" t="s">
        <v>26</v>
      </c>
      <c r="F1856" s="19" t="s">
        <v>2256</v>
      </c>
      <c r="G1856" s="37" t="s">
        <v>2874</v>
      </c>
      <c r="H1856" s="38" t="s">
        <v>2263</v>
      </c>
      <c r="I1856" s="39">
        <v>901670084</v>
      </c>
      <c r="J1856" s="23">
        <v>1343851362</v>
      </c>
      <c r="K1856" s="40">
        <v>393305362</v>
      </c>
      <c r="L1856" s="40">
        <v>42330780</v>
      </c>
      <c r="M1856" s="23">
        <v>0</v>
      </c>
      <c r="N1856" s="41">
        <v>0</v>
      </c>
      <c r="O1856" s="42">
        <f t="shared" si="4"/>
        <v>1779487504</v>
      </c>
      <c r="P1856" s="43">
        <v>180</v>
      </c>
      <c r="Q1856" s="38">
        <v>45</v>
      </c>
      <c r="R1856" s="38">
        <v>13</v>
      </c>
      <c r="S1856" s="44">
        <f t="shared" si="5"/>
        <v>238</v>
      </c>
      <c r="U1856" s="51"/>
      <c r="V1856" s="55"/>
    </row>
    <row r="1857" spans="1:22" s="45" customFormat="1" x14ac:dyDescent="0.25">
      <c r="A1857" s="54" t="s">
        <v>3061</v>
      </c>
      <c r="B1857" s="35">
        <v>45526</v>
      </c>
      <c r="C1857" s="36">
        <v>2024</v>
      </c>
      <c r="D1857" s="33">
        <v>124697</v>
      </c>
      <c r="E1857" s="19" t="s">
        <v>26</v>
      </c>
      <c r="F1857" s="19" t="s">
        <v>2256</v>
      </c>
      <c r="G1857" s="37" t="s">
        <v>2874</v>
      </c>
      <c r="H1857" s="38" t="s">
        <v>2279</v>
      </c>
      <c r="I1857" s="39">
        <v>901669005</v>
      </c>
      <c r="J1857" s="23">
        <v>1505376000</v>
      </c>
      <c r="K1857" s="40">
        <v>0</v>
      </c>
      <c r="L1857" s="40">
        <v>292816000</v>
      </c>
      <c r="M1857" s="23">
        <v>0</v>
      </c>
      <c r="N1857" s="41">
        <v>0</v>
      </c>
      <c r="O1857" s="42">
        <f t="shared" si="4"/>
        <v>1798192000</v>
      </c>
      <c r="P1857" s="43">
        <v>180</v>
      </c>
      <c r="Q1857" s="38">
        <v>45</v>
      </c>
      <c r="R1857" s="38">
        <v>60</v>
      </c>
      <c r="S1857" s="44">
        <f t="shared" si="5"/>
        <v>285</v>
      </c>
      <c r="U1857" s="51"/>
      <c r="V1857" s="55"/>
    </row>
    <row r="1858" spans="1:22" s="45" customFormat="1" x14ac:dyDescent="0.25">
      <c r="A1858" s="54" t="s">
        <v>3061</v>
      </c>
      <c r="B1858" s="35">
        <v>45526</v>
      </c>
      <c r="C1858" s="36">
        <v>2024</v>
      </c>
      <c r="D1858" s="33">
        <v>124698</v>
      </c>
      <c r="E1858" s="19" t="s">
        <v>26</v>
      </c>
      <c r="F1858" s="19" t="s">
        <v>2256</v>
      </c>
      <c r="G1858" s="37" t="s">
        <v>2876</v>
      </c>
      <c r="H1858" s="38" t="s">
        <v>2263</v>
      </c>
      <c r="I1858" s="39">
        <v>901670084</v>
      </c>
      <c r="J1858" s="23">
        <v>2180742544</v>
      </c>
      <c r="K1858" s="40">
        <v>768388526</v>
      </c>
      <c r="L1858" s="40">
        <v>0</v>
      </c>
      <c r="M1858" s="23">
        <v>0</v>
      </c>
      <c r="N1858" s="41">
        <v>0</v>
      </c>
      <c r="O1858" s="42">
        <f t="shared" si="4"/>
        <v>2949131070</v>
      </c>
      <c r="P1858" s="43">
        <v>180</v>
      </c>
      <c r="Q1858" s="38">
        <v>45</v>
      </c>
      <c r="R1858" s="38">
        <v>12</v>
      </c>
      <c r="S1858" s="44">
        <f t="shared" si="5"/>
        <v>237</v>
      </c>
      <c r="U1858" s="51"/>
      <c r="V1858" s="55"/>
    </row>
    <row r="1859" spans="1:22" s="45" customFormat="1" x14ac:dyDescent="0.25">
      <c r="A1859" s="54" t="s">
        <v>3061</v>
      </c>
      <c r="B1859" s="35">
        <v>45526</v>
      </c>
      <c r="C1859" s="36">
        <v>2024</v>
      </c>
      <c r="D1859" s="33">
        <v>124690</v>
      </c>
      <c r="E1859" s="19" t="s">
        <v>26</v>
      </c>
      <c r="F1859" s="19" t="s">
        <v>2256</v>
      </c>
      <c r="G1859" s="37" t="s">
        <v>2874</v>
      </c>
      <c r="H1859" s="38" t="s">
        <v>2279</v>
      </c>
      <c r="I1859" s="39">
        <v>901669005</v>
      </c>
      <c r="J1859" s="23">
        <v>778843000</v>
      </c>
      <c r="K1859" s="40">
        <v>60205000</v>
      </c>
      <c r="L1859" s="40">
        <v>228641000</v>
      </c>
      <c r="M1859" s="23">
        <v>0</v>
      </c>
      <c r="N1859" s="41">
        <v>0</v>
      </c>
      <c r="O1859" s="42">
        <f t="shared" si="4"/>
        <v>1067689000</v>
      </c>
      <c r="P1859" s="43">
        <v>150</v>
      </c>
      <c r="Q1859" s="38">
        <v>58</v>
      </c>
      <c r="R1859" s="38">
        <v>48</v>
      </c>
      <c r="S1859" s="44">
        <f t="shared" si="5"/>
        <v>256</v>
      </c>
      <c r="U1859" s="51"/>
      <c r="V1859" s="55"/>
    </row>
    <row r="1860" spans="1:22" s="45" customFormat="1" x14ac:dyDescent="0.25">
      <c r="A1860" s="54" t="s">
        <v>3061</v>
      </c>
      <c r="B1860" s="35">
        <v>45505</v>
      </c>
      <c r="C1860" s="36">
        <v>2024</v>
      </c>
      <c r="D1860" s="33" t="s">
        <v>3065</v>
      </c>
      <c r="E1860" s="19" t="s">
        <v>26</v>
      </c>
      <c r="F1860" s="19" t="s">
        <v>56</v>
      </c>
      <c r="G1860" s="37" t="s">
        <v>2877</v>
      </c>
      <c r="H1860" s="38" t="s">
        <v>3102</v>
      </c>
      <c r="I1860" s="39">
        <v>52844085</v>
      </c>
      <c r="J1860" s="23">
        <v>68740000</v>
      </c>
      <c r="K1860" s="40">
        <v>0</v>
      </c>
      <c r="L1860" s="40">
        <v>0</v>
      </c>
      <c r="M1860" s="23">
        <v>0</v>
      </c>
      <c r="N1860" s="41">
        <v>0</v>
      </c>
      <c r="O1860" s="42">
        <f t="shared" si="4"/>
        <v>68740000</v>
      </c>
      <c r="P1860" s="43">
        <v>300</v>
      </c>
      <c r="Q1860" s="38">
        <v>0</v>
      </c>
      <c r="R1860" s="38">
        <v>0</v>
      </c>
      <c r="S1860" s="44">
        <f t="shared" si="5"/>
        <v>300</v>
      </c>
      <c r="U1860" s="51"/>
      <c r="V1860" s="55"/>
    </row>
    <row r="1861" spans="1:22" s="45" customFormat="1" x14ac:dyDescent="0.25">
      <c r="A1861" s="54" t="s">
        <v>3061</v>
      </c>
      <c r="B1861" s="35">
        <v>45526</v>
      </c>
      <c r="C1861" s="36">
        <v>2024</v>
      </c>
      <c r="D1861" s="33">
        <v>124765</v>
      </c>
      <c r="E1861" s="19" t="s">
        <v>26</v>
      </c>
      <c r="F1861" s="19" t="s">
        <v>2256</v>
      </c>
      <c r="G1861" s="37" t="s">
        <v>2874</v>
      </c>
      <c r="H1861" s="38" t="s">
        <v>2269</v>
      </c>
      <c r="I1861" s="39">
        <v>901668151</v>
      </c>
      <c r="J1861" s="23">
        <v>1614900999</v>
      </c>
      <c r="K1861" s="40">
        <v>99823235</v>
      </c>
      <c r="L1861" s="40">
        <v>484133186</v>
      </c>
      <c r="M1861" s="23">
        <v>0</v>
      </c>
      <c r="N1861" s="41">
        <v>0</v>
      </c>
      <c r="O1861" s="42">
        <f t="shared" si="4"/>
        <v>2198857420</v>
      </c>
      <c r="P1861" s="43">
        <v>180</v>
      </c>
      <c r="Q1861" s="38">
        <v>45</v>
      </c>
      <c r="R1861" s="38">
        <v>60</v>
      </c>
      <c r="S1861" s="44">
        <f t="shared" si="5"/>
        <v>285</v>
      </c>
      <c r="U1861" s="51"/>
      <c r="V1861" s="55"/>
    </row>
    <row r="1862" spans="1:22" s="45" customFormat="1" x14ac:dyDescent="0.25">
      <c r="A1862" s="54" t="s">
        <v>3061</v>
      </c>
      <c r="B1862" s="35">
        <v>45533</v>
      </c>
      <c r="C1862" s="36">
        <v>2024</v>
      </c>
      <c r="D1862" s="33">
        <v>124766</v>
      </c>
      <c r="E1862" s="19" t="s">
        <v>26</v>
      </c>
      <c r="F1862" s="19" t="s">
        <v>2256</v>
      </c>
      <c r="G1862" s="37" t="s">
        <v>2876</v>
      </c>
      <c r="H1862" s="38" t="s">
        <v>2269</v>
      </c>
      <c r="I1862" s="39">
        <v>901668151</v>
      </c>
      <c r="J1862" s="23">
        <v>2411702072</v>
      </c>
      <c r="K1862" s="40">
        <v>779533269</v>
      </c>
      <c r="L1862" s="40">
        <v>0</v>
      </c>
      <c r="M1862" s="23">
        <v>0</v>
      </c>
      <c r="N1862" s="41">
        <v>0</v>
      </c>
      <c r="O1862" s="42">
        <f t="shared" si="4"/>
        <v>3191235341</v>
      </c>
      <c r="P1862" s="43">
        <v>180</v>
      </c>
      <c r="Q1862" s="38">
        <v>45</v>
      </c>
      <c r="R1862" s="38">
        <v>12</v>
      </c>
      <c r="S1862" s="44">
        <f t="shared" si="5"/>
        <v>237</v>
      </c>
      <c r="U1862" s="51"/>
      <c r="V1862" s="55"/>
    </row>
    <row r="1863" spans="1:22" s="45" customFormat="1" x14ac:dyDescent="0.25">
      <c r="A1863" s="54" t="s">
        <v>3061</v>
      </c>
      <c r="B1863" s="35">
        <v>45533</v>
      </c>
      <c r="C1863" s="36">
        <v>2024</v>
      </c>
      <c r="D1863" s="33">
        <v>124767</v>
      </c>
      <c r="E1863" s="19" t="s">
        <v>26</v>
      </c>
      <c r="F1863" s="19" t="s">
        <v>2256</v>
      </c>
      <c r="G1863" s="37" t="s">
        <v>2874</v>
      </c>
      <c r="H1863" s="38" t="s">
        <v>2274</v>
      </c>
      <c r="I1863" s="39">
        <v>901669120</v>
      </c>
      <c r="J1863" s="23">
        <v>2039814700</v>
      </c>
      <c r="K1863" s="40">
        <v>274876997</v>
      </c>
      <c r="L1863" s="40">
        <v>556385753</v>
      </c>
      <c r="M1863" s="23">
        <v>0</v>
      </c>
      <c r="N1863" s="41">
        <v>0</v>
      </c>
      <c r="O1863" s="42">
        <f t="shared" si="4"/>
        <v>2871077450</v>
      </c>
      <c r="P1863" s="43">
        <v>180</v>
      </c>
      <c r="Q1863" s="38">
        <v>45</v>
      </c>
      <c r="R1863" s="38">
        <v>60</v>
      </c>
      <c r="S1863" s="44">
        <f t="shared" si="5"/>
        <v>285</v>
      </c>
      <c r="U1863" s="51"/>
      <c r="V1863" s="55"/>
    </row>
    <row r="1864" spans="1:22" s="45" customFormat="1" x14ac:dyDescent="0.25">
      <c r="A1864" s="54" t="s">
        <v>3061</v>
      </c>
      <c r="B1864" s="35">
        <v>45534</v>
      </c>
      <c r="C1864" s="36">
        <v>2024</v>
      </c>
      <c r="D1864" s="33">
        <v>124770</v>
      </c>
      <c r="E1864" s="19" t="s">
        <v>26</v>
      </c>
      <c r="F1864" s="19" t="s">
        <v>2256</v>
      </c>
      <c r="G1864" s="37" t="s">
        <v>2876</v>
      </c>
      <c r="H1864" s="38" t="s">
        <v>2263</v>
      </c>
      <c r="I1864" s="39">
        <v>901670084</v>
      </c>
      <c r="J1864" s="23">
        <v>2715647116</v>
      </c>
      <c r="K1864" s="40">
        <v>0</v>
      </c>
      <c r="L1864" s="40">
        <v>0</v>
      </c>
      <c r="M1864" s="23">
        <v>0</v>
      </c>
      <c r="N1864" s="41">
        <v>0</v>
      </c>
      <c r="O1864" s="42">
        <f t="shared" si="4"/>
        <v>2715647116</v>
      </c>
      <c r="P1864" s="43">
        <v>180</v>
      </c>
      <c r="Q1864" s="38">
        <v>45</v>
      </c>
      <c r="R1864" s="38">
        <v>24</v>
      </c>
      <c r="S1864" s="44">
        <f t="shared" si="5"/>
        <v>249</v>
      </c>
      <c r="U1864" s="51"/>
      <c r="V1864" s="55"/>
    </row>
    <row r="1865" spans="1:22" s="45" customFormat="1" x14ac:dyDescent="0.25">
      <c r="A1865" s="54" t="s">
        <v>3061</v>
      </c>
      <c r="B1865" s="35">
        <v>45533</v>
      </c>
      <c r="C1865" s="36">
        <v>2024</v>
      </c>
      <c r="D1865" s="33">
        <v>124771</v>
      </c>
      <c r="E1865" s="19" t="s">
        <v>26</v>
      </c>
      <c r="F1865" s="19" t="s">
        <v>2256</v>
      </c>
      <c r="G1865" s="37" t="s">
        <v>2876</v>
      </c>
      <c r="H1865" s="38" t="s">
        <v>2892</v>
      </c>
      <c r="I1865" s="39">
        <v>901669199</v>
      </c>
      <c r="J1865" s="23">
        <v>1850910000</v>
      </c>
      <c r="K1865" s="40">
        <v>412330000</v>
      </c>
      <c r="L1865" s="40">
        <v>0</v>
      </c>
      <c r="M1865" s="23">
        <v>0</v>
      </c>
      <c r="N1865" s="41">
        <v>0</v>
      </c>
      <c r="O1865" s="42">
        <f t="shared" si="4"/>
        <v>2263240000</v>
      </c>
      <c r="P1865" s="43">
        <v>180</v>
      </c>
      <c r="Q1865" s="38">
        <v>45</v>
      </c>
      <c r="R1865" s="38">
        <v>12</v>
      </c>
      <c r="S1865" s="44">
        <f t="shared" si="5"/>
        <v>237</v>
      </c>
      <c r="U1865" s="51"/>
      <c r="V1865" s="55"/>
    </row>
    <row r="1866" spans="1:22" s="45" customFormat="1" x14ac:dyDescent="0.25">
      <c r="A1866" s="54" t="s">
        <v>3061</v>
      </c>
      <c r="B1866" s="35">
        <v>45513</v>
      </c>
      <c r="C1866" s="36">
        <v>2024</v>
      </c>
      <c r="D1866" s="33" t="s">
        <v>3066</v>
      </c>
      <c r="E1866" s="19" t="s">
        <v>26</v>
      </c>
      <c r="F1866" s="19" t="s">
        <v>56</v>
      </c>
      <c r="G1866" s="37" t="s">
        <v>2877</v>
      </c>
      <c r="H1866" s="38" t="s">
        <v>3103</v>
      </c>
      <c r="I1866" s="39">
        <v>52188666</v>
      </c>
      <c r="J1866" s="23">
        <v>54300000</v>
      </c>
      <c r="K1866" s="40">
        <v>0</v>
      </c>
      <c r="L1866" s="40">
        <v>0</v>
      </c>
      <c r="M1866" s="23">
        <v>0</v>
      </c>
      <c r="N1866" s="41">
        <v>0</v>
      </c>
      <c r="O1866" s="42">
        <f t="shared" si="4"/>
        <v>54300000</v>
      </c>
      <c r="P1866" s="43">
        <v>300</v>
      </c>
      <c r="Q1866" s="38">
        <v>0</v>
      </c>
      <c r="R1866" s="38">
        <v>0</v>
      </c>
      <c r="S1866" s="44">
        <f t="shared" si="5"/>
        <v>300</v>
      </c>
      <c r="U1866" s="51"/>
      <c r="V1866" s="55"/>
    </row>
    <row r="1867" spans="1:22" s="45" customFormat="1" x14ac:dyDescent="0.25">
      <c r="A1867" s="54" t="s">
        <v>3061</v>
      </c>
      <c r="B1867" s="35">
        <v>45517</v>
      </c>
      <c r="C1867" s="36">
        <v>2024</v>
      </c>
      <c r="D1867" s="33" t="s">
        <v>3067</v>
      </c>
      <c r="E1867" s="19" t="s">
        <v>26</v>
      </c>
      <c r="F1867" s="19" t="s">
        <v>1777</v>
      </c>
      <c r="G1867" s="37" t="s">
        <v>2878</v>
      </c>
      <c r="H1867" s="38" t="s">
        <v>3104</v>
      </c>
      <c r="I1867" s="39">
        <v>79113654</v>
      </c>
      <c r="J1867" s="23">
        <v>123937460</v>
      </c>
      <c r="K1867" s="40">
        <v>0</v>
      </c>
      <c r="L1867" s="40">
        <v>0</v>
      </c>
      <c r="M1867" s="23">
        <v>0</v>
      </c>
      <c r="N1867" s="41">
        <v>0</v>
      </c>
      <c r="O1867" s="42">
        <f t="shared" si="4"/>
        <v>123937460</v>
      </c>
      <c r="P1867" s="43">
        <v>300</v>
      </c>
      <c r="Q1867" s="38">
        <v>0</v>
      </c>
      <c r="R1867" s="38">
        <v>0</v>
      </c>
      <c r="S1867" s="44">
        <f t="shared" si="5"/>
        <v>300</v>
      </c>
      <c r="U1867" s="51"/>
      <c r="V1867" s="55"/>
    </row>
    <row r="1868" spans="1:22" s="45" customFormat="1" x14ac:dyDescent="0.25">
      <c r="A1868" s="54" t="s">
        <v>3061</v>
      </c>
      <c r="B1868" s="35">
        <v>45505</v>
      </c>
      <c r="C1868" s="36">
        <v>2024</v>
      </c>
      <c r="D1868" s="33" t="s">
        <v>3068</v>
      </c>
      <c r="E1868" s="19" t="s">
        <v>26</v>
      </c>
      <c r="F1868" s="19" t="s">
        <v>56</v>
      </c>
      <c r="G1868" s="37" t="s">
        <v>2877</v>
      </c>
      <c r="H1868" s="38" t="s">
        <v>3105</v>
      </c>
      <c r="I1868" s="39">
        <v>1022982246</v>
      </c>
      <c r="J1868" s="23">
        <v>59380000</v>
      </c>
      <c r="K1868" s="40">
        <v>0</v>
      </c>
      <c r="L1868" s="40">
        <v>0</v>
      </c>
      <c r="M1868" s="23">
        <v>0</v>
      </c>
      <c r="N1868" s="41">
        <v>0</v>
      </c>
      <c r="O1868" s="42">
        <f t="shared" si="4"/>
        <v>59380000</v>
      </c>
      <c r="P1868" s="43">
        <v>300</v>
      </c>
      <c r="Q1868" s="38">
        <v>0</v>
      </c>
      <c r="R1868" s="38">
        <v>0</v>
      </c>
      <c r="S1868" s="44">
        <f t="shared" si="5"/>
        <v>300</v>
      </c>
      <c r="U1868" s="51"/>
      <c r="V1868" s="55"/>
    </row>
    <row r="1869" spans="1:22" s="45" customFormat="1" x14ac:dyDescent="0.25">
      <c r="A1869" s="54" t="s">
        <v>3061</v>
      </c>
      <c r="B1869" s="35">
        <v>45526</v>
      </c>
      <c r="C1869" s="36">
        <v>2024</v>
      </c>
      <c r="D1869" s="33">
        <v>124969</v>
      </c>
      <c r="E1869" s="19" t="s">
        <v>26</v>
      </c>
      <c r="F1869" s="19" t="s">
        <v>2256</v>
      </c>
      <c r="G1869" s="37" t="s">
        <v>2876</v>
      </c>
      <c r="H1869" s="38" t="s">
        <v>2263</v>
      </c>
      <c r="I1869" s="39">
        <v>901670084</v>
      </c>
      <c r="J1869" s="23">
        <v>1133958580</v>
      </c>
      <c r="K1869" s="40">
        <v>245974254</v>
      </c>
      <c r="L1869" s="40">
        <v>0</v>
      </c>
      <c r="M1869" s="23">
        <v>0</v>
      </c>
      <c r="N1869" s="41">
        <v>0</v>
      </c>
      <c r="O1869" s="42">
        <f t="shared" si="4"/>
        <v>1379932834</v>
      </c>
      <c r="P1869" s="43">
        <v>180</v>
      </c>
      <c r="Q1869" s="38">
        <v>45</v>
      </c>
      <c r="R1869" s="38">
        <v>12</v>
      </c>
      <c r="S1869" s="44">
        <f t="shared" si="5"/>
        <v>237</v>
      </c>
      <c r="U1869" s="51"/>
      <c r="V1869" s="55"/>
    </row>
    <row r="1870" spans="1:22" s="45" customFormat="1" x14ac:dyDescent="0.25">
      <c r="A1870" s="54" t="s">
        <v>3061</v>
      </c>
      <c r="B1870" s="35">
        <v>45533</v>
      </c>
      <c r="C1870" s="36">
        <v>2024</v>
      </c>
      <c r="D1870" s="33">
        <v>124970</v>
      </c>
      <c r="E1870" s="19" t="s">
        <v>26</v>
      </c>
      <c r="F1870" s="19" t="s">
        <v>2256</v>
      </c>
      <c r="G1870" s="37" t="s">
        <v>2874</v>
      </c>
      <c r="H1870" s="38" t="s">
        <v>2269</v>
      </c>
      <c r="I1870" s="39">
        <v>901668151</v>
      </c>
      <c r="J1870" s="23">
        <v>2134635689</v>
      </c>
      <c r="K1870" s="40">
        <v>311721380</v>
      </c>
      <c r="L1870" s="40">
        <v>83699155</v>
      </c>
      <c r="M1870" s="23">
        <v>0</v>
      </c>
      <c r="N1870" s="41">
        <v>0</v>
      </c>
      <c r="O1870" s="42">
        <f t="shared" si="4"/>
        <v>2530056224</v>
      </c>
      <c r="P1870" s="43">
        <v>180</v>
      </c>
      <c r="Q1870" s="38">
        <v>45</v>
      </c>
      <c r="R1870" s="38">
        <v>60</v>
      </c>
      <c r="S1870" s="44">
        <f t="shared" si="5"/>
        <v>285</v>
      </c>
      <c r="U1870" s="51"/>
      <c r="V1870" s="55"/>
    </row>
    <row r="1871" spans="1:22" s="45" customFormat="1" x14ac:dyDescent="0.25">
      <c r="A1871" s="54" t="s">
        <v>3061</v>
      </c>
      <c r="B1871" s="35">
        <v>45506</v>
      </c>
      <c r="C1871" s="36">
        <v>2024</v>
      </c>
      <c r="D1871" s="33">
        <v>124971</v>
      </c>
      <c r="E1871" s="19" t="s">
        <v>26</v>
      </c>
      <c r="F1871" s="19" t="s">
        <v>2256</v>
      </c>
      <c r="G1871" s="37" t="s">
        <v>2876</v>
      </c>
      <c r="H1871" s="38" t="s">
        <v>2427</v>
      </c>
      <c r="I1871" s="39">
        <v>860079217</v>
      </c>
      <c r="J1871" s="23">
        <v>1270514288</v>
      </c>
      <c r="K1871" s="40">
        <v>545008125</v>
      </c>
      <c r="L1871" s="40">
        <v>0</v>
      </c>
      <c r="M1871" s="23">
        <v>0</v>
      </c>
      <c r="N1871" s="41">
        <v>0</v>
      </c>
      <c r="O1871" s="42">
        <f t="shared" si="4"/>
        <v>1815522413</v>
      </c>
      <c r="P1871" s="43">
        <v>180</v>
      </c>
      <c r="Q1871" s="38">
        <v>45</v>
      </c>
      <c r="R1871" s="38">
        <v>12</v>
      </c>
      <c r="S1871" s="44">
        <f t="shared" si="5"/>
        <v>237</v>
      </c>
      <c r="U1871" s="51"/>
      <c r="V1871" s="55"/>
    </row>
    <row r="1872" spans="1:22" s="45" customFormat="1" x14ac:dyDescent="0.25">
      <c r="A1872" s="54" t="s">
        <v>3061</v>
      </c>
      <c r="B1872" s="35">
        <v>45524</v>
      </c>
      <c r="C1872" s="36">
        <v>2024</v>
      </c>
      <c r="D1872" s="33">
        <v>124972</v>
      </c>
      <c r="E1872" s="19" t="s">
        <v>26</v>
      </c>
      <c r="F1872" s="19" t="s">
        <v>2256</v>
      </c>
      <c r="G1872" s="37" t="s">
        <v>2874</v>
      </c>
      <c r="H1872" s="38" t="s">
        <v>2269</v>
      </c>
      <c r="I1872" s="39">
        <v>901668151</v>
      </c>
      <c r="J1872" s="23">
        <v>1003841868</v>
      </c>
      <c r="K1872" s="40">
        <v>0</v>
      </c>
      <c r="L1872" s="40">
        <v>107814313</v>
      </c>
      <c r="M1872" s="23">
        <v>0</v>
      </c>
      <c r="N1872" s="41">
        <v>0</v>
      </c>
      <c r="O1872" s="42">
        <f t="shared" si="4"/>
        <v>1111656181</v>
      </c>
      <c r="P1872" s="43">
        <v>180</v>
      </c>
      <c r="Q1872" s="38">
        <v>45</v>
      </c>
      <c r="R1872" s="38">
        <v>60</v>
      </c>
      <c r="S1872" s="44">
        <f t="shared" si="5"/>
        <v>285</v>
      </c>
      <c r="U1872" s="51"/>
      <c r="V1872" s="55"/>
    </row>
    <row r="1873" spans="1:22" s="45" customFormat="1" x14ac:dyDescent="0.25">
      <c r="A1873" s="54" t="s">
        <v>3061</v>
      </c>
      <c r="B1873" s="35">
        <v>45533</v>
      </c>
      <c r="C1873" s="36">
        <v>2024</v>
      </c>
      <c r="D1873" s="33">
        <v>124973</v>
      </c>
      <c r="E1873" s="19" t="s">
        <v>26</v>
      </c>
      <c r="F1873" s="19" t="s">
        <v>2256</v>
      </c>
      <c r="G1873" s="37" t="s">
        <v>2876</v>
      </c>
      <c r="H1873" s="38" t="s">
        <v>2269</v>
      </c>
      <c r="I1873" s="39">
        <v>901668151</v>
      </c>
      <c r="J1873" s="23">
        <v>759592595</v>
      </c>
      <c r="K1873" s="40">
        <v>0</v>
      </c>
      <c r="L1873" s="40">
        <v>0</v>
      </c>
      <c r="M1873" s="23">
        <v>0</v>
      </c>
      <c r="N1873" s="41">
        <v>0</v>
      </c>
      <c r="O1873" s="42">
        <f t="shared" si="4"/>
        <v>759592595</v>
      </c>
      <c r="P1873" s="43">
        <v>180</v>
      </c>
      <c r="Q1873" s="38">
        <v>45</v>
      </c>
      <c r="R1873" s="38">
        <v>60</v>
      </c>
      <c r="S1873" s="44">
        <f t="shared" si="5"/>
        <v>285</v>
      </c>
      <c r="U1873" s="51"/>
      <c r="V1873" s="55"/>
    </row>
    <row r="1874" spans="1:22" s="45" customFormat="1" x14ac:dyDescent="0.25">
      <c r="A1874" s="54" t="s">
        <v>3061</v>
      </c>
      <c r="B1874" s="35">
        <v>45513</v>
      </c>
      <c r="C1874" s="36">
        <v>2024</v>
      </c>
      <c r="D1874" s="33" t="s">
        <v>3069</v>
      </c>
      <c r="E1874" s="19" t="s">
        <v>26</v>
      </c>
      <c r="F1874" s="19" t="s">
        <v>61</v>
      </c>
      <c r="G1874" s="37" t="s">
        <v>2877</v>
      </c>
      <c r="H1874" s="38" t="s">
        <v>3106</v>
      </c>
      <c r="I1874" s="39">
        <v>1023013636</v>
      </c>
      <c r="J1874" s="23">
        <v>24759000</v>
      </c>
      <c r="K1874" s="40">
        <v>0</v>
      </c>
      <c r="L1874" s="40">
        <v>0</v>
      </c>
      <c r="M1874" s="23">
        <v>0</v>
      </c>
      <c r="N1874" s="41">
        <v>0</v>
      </c>
      <c r="O1874" s="42">
        <f t="shared" si="4"/>
        <v>24759000</v>
      </c>
      <c r="P1874" s="43">
        <v>270</v>
      </c>
      <c r="Q1874" s="38">
        <v>0</v>
      </c>
      <c r="R1874" s="38">
        <v>0</v>
      </c>
      <c r="S1874" s="44">
        <f t="shared" si="5"/>
        <v>270</v>
      </c>
      <c r="U1874" s="51"/>
      <c r="V1874" s="55"/>
    </row>
    <row r="1875" spans="1:22" s="45" customFormat="1" x14ac:dyDescent="0.25">
      <c r="A1875" s="54" t="s">
        <v>3061</v>
      </c>
      <c r="B1875" s="35">
        <v>45526</v>
      </c>
      <c r="C1875" s="36">
        <v>2024</v>
      </c>
      <c r="D1875" s="33" t="s">
        <v>3070</v>
      </c>
      <c r="E1875" s="19" t="s">
        <v>26</v>
      </c>
      <c r="F1875" s="19" t="s">
        <v>56</v>
      </c>
      <c r="G1875" s="37" t="s">
        <v>2878</v>
      </c>
      <c r="H1875" s="38" t="s">
        <v>3107</v>
      </c>
      <c r="I1875" s="39">
        <v>93289424</v>
      </c>
      <c r="J1875" s="23">
        <v>86666667</v>
      </c>
      <c r="K1875" s="40">
        <v>0</v>
      </c>
      <c r="L1875" s="40">
        <v>0</v>
      </c>
      <c r="M1875" s="23">
        <v>0</v>
      </c>
      <c r="N1875" s="41">
        <v>0</v>
      </c>
      <c r="O1875" s="42">
        <f t="shared" si="4"/>
        <v>86666667</v>
      </c>
      <c r="P1875" s="43">
        <v>270</v>
      </c>
      <c r="Q1875" s="38">
        <v>0</v>
      </c>
      <c r="R1875" s="38">
        <v>0</v>
      </c>
      <c r="S1875" s="44">
        <f t="shared" si="5"/>
        <v>270</v>
      </c>
      <c r="U1875" s="51"/>
      <c r="V1875" s="55"/>
    </row>
    <row r="1876" spans="1:22" s="45" customFormat="1" x14ac:dyDescent="0.25">
      <c r="A1876" s="54" t="s">
        <v>3061</v>
      </c>
      <c r="B1876" s="35">
        <v>45505</v>
      </c>
      <c r="C1876" s="36">
        <v>2024</v>
      </c>
      <c r="D1876" s="33" t="s">
        <v>3071</v>
      </c>
      <c r="E1876" s="19" t="s">
        <v>26</v>
      </c>
      <c r="F1876" s="19" t="s">
        <v>56</v>
      </c>
      <c r="G1876" s="37" t="s">
        <v>2877</v>
      </c>
      <c r="H1876" s="38" t="s">
        <v>3108</v>
      </c>
      <c r="I1876" s="39">
        <v>1033792551</v>
      </c>
      <c r="J1876" s="23">
        <v>49500000</v>
      </c>
      <c r="K1876" s="40">
        <v>0</v>
      </c>
      <c r="L1876" s="40">
        <v>0</v>
      </c>
      <c r="M1876" s="23">
        <v>0</v>
      </c>
      <c r="N1876" s="41">
        <v>0</v>
      </c>
      <c r="O1876" s="42">
        <f t="shared" si="4"/>
        <v>49500000</v>
      </c>
      <c r="P1876" s="43">
        <v>270</v>
      </c>
      <c r="Q1876" s="38">
        <v>0</v>
      </c>
      <c r="R1876" s="38">
        <v>0</v>
      </c>
      <c r="S1876" s="44">
        <f t="shared" si="5"/>
        <v>270</v>
      </c>
      <c r="U1876" s="51"/>
      <c r="V1876" s="55"/>
    </row>
    <row r="1877" spans="1:22" s="45" customFormat="1" x14ac:dyDescent="0.25">
      <c r="A1877" s="54" t="s">
        <v>3061</v>
      </c>
      <c r="B1877" s="35">
        <v>45524</v>
      </c>
      <c r="C1877" s="36">
        <v>2024</v>
      </c>
      <c r="D1877" s="33" t="s">
        <v>3072</v>
      </c>
      <c r="E1877" s="19" t="s">
        <v>26</v>
      </c>
      <c r="F1877" s="19" t="s">
        <v>61</v>
      </c>
      <c r="G1877" s="37" t="s">
        <v>2877</v>
      </c>
      <c r="H1877" s="38" t="s">
        <v>3109</v>
      </c>
      <c r="I1877" s="39">
        <v>1062083472</v>
      </c>
      <c r="J1877" s="23">
        <v>16498500</v>
      </c>
      <c r="K1877" s="40">
        <v>0</v>
      </c>
      <c r="L1877" s="40">
        <v>0</v>
      </c>
      <c r="M1877" s="23">
        <v>0</v>
      </c>
      <c r="N1877" s="41">
        <v>0</v>
      </c>
      <c r="O1877" s="42">
        <f t="shared" si="4"/>
        <v>16498500</v>
      </c>
      <c r="P1877" s="43">
        <v>255</v>
      </c>
      <c r="Q1877" s="38">
        <v>0</v>
      </c>
      <c r="R1877" s="38">
        <v>0</v>
      </c>
      <c r="S1877" s="44">
        <f t="shared" si="5"/>
        <v>255</v>
      </c>
      <c r="U1877" s="51"/>
      <c r="V1877" s="55"/>
    </row>
    <row r="1878" spans="1:22" s="45" customFormat="1" x14ac:dyDescent="0.25">
      <c r="A1878" s="54" t="s">
        <v>3061</v>
      </c>
      <c r="B1878" s="35">
        <v>45533</v>
      </c>
      <c r="C1878" s="36">
        <v>2024</v>
      </c>
      <c r="D1878" s="33" t="s">
        <v>3073</v>
      </c>
      <c r="E1878" s="19" t="s">
        <v>1966</v>
      </c>
      <c r="F1878" s="19" t="s">
        <v>1967</v>
      </c>
      <c r="G1878" s="37" t="s">
        <v>2874</v>
      </c>
      <c r="H1878" s="38" t="s">
        <v>1968</v>
      </c>
      <c r="I1878" s="39">
        <v>860066942</v>
      </c>
      <c r="J1878" s="23">
        <v>159665785269</v>
      </c>
      <c r="K1878" s="40">
        <v>0</v>
      </c>
      <c r="L1878" s="40">
        <f>39035494895+618087680</f>
        <v>39653582575</v>
      </c>
      <c r="M1878" s="23">
        <v>0</v>
      </c>
      <c r="N1878" s="41">
        <v>0</v>
      </c>
      <c r="O1878" s="42">
        <f>J1878+L1878</f>
        <v>199319367844</v>
      </c>
      <c r="P1878" s="43">
        <v>150</v>
      </c>
      <c r="Q1878" s="38">
        <v>0</v>
      </c>
      <c r="R1878" s="38">
        <v>25</v>
      </c>
      <c r="S1878" s="44">
        <f t="shared" si="5"/>
        <v>175</v>
      </c>
      <c r="U1878" s="51"/>
      <c r="V1878" s="55"/>
    </row>
    <row r="1879" spans="1:22" s="45" customFormat="1" x14ac:dyDescent="0.25">
      <c r="A1879" s="54" t="s">
        <v>3061</v>
      </c>
      <c r="B1879" s="35">
        <v>45512</v>
      </c>
      <c r="C1879" s="36">
        <v>2024</v>
      </c>
      <c r="D1879" s="33">
        <v>126006</v>
      </c>
      <c r="E1879" s="19" t="s">
        <v>26</v>
      </c>
      <c r="F1879" s="19" t="s">
        <v>2222</v>
      </c>
      <c r="G1879" s="37" t="s">
        <v>2874</v>
      </c>
      <c r="H1879" s="38" t="s">
        <v>3110</v>
      </c>
      <c r="I1879" s="39">
        <v>901677448</v>
      </c>
      <c r="J1879" s="23">
        <v>10280827742</v>
      </c>
      <c r="K1879" s="40">
        <v>0</v>
      </c>
      <c r="L1879" s="40">
        <v>1430114227</v>
      </c>
      <c r="M1879" s="23">
        <v>0</v>
      </c>
      <c r="N1879" s="41">
        <v>0</v>
      </c>
      <c r="O1879" s="42">
        <f t="shared" si="4"/>
        <v>11710941969</v>
      </c>
      <c r="P1879" s="43">
        <v>150</v>
      </c>
      <c r="Q1879" s="38">
        <v>0</v>
      </c>
      <c r="R1879" s="38">
        <v>41</v>
      </c>
      <c r="S1879" s="44">
        <f t="shared" si="5"/>
        <v>191</v>
      </c>
      <c r="U1879" s="51"/>
      <c r="V1879" s="55"/>
    </row>
    <row r="1880" spans="1:22" s="45" customFormat="1" x14ac:dyDescent="0.25">
      <c r="A1880" s="54" t="s">
        <v>3061</v>
      </c>
      <c r="B1880" s="35">
        <v>45512</v>
      </c>
      <c r="C1880" s="36">
        <v>2024</v>
      </c>
      <c r="D1880" s="33">
        <v>126007</v>
      </c>
      <c r="E1880" s="19" t="s">
        <v>26</v>
      </c>
      <c r="F1880" s="19" t="s">
        <v>2222</v>
      </c>
      <c r="G1880" s="37" t="s">
        <v>2874</v>
      </c>
      <c r="H1880" s="38" t="s">
        <v>2359</v>
      </c>
      <c r="I1880" s="39">
        <v>901677020</v>
      </c>
      <c r="J1880" s="23">
        <v>8399898519</v>
      </c>
      <c r="K1880" s="40">
        <v>0</v>
      </c>
      <c r="L1880" s="40">
        <v>851819970</v>
      </c>
      <c r="M1880" s="23">
        <v>0</v>
      </c>
      <c r="N1880" s="41">
        <v>0</v>
      </c>
      <c r="O1880" s="42">
        <f t="shared" si="4"/>
        <v>9251718489</v>
      </c>
      <c r="P1880" s="43">
        <v>150</v>
      </c>
      <c r="Q1880" s="38">
        <v>0</v>
      </c>
      <c r="R1880" s="38">
        <v>41</v>
      </c>
      <c r="S1880" s="44">
        <f t="shared" si="5"/>
        <v>191</v>
      </c>
      <c r="U1880" s="51"/>
      <c r="V1880" s="55"/>
    </row>
    <row r="1881" spans="1:22" s="45" customFormat="1" x14ac:dyDescent="0.25">
      <c r="A1881" s="54" t="s">
        <v>3061</v>
      </c>
      <c r="B1881" s="35">
        <v>45512</v>
      </c>
      <c r="C1881" s="36">
        <v>2024</v>
      </c>
      <c r="D1881" s="33">
        <v>126008</v>
      </c>
      <c r="E1881" s="19" t="s">
        <v>26</v>
      </c>
      <c r="F1881" s="19" t="s">
        <v>2222</v>
      </c>
      <c r="G1881" s="37" t="s">
        <v>2874</v>
      </c>
      <c r="H1881" s="38" t="s">
        <v>2357</v>
      </c>
      <c r="I1881" s="39">
        <v>901676835</v>
      </c>
      <c r="J1881" s="23">
        <v>6375144792</v>
      </c>
      <c r="K1881" s="40">
        <v>0</v>
      </c>
      <c r="L1881" s="40">
        <v>858826701</v>
      </c>
      <c r="M1881" s="23">
        <v>0</v>
      </c>
      <c r="N1881" s="41">
        <v>0</v>
      </c>
      <c r="O1881" s="42">
        <f t="shared" si="4"/>
        <v>7233971493</v>
      </c>
      <c r="P1881" s="43">
        <v>150</v>
      </c>
      <c r="Q1881" s="38">
        <v>0</v>
      </c>
      <c r="R1881" s="38">
        <v>41</v>
      </c>
      <c r="S1881" s="44">
        <f t="shared" si="5"/>
        <v>191</v>
      </c>
      <c r="U1881" s="51"/>
      <c r="V1881" s="55"/>
    </row>
    <row r="1882" spans="1:22" s="45" customFormat="1" x14ac:dyDescent="0.25">
      <c r="A1882" s="54" t="s">
        <v>3061</v>
      </c>
      <c r="B1882" s="35">
        <v>45512</v>
      </c>
      <c r="C1882" s="36">
        <v>2024</v>
      </c>
      <c r="D1882" s="33">
        <v>126009</v>
      </c>
      <c r="E1882" s="19" t="s">
        <v>26</v>
      </c>
      <c r="F1882" s="19" t="s">
        <v>2222</v>
      </c>
      <c r="G1882" s="37" t="s">
        <v>2874</v>
      </c>
      <c r="H1882" s="38" t="s">
        <v>2359</v>
      </c>
      <c r="I1882" s="39">
        <v>901677020</v>
      </c>
      <c r="J1882" s="23">
        <v>8033171558</v>
      </c>
      <c r="K1882" s="40">
        <v>0</v>
      </c>
      <c r="L1882" s="40">
        <v>993220561</v>
      </c>
      <c r="M1882" s="23">
        <v>0</v>
      </c>
      <c r="N1882" s="41">
        <v>0</v>
      </c>
      <c r="O1882" s="42">
        <f t="shared" si="4"/>
        <v>9026392119</v>
      </c>
      <c r="P1882" s="43">
        <v>150</v>
      </c>
      <c r="Q1882" s="38">
        <v>0</v>
      </c>
      <c r="R1882" s="38">
        <v>41</v>
      </c>
      <c r="S1882" s="44">
        <f t="shared" si="5"/>
        <v>191</v>
      </c>
      <c r="U1882" s="51"/>
      <c r="V1882" s="55"/>
    </row>
    <row r="1883" spans="1:22" s="45" customFormat="1" x14ac:dyDescent="0.25">
      <c r="A1883" s="54" t="s">
        <v>3061</v>
      </c>
      <c r="B1883" s="35">
        <v>45512</v>
      </c>
      <c r="C1883" s="36">
        <v>2024</v>
      </c>
      <c r="D1883" s="33">
        <v>126010</v>
      </c>
      <c r="E1883" s="19" t="s">
        <v>26</v>
      </c>
      <c r="F1883" s="19" t="s">
        <v>2222</v>
      </c>
      <c r="G1883" s="37" t="s">
        <v>2874</v>
      </c>
      <c r="H1883" s="38" t="s">
        <v>2358</v>
      </c>
      <c r="I1883" s="39">
        <v>901677831</v>
      </c>
      <c r="J1883" s="23">
        <v>8795577239</v>
      </c>
      <c r="K1883" s="40">
        <v>0</v>
      </c>
      <c r="L1883" s="40">
        <v>1176260625</v>
      </c>
      <c r="M1883" s="23">
        <v>0</v>
      </c>
      <c r="N1883" s="41">
        <v>0</v>
      </c>
      <c r="O1883" s="42">
        <f t="shared" si="4"/>
        <v>9971837864</v>
      </c>
      <c r="P1883" s="43">
        <v>150</v>
      </c>
      <c r="Q1883" s="38">
        <v>0</v>
      </c>
      <c r="R1883" s="38">
        <v>41</v>
      </c>
      <c r="S1883" s="44">
        <f t="shared" si="5"/>
        <v>191</v>
      </c>
      <c r="U1883" s="51"/>
      <c r="V1883" s="55"/>
    </row>
    <row r="1884" spans="1:22" s="45" customFormat="1" x14ac:dyDescent="0.25">
      <c r="A1884" s="54" t="s">
        <v>3061</v>
      </c>
      <c r="B1884" s="35">
        <v>45512</v>
      </c>
      <c r="C1884" s="36">
        <v>2024</v>
      </c>
      <c r="D1884" s="33">
        <v>126011</v>
      </c>
      <c r="E1884" s="19" t="s">
        <v>26</v>
      </c>
      <c r="F1884" s="19" t="s">
        <v>2222</v>
      </c>
      <c r="G1884" s="37" t="s">
        <v>2874</v>
      </c>
      <c r="H1884" s="38" t="s">
        <v>2356</v>
      </c>
      <c r="I1884" s="39">
        <v>901677435</v>
      </c>
      <c r="J1884" s="23">
        <v>9623348333</v>
      </c>
      <c r="K1884" s="40">
        <v>0</v>
      </c>
      <c r="L1884" s="40">
        <v>1240219076</v>
      </c>
      <c r="M1884" s="23">
        <v>0</v>
      </c>
      <c r="N1884" s="41">
        <v>0</v>
      </c>
      <c r="O1884" s="42">
        <f t="shared" si="4"/>
        <v>10863567409</v>
      </c>
      <c r="P1884" s="43">
        <v>150</v>
      </c>
      <c r="Q1884" s="38">
        <v>0</v>
      </c>
      <c r="R1884" s="38">
        <v>41</v>
      </c>
      <c r="S1884" s="44">
        <f t="shared" si="5"/>
        <v>191</v>
      </c>
      <c r="U1884" s="51"/>
      <c r="V1884" s="55"/>
    </row>
    <row r="1885" spans="1:22" s="45" customFormat="1" x14ac:dyDescent="0.25">
      <c r="A1885" s="54" t="s">
        <v>3061</v>
      </c>
      <c r="B1885" s="35">
        <v>45512</v>
      </c>
      <c r="C1885" s="36">
        <v>2024</v>
      </c>
      <c r="D1885" s="33">
        <v>126012</v>
      </c>
      <c r="E1885" s="19" t="s">
        <v>26</v>
      </c>
      <c r="F1885" s="19" t="s">
        <v>2222</v>
      </c>
      <c r="G1885" s="37" t="s">
        <v>2874</v>
      </c>
      <c r="H1885" s="38" t="s">
        <v>3110</v>
      </c>
      <c r="I1885" s="39">
        <v>901677448</v>
      </c>
      <c r="J1885" s="23">
        <v>12754143263</v>
      </c>
      <c r="K1885" s="40">
        <v>0</v>
      </c>
      <c r="L1885" s="40">
        <v>1223279463</v>
      </c>
      <c r="M1885" s="23">
        <v>0</v>
      </c>
      <c r="N1885" s="41">
        <v>0</v>
      </c>
      <c r="O1885" s="42">
        <f t="shared" si="4"/>
        <v>13977422726</v>
      </c>
      <c r="P1885" s="43">
        <v>150</v>
      </c>
      <c r="Q1885" s="38">
        <v>0</v>
      </c>
      <c r="R1885" s="38">
        <v>41</v>
      </c>
      <c r="S1885" s="44">
        <f t="shared" si="5"/>
        <v>191</v>
      </c>
      <c r="U1885" s="51"/>
      <c r="V1885" s="55"/>
    </row>
    <row r="1886" spans="1:22" s="45" customFormat="1" x14ac:dyDescent="0.25">
      <c r="A1886" s="54" t="s">
        <v>3061</v>
      </c>
      <c r="B1886" s="35">
        <v>45512</v>
      </c>
      <c r="C1886" s="36">
        <v>2024</v>
      </c>
      <c r="D1886" s="33">
        <v>126013</v>
      </c>
      <c r="E1886" s="19" t="s">
        <v>26</v>
      </c>
      <c r="F1886" s="19" t="s">
        <v>2222</v>
      </c>
      <c r="G1886" s="37" t="s">
        <v>2874</v>
      </c>
      <c r="H1886" s="38" t="s">
        <v>2356</v>
      </c>
      <c r="I1886" s="39">
        <v>901677435</v>
      </c>
      <c r="J1886" s="23">
        <v>10064340987</v>
      </c>
      <c r="K1886" s="40">
        <v>0</v>
      </c>
      <c r="L1886" s="40">
        <v>1492926875</v>
      </c>
      <c r="M1886" s="23">
        <v>0</v>
      </c>
      <c r="N1886" s="41">
        <v>0</v>
      </c>
      <c r="O1886" s="42">
        <f t="shared" si="4"/>
        <v>11557267862</v>
      </c>
      <c r="P1886" s="43">
        <v>150</v>
      </c>
      <c r="Q1886" s="38">
        <v>0</v>
      </c>
      <c r="R1886" s="38">
        <v>41</v>
      </c>
      <c r="S1886" s="44">
        <f t="shared" si="5"/>
        <v>191</v>
      </c>
      <c r="U1886" s="51"/>
      <c r="V1886" s="55"/>
    </row>
    <row r="1887" spans="1:22" s="45" customFormat="1" x14ac:dyDescent="0.25">
      <c r="A1887" s="54" t="s">
        <v>3061</v>
      </c>
      <c r="B1887" s="35">
        <v>45512</v>
      </c>
      <c r="C1887" s="36">
        <v>2024</v>
      </c>
      <c r="D1887" s="33">
        <v>126014</v>
      </c>
      <c r="E1887" s="19" t="s">
        <v>26</v>
      </c>
      <c r="F1887" s="19" t="s">
        <v>2222</v>
      </c>
      <c r="G1887" s="37" t="s">
        <v>2874</v>
      </c>
      <c r="H1887" s="38" t="s">
        <v>2358</v>
      </c>
      <c r="I1887" s="39">
        <v>901677831</v>
      </c>
      <c r="J1887" s="23">
        <v>9779408659</v>
      </c>
      <c r="K1887" s="40">
        <v>0</v>
      </c>
      <c r="L1887" s="40">
        <v>1201159312</v>
      </c>
      <c r="M1887" s="23">
        <v>0</v>
      </c>
      <c r="N1887" s="41">
        <v>0</v>
      </c>
      <c r="O1887" s="42">
        <f t="shared" si="4"/>
        <v>10980567971</v>
      </c>
      <c r="P1887" s="43">
        <v>150</v>
      </c>
      <c r="Q1887" s="38">
        <v>0</v>
      </c>
      <c r="R1887" s="38">
        <v>41</v>
      </c>
      <c r="S1887" s="44">
        <f t="shared" si="5"/>
        <v>191</v>
      </c>
      <c r="U1887" s="51"/>
      <c r="V1887" s="55"/>
    </row>
    <row r="1888" spans="1:22" s="45" customFormat="1" x14ac:dyDescent="0.25">
      <c r="A1888" s="54" t="s">
        <v>3061</v>
      </c>
      <c r="B1888" s="35">
        <v>45512</v>
      </c>
      <c r="C1888" s="36">
        <v>2024</v>
      </c>
      <c r="D1888" s="33">
        <v>126015</v>
      </c>
      <c r="E1888" s="19" t="s">
        <v>26</v>
      </c>
      <c r="F1888" s="19" t="s">
        <v>2222</v>
      </c>
      <c r="G1888" s="37" t="s">
        <v>2874</v>
      </c>
      <c r="H1888" s="38" t="s">
        <v>2357</v>
      </c>
      <c r="I1888" s="39">
        <v>901676835</v>
      </c>
      <c r="J1888" s="23">
        <v>6439011765</v>
      </c>
      <c r="K1888" s="40">
        <v>0</v>
      </c>
      <c r="L1888" s="40">
        <v>934101685</v>
      </c>
      <c r="M1888" s="23">
        <v>0</v>
      </c>
      <c r="N1888" s="41">
        <v>0</v>
      </c>
      <c r="O1888" s="42">
        <f t="shared" si="4"/>
        <v>7373113450</v>
      </c>
      <c r="P1888" s="43">
        <v>150</v>
      </c>
      <c r="Q1888" s="38">
        <v>0</v>
      </c>
      <c r="R1888" s="38">
        <v>41</v>
      </c>
      <c r="S1888" s="44">
        <f t="shared" si="5"/>
        <v>191</v>
      </c>
      <c r="U1888" s="51"/>
      <c r="V1888" s="55"/>
    </row>
    <row r="1889" spans="1:22" s="45" customFormat="1" x14ac:dyDescent="0.25">
      <c r="A1889" s="54" t="s">
        <v>3061</v>
      </c>
      <c r="B1889" s="35">
        <v>45517</v>
      </c>
      <c r="C1889" s="36">
        <v>2024</v>
      </c>
      <c r="D1889" s="33" t="s">
        <v>3074</v>
      </c>
      <c r="E1889" s="19" t="s">
        <v>26</v>
      </c>
      <c r="F1889" s="19" t="s">
        <v>56</v>
      </c>
      <c r="G1889" s="37" t="s">
        <v>2877</v>
      </c>
      <c r="H1889" s="38" t="s">
        <v>3111</v>
      </c>
      <c r="I1889" s="39">
        <v>1013596207</v>
      </c>
      <c r="J1889" s="23">
        <v>55356000</v>
      </c>
      <c r="K1889" s="40">
        <v>0</v>
      </c>
      <c r="L1889" s="40">
        <v>0</v>
      </c>
      <c r="M1889" s="23">
        <v>0</v>
      </c>
      <c r="N1889" s="41">
        <v>0</v>
      </c>
      <c r="O1889" s="42">
        <f t="shared" si="4"/>
        <v>55356000</v>
      </c>
      <c r="P1889" s="43">
        <v>210</v>
      </c>
      <c r="Q1889" s="38">
        <v>0</v>
      </c>
      <c r="R1889" s="38">
        <v>0</v>
      </c>
      <c r="S1889" s="44">
        <f t="shared" si="5"/>
        <v>210</v>
      </c>
      <c r="U1889" s="51"/>
      <c r="V1889" s="55"/>
    </row>
    <row r="1890" spans="1:22" s="45" customFormat="1" x14ac:dyDescent="0.25">
      <c r="A1890" s="54" t="s">
        <v>3061</v>
      </c>
      <c r="B1890" s="35">
        <v>45520</v>
      </c>
      <c r="C1890" s="36">
        <v>2024</v>
      </c>
      <c r="D1890" s="33" t="s">
        <v>2850</v>
      </c>
      <c r="E1890" s="19" t="s">
        <v>26</v>
      </c>
      <c r="F1890" s="19" t="s">
        <v>61</v>
      </c>
      <c r="G1890" s="37" t="s">
        <v>2877</v>
      </c>
      <c r="H1890" s="38" t="s">
        <v>3112</v>
      </c>
      <c r="I1890" s="39">
        <v>80800450</v>
      </c>
      <c r="J1890" s="23">
        <v>27504000</v>
      </c>
      <c r="K1890" s="40">
        <v>0</v>
      </c>
      <c r="L1890" s="40">
        <v>0</v>
      </c>
      <c r="M1890" s="23">
        <v>0</v>
      </c>
      <c r="N1890" s="41">
        <v>0</v>
      </c>
      <c r="O1890" s="42">
        <f t="shared" si="4"/>
        <v>27504000</v>
      </c>
      <c r="P1890" s="43">
        <v>240</v>
      </c>
      <c r="Q1890" s="38">
        <v>0</v>
      </c>
      <c r="R1890" s="38">
        <v>0</v>
      </c>
      <c r="S1890" s="44">
        <f t="shared" si="5"/>
        <v>240</v>
      </c>
      <c r="U1890" s="51"/>
      <c r="V1890" s="55"/>
    </row>
    <row r="1891" spans="1:22" s="45" customFormat="1" x14ac:dyDescent="0.25">
      <c r="A1891" s="54" t="s">
        <v>3061</v>
      </c>
      <c r="B1891" s="35">
        <v>45519</v>
      </c>
      <c r="C1891" s="36">
        <v>2024</v>
      </c>
      <c r="D1891" s="33" t="s">
        <v>3075</v>
      </c>
      <c r="E1891" s="19" t="s">
        <v>26</v>
      </c>
      <c r="F1891" s="19" t="s">
        <v>56</v>
      </c>
      <c r="G1891" s="37" t="s">
        <v>2877</v>
      </c>
      <c r="H1891" s="38" t="s">
        <v>3113</v>
      </c>
      <c r="I1891" s="39">
        <v>80419527</v>
      </c>
      <c r="J1891" s="23">
        <v>48125000</v>
      </c>
      <c r="K1891" s="40">
        <v>0</v>
      </c>
      <c r="L1891" s="40">
        <v>0</v>
      </c>
      <c r="M1891" s="23">
        <v>0</v>
      </c>
      <c r="N1891" s="41">
        <v>0</v>
      </c>
      <c r="O1891" s="42">
        <f t="shared" si="4"/>
        <v>48125000</v>
      </c>
      <c r="P1891" s="43">
        <v>210</v>
      </c>
      <c r="Q1891" s="38">
        <v>0</v>
      </c>
      <c r="R1891" s="38">
        <v>0</v>
      </c>
      <c r="S1891" s="44">
        <f t="shared" si="5"/>
        <v>210</v>
      </c>
      <c r="U1891" s="51"/>
      <c r="V1891" s="55"/>
    </row>
    <row r="1892" spans="1:22" s="45" customFormat="1" x14ac:dyDescent="0.25">
      <c r="A1892" s="54" t="s">
        <v>3061</v>
      </c>
      <c r="B1892" s="35">
        <v>45505</v>
      </c>
      <c r="C1892" s="36">
        <v>2024</v>
      </c>
      <c r="D1892" s="33" t="s">
        <v>3076</v>
      </c>
      <c r="E1892" s="19" t="s">
        <v>29</v>
      </c>
      <c r="F1892" s="19" t="s">
        <v>2619</v>
      </c>
      <c r="G1892" s="37" t="s">
        <v>2873</v>
      </c>
      <c r="H1892" s="38" t="s">
        <v>3114</v>
      </c>
      <c r="I1892" s="39">
        <v>830093569</v>
      </c>
      <c r="J1892" s="23">
        <v>121451791</v>
      </c>
      <c r="K1892" s="40">
        <v>0</v>
      </c>
      <c r="L1892" s="40">
        <v>60725895</v>
      </c>
      <c r="M1892" s="23">
        <v>0</v>
      </c>
      <c r="N1892" s="41">
        <v>0</v>
      </c>
      <c r="O1892" s="42">
        <f t="shared" si="4"/>
        <v>182177686</v>
      </c>
      <c r="P1892" s="43">
        <v>180</v>
      </c>
      <c r="Q1892" s="38">
        <v>0</v>
      </c>
      <c r="R1892" s="38">
        <v>0</v>
      </c>
      <c r="S1892" s="44">
        <f t="shared" si="5"/>
        <v>180</v>
      </c>
      <c r="U1892" s="51"/>
      <c r="V1892" s="55"/>
    </row>
    <row r="1893" spans="1:22" s="45" customFormat="1" x14ac:dyDescent="0.25">
      <c r="A1893" s="54" t="s">
        <v>3061</v>
      </c>
      <c r="B1893" s="35">
        <v>45505</v>
      </c>
      <c r="C1893" s="36">
        <v>2024</v>
      </c>
      <c r="D1893" s="33" t="s">
        <v>3077</v>
      </c>
      <c r="E1893" s="19" t="s">
        <v>26</v>
      </c>
      <c r="F1893" s="19" t="s">
        <v>56</v>
      </c>
      <c r="G1893" s="37" t="s">
        <v>2877</v>
      </c>
      <c r="H1893" s="38" t="s">
        <v>3115</v>
      </c>
      <c r="I1893" s="39">
        <v>1019072445</v>
      </c>
      <c r="J1893" s="23">
        <v>73467000</v>
      </c>
      <c r="K1893" s="40">
        <v>0</v>
      </c>
      <c r="L1893" s="40">
        <v>0</v>
      </c>
      <c r="M1893" s="23">
        <v>0</v>
      </c>
      <c r="N1893" s="41">
        <v>0</v>
      </c>
      <c r="O1893" s="42">
        <f t="shared" si="4"/>
        <v>73467000</v>
      </c>
      <c r="P1893" s="43">
        <v>270</v>
      </c>
      <c r="Q1893" s="38">
        <v>0</v>
      </c>
      <c r="R1893" s="38">
        <v>0</v>
      </c>
      <c r="S1893" s="44">
        <f t="shared" si="5"/>
        <v>270</v>
      </c>
      <c r="U1893" s="51"/>
      <c r="V1893" s="55"/>
    </row>
    <row r="1894" spans="1:22" s="45" customFormat="1" x14ac:dyDescent="0.25">
      <c r="A1894" s="54" t="s">
        <v>3061</v>
      </c>
      <c r="B1894" s="35">
        <v>45530</v>
      </c>
      <c r="C1894" s="36">
        <v>2024</v>
      </c>
      <c r="D1894" s="33" t="s">
        <v>3078</v>
      </c>
      <c r="E1894" s="19" t="s">
        <v>26</v>
      </c>
      <c r="F1894" s="19" t="s">
        <v>56</v>
      </c>
      <c r="G1894" s="37" t="s">
        <v>2878</v>
      </c>
      <c r="H1894" s="38" t="s">
        <v>1433</v>
      </c>
      <c r="I1894" s="39">
        <v>1121837274</v>
      </c>
      <c r="J1894" s="23">
        <v>70161000</v>
      </c>
      <c r="K1894" s="40">
        <v>0</v>
      </c>
      <c r="L1894" s="40">
        <v>0</v>
      </c>
      <c r="M1894" s="23">
        <v>0</v>
      </c>
      <c r="N1894" s="41">
        <v>0</v>
      </c>
      <c r="O1894" s="42">
        <f t="shared" si="4"/>
        <v>70161000</v>
      </c>
      <c r="P1894" s="43">
        <v>210</v>
      </c>
      <c r="Q1894" s="38">
        <v>0</v>
      </c>
      <c r="R1894" s="38">
        <v>0</v>
      </c>
      <c r="S1894" s="44">
        <f t="shared" si="5"/>
        <v>210</v>
      </c>
      <c r="U1894" s="51"/>
      <c r="V1894" s="55"/>
    </row>
    <row r="1895" spans="1:22" s="45" customFormat="1" x14ac:dyDescent="0.25">
      <c r="A1895" s="54" t="s">
        <v>3061</v>
      </c>
      <c r="B1895" s="35">
        <v>45520</v>
      </c>
      <c r="C1895" s="36">
        <v>2024</v>
      </c>
      <c r="D1895" s="33" t="s">
        <v>3079</v>
      </c>
      <c r="E1895" s="19" t="s">
        <v>26</v>
      </c>
      <c r="F1895" s="19" t="s">
        <v>56</v>
      </c>
      <c r="G1895" s="37" t="s">
        <v>2873</v>
      </c>
      <c r="H1895" s="38" t="s">
        <v>821</v>
      </c>
      <c r="I1895" s="39">
        <v>79956125</v>
      </c>
      <c r="J1895" s="23">
        <v>90742592</v>
      </c>
      <c r="K1895" s="40">
        <v>0</v>
      </c>
      <c r="L1895" s="40">
        <v>7457292</v>
      </c>
      <c r="M1895" s="23">
        <v>0</v>
      </c>
      <c r="N1895" s="41">
        <v>0</v>
      </c>
      <c r="O1895" s="42">
        <f t="shared" si="4"/>
        <v>98199884</v>
      </c>
      <c r="P1895" s="43">
        <v>240</v>
      </c>
      <c r="Q1895" s="38">
        <v>0</v>
      </c>
      <c r="R1895" s="38">
        <v>0</v>
      </c>
      <c r="S1895" s="44">
        <f t="shared" si="5"/>
        <v>240</v>
      </c>
      <c r="U1895" s="51"/>
      <c r="V1895" s="55"/>
    </row>
    <row r="1896" spans="1:22" s="45" customFormat="1" x14ac:dyDescent="0.25">
      <c r="A1896" s="54" t="s">
        <v>3061</v>
      </c>
      <c r="B1896" s="35">
        <v>45505</v>
      </c>
      <c r="C1896" s="36">
        <v>2024</v>
      </c>
      <c r="D1896" s="33" t="s">
        <v>3080</v>
      </c>
      <c r="E1896" s="19" t="s">
        <v>26</v>
      </c>
      <c r="F1896" s="19" t="s">
        <v>56</v>
      </c>
      <c r="G1896" s="37" t="s">
        <v>2877</v>
      </c>
      <c r="H1896" s="38" t="s">
        <v>3116</v>
      </c>
      <c r="I1896" s="39">
        <v>1024461961</v>
      </c>
      <c r="J1896" s="23">
        <v>49980000</v>
      </c>
      <c r="K1896" s="40">
        <v>0</v>
      </c>
      <c r="L1896" s="40">
        <v>0</v>
      </c>
      <c r="M1896" s="23">
        <v>0</v>
      </c>
      <c r="N1896" s="41">
        <v>0</v>
      </c>
      <c r="O1896" s="42">
        <f t="shared" si="4"/>
        <v>49980000</v>
      </c>
      <c r="P1896" s="43">
        <v>210</v>
      </c>
      <c r="Q1896" s="38">
        <v>0</v>
      </c>
      <c r="R1896" s="38">
        <v>0</v>
      </c>
      <c r="S1896" s="44">
        <f t="shared" si="5"/>
        <v>210</v>
      </c>
      <c r="U1896" s="51"/>
      <c r="V1896" s="55"/>
    </row>
    <row r="1897" spans="1:22" s="45" customFormat="1" x14ac:dyDescent="0.25">
      <c r="A1897" s="54" t="s">
        <v>3061</v>
      </c>
      <c r="B1897" s="35">
        <v>45519</v>
      </c>
      <c r="C1897" s="36">
        <v>2024</v>
      </c>
      <c r="D1897" s="33" t="s">
        <v>3081</v>
      </c>
      <c r="E1897" s="19" t="s">
        <v>26</v>
      </c>
      <c r="F1897" s="19" t="s">
        <v>61</v>
      </c>
      <c r="G1897" s="37" t="s">
        <v>2877</v>
      </c>
      <c r="H1897" s="38" t="s">
        <v>3117</v>
      </c>
      <c r="I1897" s="39">
        <v>80093879</v>
      </c>
      <c r="J1897" s="23">
        <v>24066000</v>
      </c>
      <c r="K1897" s="40">
        <v>0</v>
      </c>
      <c r="L1897" s="40">
        <v>0</v>
      </c>
      <c r="M1897" s="23">
        <v>0</v>
      </c>
      <c r="N1897" s="41">
        <v>0</v>
      </c>
      <c r="O1897" s="42">
        <f t="shared" si="4"/>
        <v>24066000</v>
      </c>
      <c r="P1897" s="43">
        <v>210</v>
      </c>
      <c r="Q1897" s="38">
        <v>0</v>
      </c>
      <c r="R1897" s="38">
        <v>0</v>
      </c>
      <c r="S1897" s="44">
        <f t="shared" si="5"/>
        <v>210</v>
      </c>
      <c r="U1897" s="51"/>
      <c r="V1897" s="55"/>
    </row>
    <row r="1898" spans="1:22" s="45" customFormat="1" x14ac:dyDescent="0.25">
      <c r="A1898" s="54" t="s">
        <v>3061</v>
      </c>
      <c r="B1898" s="35">
        <v>45532</v>
      </c>
      <c r="C1898" s="36">
        <v>2024</v>
      </c>
      <c r="D1898" s="33" t="s">
        <v>3082</v>
      </c>
      <c r="E1898" s="19" t="s">
        <v>26</v>
      </c>
      <c r="F1898" s="19" t="s">
        <v>56</v>
      </c>
      <c r="G1898" s="37" t="s">
        <v>2877</v>
      </c>
      <c r="H1898" s="38" t="s">
        <v>3118</v>
      </c>
      <c r="I1898" s="39">
        <v>1032457357</v>
      </c>
      <c r="J1898" s="23">
        <v>55440000</v>
      </c>
      <c r="K1898" s="40">
        <v>0</v>
      </c>
      <c r="L1898" s="40">
        <v>0</v>
      </c>
      <c r="M1898" s="23">
        <v>0</v>
      </c>
      <c r="N1898" s="41">
        <v>0</v>
      </c>
      <c r="O1898" s="42">
        <f t="shared" si="4"/>
        <v>55440000</v>
      </c>
      <c r="P1898" s="43">
        <v>210</v>
      </c>
      <c r="Q1898" s="38">
        <v>0</v>
      </c>
      <c r="R1898" s="38">
        <v>0</v>
      </c>
      <c r="S1898" s="44">
        <f t="shared" si="5"/>
        <v>210</v>
      </c>
      <c r="U1898" s="51"/>
      <c r="V1898" s="55"/>
    </row>
    <row r="1899" spans="1:22" s="45" customFormat="1" x14ac:dyDescent="0.25">
      <c r="A1899" s="54" t="s">
        <v>3061</v>
      </c>
      <c r="B1899" s="35">
        <v>45526</v>
      </c>
      <c r="C1899" s="36">
        <v>2024</v>
      </c>
      <c r="D1899" s="33" t="s">
        <v>3083</v>
      </c>
      <c r="E1899" s="19" t="s">
        <v>26</v>
      </c>
      <c r="F1899" s="19" t="s">
        <v>56</v>
      </c>
      <c r="G1899" s="37" t="s">
        <v>2877</v>
      </c>
      <c r="H1899" s="38" t="s">
        <v>3119</v>
      </c>
      <c r="I1899" s="39">
        <v>1061542982</v>
      </c>
      <c r="J1899" s="23">
        <v>42294000</v>
      </c>
      <c r="K1899" s="40">
        <v>0</v>
      </c>
      <c r="L1899" s="40">
        <v>0</v>
      </c>
      <c r="M1899" s="23">
        <v>0</v>
      </c>
      <c r="N1899" s="41">
        <v>0</v>
      </c>
      <c r="O1899" s="42">
        <f t="shared" si="4"/>
        <v>42294000</v>
      </c>
      <c r="P1899" s="43">
        <v>210</v>
      </c>
      <c r="Q1899" s="38">
        <v>0</v>
      </c>
      <c r="R1899" s="38">
        <v>0</v>
      </c>
      <c r="S1899" s="44">
        <f t="shared" si="5"/>
        <v>210</v>
      </c>
      <c r="U1899" s="51"/>
      <c r="V1899" s="55"/>
    </row>
    <row r="1900" spans="1:22" s="45" customFormat="1" x14ac:dyDescent="0.25">
      <c r="A1900" s="54" t="s">
        <v>3061</v>
      </c>
      <c r="B1900" s="35">
        <v>45505</v>
      </c>
      <c r="C1900" s="36">
        <v>2024</v>
      </c>
      <c r="D1900" s="33" t="s">
        <v>3084</v>
      </c>
      <c r="E1900" s="19" t="s">
        <v>26</v>
      </c>
      <c r="F1900" s="19" t="s">
        <v>56</v>
      </c>
      <c r="G1900" s="37" t="s">
        <v>2877</v>
      </c>
      <c r="H1900" s="38" t="s">
        <v>3120</v>
      </c>
      <c r="I1900" s="39">
        <v>1091658893</v>
      </c>
      <c r="J1900" s="23">
        <v>45437000</v>
      </c>
      <c r="K1900" s="40">
        <v>0</v>
      </c>
      <c r="L1900" s="40">
        <v>0</v>
      </c>
      <c r="M1900" s="23">
        <v>0</v>
      </c>
      <c r="N1900" s="41">
        <v>0</v>
      </c>
      <c r="O1900" s="42">
        <f t="shared" si="4"/>
        <v>45437000</v>
      </c>
      <c r="P1900" s="43">
        <v>210</v>
      </c>
      <c r="Q1900" s="38">
        <v>0</v>
      </c>
      <c r="R1900" s="38">
        <v>0</v>
      </c>
      <c r="S1900" s="44">
        <f t="shared" si="5"/>
        <v>210</v>
      </c>
      <c r="U1900" s="51"/>
      <c r="V1900" s="55"/>
    </row>
    <row r="1901" spans="1:22" s="45" customFormat="1" x14ac:dyDescent="0.25">
      <c r="A1901" s="54" t="s">
        <v>3061</v>
      </c>
      <c r="B1901" s="35">
        <v>45526</v>
      </c>
      <c r="C1901" s="36">
        <v>2024</v>
      </c>
      <c r="D1901" s="33" t="s">
        <v>3085</v>
      </c>
      <c r="E1901" s="19" t="s">
        <v>26</v>
      </c>
      <c r="F1901" s="19" t="s">
        <v>61</v>
      </c>
      <c r="G1901" s="37" t="s">
        <v>2877</v>
      </c>
      <c r="H1901" s="38" t="s">
        <v>3121</v>
      </c>
      <c r="I1901" s="39">
        <v>1023004946</v>
      </c>
      <c r="J1901" s="23">
        <v>16618848</v>
      </c>
      <c r="K1901" s="40">
        <v>0</v>
      </c>
      <c r="L1901" s="40">
        <v>0</v>
      </c>
      <c r="M1901" s="23">
        <v>0</v>
      </c>
      <c r="N1901" s="41">
        <v>0</v>
      </c>
      <c r="O1901" s="42">
        <f t="shared" si="4"/>
        <v>16618848</v>
      </c>
      <c r="P1901" s="43">
        <v>240</v>
      </c>
      <c r="Q1901" s="38">
        <v>0</v>
      </c>
      <c r="R1901" s="38">
        <v>0</v>
      </c>
      <c r="S1901" s="44">
        <f t="shared" si="5"/>
        <v>240</v>
      </c>
      <c r="U1901" s="51"/>
      <c r="V1901" s="55"/>
    </row>
    <row r="1902" spans="1:22" s="45" customFormat="1" x14ac:dyDescent="0.25">
      <c r="A1902" s="54" t="s">
        <v>3061</v>
      </c>
      <c r="B1902" s="35">
        <v>45505</v>
      </c>
      <c r="C1902" s="36">
        <v>2024</v>
      </c>
      <c r="D1902" s="33" t="s">
        <v>3086</v>
      </c>
      <c r="E1902" s="19" t="s">
        <v>26</v>
      </c>
      <c r="F1902" s="19" t="s">
        <v>56</v>
      </c>
      <c r="G1902" s="37" t="s">
        <v>2877</v>
      </c>
      <c r="H1902" s="38" t="s">
        <v>3122</v>
      </c>
      <c r="I1902" s="39">
        <v>1000162648</v>
      </c>
      <c r="J1902" s="23">
        <v>27258000</v>
      </c>
      <c r="K1902" s="40">
        <v>0</v>
      </c>
      <c r="L1902" s="40">
        <v>0</v>
      </c>
      <c r="M1902" s="23">
        <v>0</v>
      </c>
      <c r="N1902" s="41">
        <v>0</v>
      </c>
      <c r="O1902" s="42">
        <f t="shared" si="4"/>
        <v>27258000</v>
      </c>
      <c r="P1902" s="43">
        <v>198</v>
      </c>
      <c r="Q1902" s="38">
        <v>0</v>
      </c>
      <c r="R1902" s="38">
        <v>0</v>
      </c>
      <c r="S1902" s="44">
        <f t="shared" si="5"/>
        <v>198</v>
      </c>
      <c r="U1902" s="51"/>
      <c r="V1902" s="55"/>
    </row>
    <row r="1903" spans="1:22" s="45" customFormat="1" x14ac:dyDescent="0.25">
      <c r="A1903" s="54" t="s">
        <v>3061</v>
      </c>
      <c r="B1903" s="35">
        <v>45505</v>
      </c>
      <c r="C1903" s="36">
        <v>2024</v>
      </c>
      <c r="D1903" s="33" t="s">
        <v>3087</v>
      </c>
      <c r="E1903" s="19" t="s">
        <v>26</v>
      </c>
      <c r="F1903" s="19" t="s">
        <v>56</v>
      </c>
      <c r="G1903" s="37" t="s">
        <v>2877</v>
      </c>
      <c r="H1903" s="38" t="s">
        <v>683</v>
      </c>
      <c r="I1903" s="39">
        <v>1049644528</v>
      </c>
      <c r="J1903" s="23">
        <v>44100000</v>
      </c>
      <c r="K1903" s="40">
        <v>0</v>
      </c>
      <c r="L1903" s="40">
        <v>0</v>
      </c>
      <c r="M1903" s="23">
        <v>0</v>
      </c>
      <c r="N1903" s="41">
        <v>0</v>
      </c>
      <c r="O1903" s="42">
        <f t="shared" si="4"/>
        <v>44100000</v>
      </c>
      <c r="P1903" s="43">
        <v>210</v>
      </c>
      <c r="Q1903" s="38">
        <v>0</v>
      </c>
      <c r="R1903" s="38">
        <v>0</v>
      </c>
      <c r="S1903" s="44">
        <f t="shared" si="5"/>
        <v>210</v>
      </c>
      <c r="U1903" s="51"/>
      <c r="V1903" s="55"/>
    </row>
    <row r="1904" spans="1:22" s="45" customFormat="1" x14ac:dyDescent="0.25">
      <c r="A1904" s="54" t="s">
        <v>3061</v>
      </c>
      <c r="B1904" s="35">
        <v>45534</v>
      </c>
      <c r="C1904" s="36">
        <v>2024</v>
      </c>
      <c r="D1904" s="33" t="s">
        <v>3088</v>
      </c>
      <c r="E1904" s="19" t="s">
        <v>26</v>
      </c>
      <c r="F1904" s="19" t="s">
        <v>56</v>
      </c>
      <c r="G1904" s="37" t="s">
        <v>2877</v>
      </c>
      <c r="H1904" s="38" t="s">
        <v>3047</v>
      </c>
      <c r="I1904" s="39">
        <v>1026572045</v>
      </c>
      <c r="J1904" s="23">
        <v>44107000</v>
      </c>
      <c r="K1904" s="40">
        <v>0</v>
      </c>
      <c r="L1904" s="40">
        <v>0</v>
      </c>
      <c r="M1904" s="23">
        <v>0</v>
      </c>
      <c r="N1904" s="41">
        <v>0</v>
      </c>
      <c r="O1904" s="42">
        <f t="shared" ref="O1904:O1945" si="6">J1904+K1904+L1904</f>
        <v>44107000</v>
      </c>
      <c r="P1904" s="43">
        <v>210</v>
      </c>
      <c r="Q1904" s="38">
        <v>0</v>
      </c>
      <c r="R1904" s="38">
        <v>0</v>
      </c>
      <c r="S1904" s="44">
        <f t="shared" ref="S1904:S1945" si="7">P1904+Q1904+R1904</f>
        <v>210</v>
      </c>
      <c r="U1904" s="51"/>
      <c r="V1904" s="55"/>
    </row>
    <row r="1905" spans="1:22" s="45" customFormat="1" x14ac:dyDescent="0.25">
      <c r="A1905" s="54" t="s">
        <v>3061</v>
      </c>
      <c r="B1905" s="35">
        <v>45524</v>
      </c>
      <c r="C1905" s="36">
        <v>2024</v>
      </c>
      <c r="D1905" s="33" t="s">
        <v>3089</v>
      </c>
      <c r="E1905" s="19" t="s">
        <v>26</v>
      </c>
      <c r="F1905" s="19" t="s">
        <v>56</v>
      </c>
      <c r="G1905" s="37" t="s">
        <v>2877</v>
      </c>
      <c r="H1905" s="38" t="s">
        <v>3123</v>
      </c>
      <c r="I1905" s="39">
        <v>1023893972</v>
      </c>
      <c r="J1905" s="23">
        <v>30681000</v>
      </c>
      <c r="K1905" s="40">
        <v>0</v>
      </c>
      <c r="L1905" s="40">
        <v>0</v>
      </c>
      <c r="M1905" s="23">
        <v>0</v>
      </c>
      <c r="N1905" s="41">
        <v>0</v>
      </c>
      <c r="O1905" s="42">
        <f t="shared" si="6"/>
        <v>30681000</v>
      </c>
      <c r="P1905" s="43">
        <v>210</v>
      </c>
      <c r="Q1905" s="38">
        <v>0</v>
      </c>
      <c r="R1905" s="38">
        <v>0</v>
      </c>
      <c r="S1905" s="44">
        <f t="shared" si="7"/>
        <v>210</v>
      </c>
      <c r="U1905" s="51"/>
      <c r="V1905" s="55"/>
    </row>
    <row r="1906" spans="1:22" s="45" customFormat="1" x14ac:dyDescent="0.25">
      <c r="A1906" s="54" t="s">
        <v>3061</v>
      </c>
      <c r="B1906" s="35">
        <v>45531</v>
      </c>
      <c r="C1906" s="36">
        <v>2024</v>
      </c>
      <c r="D1906" s="33" t="s">
        <v>3090</v>
      </c>
      <c r="E1906" s="19" t="s">
        <v>26</v>
      </c>
      <c r="F1906" s="19" t="s">
        <v>56</v>
      </c>
      <c r="G1906" s="37" t="s">
        <v>2877</v>
      </c>
      <c r="H1906" s="38" t="s">
        <v>3124</v>
      </c>
      <c r="I1906" s="39">
        <v>1032497542</v>
      </c>
      <c r="J1906" s="23">
        <v>38010000</v>
      </c>
      <c r="K1906" s="40">
        <v>0</v>
      </c>
      <c r="L1906" s="40">
        <v>0</v>
      </c>
      <c r="M1906" s="23">
        <v>0</v>
      </c>
      <c r="N1906" s="41">
        <v>0</v>
      </c>
      <c r="O1906" s="42">
        <f t="shared" si="6"/>
        <v>38010000</v>
      </c>
      <c r="P1906" s="43">
        <v>210</v>
      </c>
      <c r="Q1906" s="38">
        <v>0</v>
      </c>
      <c r="R1906" s="38">
        <v>0</v>
      </c>
      <c r="S1906" s="44">
        <f t="shared" si="7"/>
        <v>210</v>
      </c>
      <c r="U1906" s="51"/>
      <c r="V1906" s="55"/>
    </row>
    <row r="1907" spans="1:22" s="45" customFormat="1" x14ac:dyDescent="0.25">
      <c r="A1907" s="54" t="s">
        <v>3061</v>
      </c>
      <c r="B1907" s="35">
        <v>45525</v>
      </c>
      <c r="C1907" s="36">
        <v>2024</v>
      </c>
      <c r="D1907" s="33" t="s">
        <v>3091</v>
      </c>
      <c r="E1907" s="19" t="s">
        <v>26</v>
      </c>
      <c r="F1907" s="19" t="s">
        <v>56</v>
      </c>
      <c r="G1907" s="37" t="s">
        <v>2877</v>
      </c>
      <c r="H1907" s="38" t="s">
        <v>3125</v>
      </c>
      <c r="I1907" s="39">
        <v>1069261767</v>
      </c>
      <c r="J1907" s="23">
        <v>54000000</v>
      </c>
      <c r="K1907" s="40">
        <v>0</v>
      </c>
      <c r="L1907" s="40">
        <v>0</v>
      </c>
      <c r="M1907" s="23">
        <v>0</v>
      </c>
      <c r="N1907" s="41">
        <v>0</v>
      </c>
      <c r="O1907" s="42">
        <f t="shared" si="6"/>
        <v>54000000</v>
      </c>
      <c r="P1907" s="43">
        <v>180</v>
      </c>
      <c r="Q1907" s="38">
        <v>0</v>
      </c>
      <c r="R1907" s="38">
        <v>0</v>
      </c>
      <c r="S1907" s="44">
        <f t="shared" si="7"/>
        <v>180</v>
      </c>
      <c r="U1907" s="51"/>
      <c r="V1907" s="55"/>
    </row>
    <row r="1908" spans="1:22" s="45" customFormat="1" x14ac:dyDescent="0.25">
      <c r="A1908" s="54" t="s">
        <v>3061</v>
      </c>
      <c r="B1908" s="35">
        <v>45520</v>
      </c>
      <c r="C1908" s="36">
        <v>2024</v>
      </c>
      <c r="D1908" s="33" t="s">
        <v>3092</v>
      </c>
      <c r="E1908" s="19" t="s">
        <v>26</v>
      </c>
      <c r="F1908" s="19" t="s">
        <v>56</v>
      </c>
      <c r="G1908" s="37" t="s">
        <v>2877</v>
      </c>
      <c r="H1908" s="38" t="s">
        <v>3126</v>
      </c>
      <c r="I1908" s="39">
        <v>52229162</v>
      </c>
      <c r="J1908" s="23">
        <v>55926000</v>
      </c>
      <c r="K1908" s="40">
        <v>0</v>
      </c>
      <c r="L1908" s="40">
        <v>0</v>
      </c>
      <c r="M1908" s="23">
        <v>0</v>
      </c>
      <c r="N1908" s="41">
        <v>0</v>
      </c>
      <c r="O1908" s="42">
        <f t="shared" si="6"/>
        <v>55926000</v>
      </c>
      <c r="P1908" s="43">
        <v>180</v>
      </c>
      <c r="Q1908" s="38">
        <v>0</v>
      </c>
      <c r="R1908" s="38">
        <v>0</v>
      </c>
      <c r="S1908" s="44">
        <f t="shared" si="7"/>
        <v>180</v>
      </c>
      <c r="U1908" s="51"/>
      <c r="V1908" s="55"/>
    </row>
    <row r="1909" spans="1:22" s="45" customFormat="1" x14ac:dyDescent="0.25">
      <c r="A1909" s="54" t="s">
        <v>3061</v>
      </c>
      <c r="B1909" s="35">
        <v>45505</v>
      </c>
      <c r="C1909" s="36">
        <v>2024</v>
      </c>
      <c r="D1909" s="33" t="s">
        <v>3093</v>
      </c>
      <c r="E1909" s="19" t="s">
        <v>26</v>
      </c>
      <c r="F1909" s="19" t="s">
        <v>56</v>
      </c>
      <c r="G1909" s="37" t="s">
        <v>2877</v>
      </c>
      <c r="H1909" s="38" t="s">
        <v>3127</v>
      </c>
      <c r="I1909" s="39">
        <v>1085318868</v>
      </c>
      <c r="J1909" s="23">
        <v>30681000</v>
      </c>
      <c r="K1909" s="40">
        <v>0</v>
      </c>
      <c r="L1909" s="40">
        <v>0</v>
      </c>
      <c r="M1909" s="23">
        <v>0</v>
      </c>
      <c r="N1909" s="41">
        <v>0</v>
      </c>
      <c r="O1909" s="42">
        <f t="shared" si="6"/>
        <v>30681000</v>
      </c>
      <c r="P1909" s="43">
        <v>210</v>
      </c>
      <c r="Q1909" s="38">
        <v>0</v>
      </c>
      <c r="R1909" s="38">
        <v>0</v>
      </c>
      <c r="S1909" s="44">
        <f t="shared" si="7"/>
        <v>210</v>
      </c>
      <c r="U1909" s="51"/>
      <c r="V1909" s="55"/>
    </row>
    <row r="1910" spans="1:22" s="45" customFormat="1" x14ac:dyDescent="0.25">
      <c r="A1910" s="54" t="s">
        <v>3061</v>
      </c>
      <c r="B1910" s="35">
        <v>45533</v>
      </c>
      <c r="C1910" s="36">
        <v>2024</v>
      </c>
      <c r="D1910" s="33">
        <v>128981</v>
      </c>
      <c r="E1910" s="19" t="s">
        <v>29</v>
      </c>
      <c r="F1910" s="19" t="s">
        <v>30</v>
      </c>
      <c r="G1910" s="37" t="s">
        <v>2874</v>
      </c>
      <c r="H1910" s="38" t="s">
        <v>40</v>
      </c>
      <c r="I1910" s="39" t="s">
        <v>3131</v>
      </c>
      <c r="J1910" s="23">
        <v>15691498743</v>
      </c>
      <c r="K1910" s="40">
        <v>0</v>
      </c>
      <c r="L1910" s="40">
        <v>4686882200</v>
      </c>
      <c r="M1910" s="23">
        <v>0</v>
      </c>
      <c r="N1910" s="41">
        <v>0</v>
      </c>
      <c r="O1910" s="42">
        <f t="shared" si="6"/>
        <v>20378380943</v>
      </c>
      <c r="P1910" s="43">
        <v>90</v>
      </c>
      <c r="Q1910" s="38">
        <v>0</v>
      </c>
      <c r="R1910" s="38">
        <v>36</v>
      </c>
      <c r="S1910" s="44">
        <f t="shared" si="7"/>
        <v>126</v>
      </c>
      <c r="U1910" s="51"/>
      <c r="V1910" s="55"/>
    </row>
    <row r="1911" spans="1:22" s="45" customFormat="1" x14ac:dyDescent="0.25">
      <c r="A1911" s="54" t="s">
        <v>3061</v>
      </c>
      <c r="B1911" s="35">
        <v>45533</v>
      </c>
      <c r="C1911" s="36">
        <v>2024</v>
      </c>
      <c r="D1911" s="33">
        <v>128976</v>
      </c>
      <c r="E1911" s="19" t="s">
        <v>29</v>
      </c>
      <c r="F1911" s="19" t="s">
        <v>30</v>
      </c>
      <c r="G1911" s="37" t="s">
        <v>2874</v>
      </c>
      <c r="H1911" s="38" t="s">
        <v>2804</v>
      </c>
      <c r="I1911" s="39" t="s">
        <v>3132</v>
      </c>
      <c r="J1911" s="23">
        <v>370562884</v>
      </c>
      <c r="K1911" s="40">
        <v>0</v>
      </c>
      <c r="L1911" s="40">
        <v>182411093</v>
      </c>
      <c r="M1911" s="23">
        <v>0</v>
      </c>
      <c r="N1911" s="41">
        <v>0</v>
      </c>
      <c r="O1911" s="42">
        <f t="shared" si="6"/>
        <v>552973977</v>
      </c>
      <c r="P1911" s="43">
        <v>90</v>
      </c>
      <c r="Q1911" s="38">
        <v>0</v>
      </c>
      <c r="R1911" s="38">
        <v>36</v>
      </c>
      <c r="S1911" s="44">
        <f t="shared" si="7"/>
        <v>126</v>
      </c>
      <c r="U1911" s="51"/>
      <c r="V1911" s="55"/>
    </row>
    <row r="1912" spans="1:22" s="45" customFormat="1" x14ac:dyDescent="0.25">
      <c r="A1912" s="54" t="s">
        <v>3061</v>
      </c>
      <c r="B1912" s="35">
        <v>45533</v>
      </c>
      <c r="C1912" s="36">
        <v>2024</v>
      </c>
      <c r="D1912" s="33">
        <v>128972</v>
      </c>
      <c r="E1912" s="19" t="s">
        <v>29</v>
      </c>
      <c r="F1912" s="19" t="s">
        <v>30</v>
      </c>
      <c r="G1912" s="37" t="s">
        <v>2874</v>
      </c>
      <c r="H1912" s="38" t="s">
        <v>35</v>
      </c>
      <c r="I1912" s="39" t="s">
        <v>3133</v>
      </c>
      <c r="J1912" s="23">
        <v>963787670</v>
      </c>
      <c r="K1912" s="40">
        <v>0</v>
      </c>
      <c r="L1912" s="40">
        <v>481279794</v>
      </c>
      <c r="M1912" s="23">
        <v>0</v>
      </c>
      <c r="N1912" s="41">
        <v>0</v>
      </c>
      <c r="O1912" s="42">
        <f t="shared" si="6"/>
        <v>1445067464</v>
      </c>
      <c r="P1912" s="43">
        <v>90</v>
      </c>
      <c r="Q1912" s="38">
        <v>0</v>
      </c>
      <c r="R1912" s="38">
        <v>36</v>
      </c>
      <c r="S1912" s="44">
        <f t="shared" si="7"/>
        <v>126</v>
      </c>
      <c r="U1912" s="51"/>
      <c r="V1912" s="55"/>
    </row>
    <row r="1913" spans="1:22" s="45" customFormat="1" x14ac:dyDescent="0.25">
      <c r="A1913" s="54" t="s">
        <v>3061</v>
      </c>
      <c r="B1913" s="35">
        <v>45532</v>
      </c>
      <c r="C1913" s="36">
        <v>2024</v>
      </c>
      <c r="D1913" s="33">
        <v>128977</v>
      </c>
      <c r="E1913" s="19" t="s">
        <v>29</v>
      </c>
      <c r="F1913" s="19" t="s">
        <v>30</v>
      </c>
      <c r="G1913" s="37" t="s">
        <v>2874</v>
      </c>
      <c r="H1913" s="38" t="s">
        <v>37</v>
      </c>
      <c r="I1913" s="39" t="s">
        <v>3134</v>
      </c>
      <c r="J1913" s="23">
        <v>5337709146</v>
      </c>
      <c r="K1913" s="40">
        <v>0</v>
      </c>
      <c r="L1913" s="40">
        <v>2517650911</v>
      </c>
      <c r="M1913" s="23">
        <v>0</v>
      </c>
      <c r="N1913" s="41">
        <v>0</v>
      </c>
      <c r="O1913" s="42">
        <f t="shared" si="6"/>
        <v>7855360057</v>
      </c>
      <c r="P1913" s="43">
        <v>90</v>
      </c>
      <c r="Q1913" s="38">
        <v>0</v>
      </c>
      <c r="R1913" s="38">
        <v>36</v>
      </c>
      <c r="S1913" s="44">
        <f t="shared" si="7"/>
        <v>126</v>
      </c>
      <c r="U1913" s="51"/>
      <c r="V1913" s="55"/>
    </row>
    <row r="1914" spans="1:22" s="45" customFormat="1" x14ac:dyDescent="0.25">
      <c r="A1914" s="54" t="s">
        <v>3061</v>
      </c>
      <c r="B1914" s="35">
        <v>45533</v>
      </c>
      <c r="C1914" s="36">
        <v>2024</v>
      </c>
      <c r="D1914" s="33">
        <v>128986</v>
      </c>
      <c r="E1914" s="19" t="s">
        <v>29</v>
      </c>
      <c r="F1914" s="19" t="s">
        <v>30</v>
      </c>
      <c r="G1914" s="37" t="s">
        <v>2874</v>
      </c>
      <c r="H1914" s="38" t="s">
        <v>34</v>
      </c>
      <c r="I1914" s="39" t="s">
        <v>3135</v>
      </c>
      <c r="J1914" s="23">
        <v>7720744649</v>
      </c>
      <c r="K1914" s="40">
        <v>0</v>
      </c>
      <c r="L1914" s="40">
        <v>2939056291</v>
      </c>
      <c r="M1914" s="23">
        <v>0</v>
      </c>
      <c r="N1914" s="41">
        <v>0</v>
      </c>
      <c r="O1914" s="42">
        <f t="shared" si="6"/>
        <v>10659800940</v>
      </c>
      <c r="P1914" s="43">
        <v>90</v>
      </c>
      <c r="Q1914" s="38">
        <v>0</v>
      </c>
      <c r="R1914" s="38">
        <v>36</v>
      </c>
      <c r="S1914" s="44">
        <f t="shared" si="7"/>
        <v>126</v>
      </c>
      <c r="U1914" s="51"/>
      <c r="V1914" s="55"/>
    </row>
    <row r="1915" spans="1:22" s="45" customFormat="1" x14ac:dyDescent="0.25">
      <c r="A1915" s="54" t="s">
        <v>3061</v>
      </c>
      <c r="B1915" s="35">
        <v>45533</v>
      </c>
      <c r="C1915" s="36">
        <v>2024</v>
      </c>
      <c r="D1915" s="33">
        <v>128980</v>
      </c>
      <c r="E1915" s="19" t="s">
        <v>29</v>
      </c>
      <c r="F1915" s="19" t="s">
        <v>30</v>
      </c>
      <c r="G1915" s="37" t="s">
        <v>2874</v>
      </c>
      <c r="H1915" s="38" t="s">
        <v>39</v>
      </c>
      <c r="I1915" s="39" t="s">
        <v>3136</v>
      </c>
      <c r="J1915" s="23">
        <v>347099463</v>
      </c>
      <c r="K1915" s="40">
        <v>0</v>
      </c>
      <c r="L1915" s="40">
        <v>173313529</v>
      </c>
      <c r="M1915" s="23">
        <v>0</v>
      </c>
      <c r="N1915" s="41">
        <v>0</v>
      </c>
      <c r="O1915" s="42">
        <f t="shared" si="6"/>
        <v>520412992</v>
      </c>
      <c r="P1915" s="43">
        <v>90</v>
      </c>
      <c r="Q1915" s="38">
        <v>0</v>
      </c>
      <c r="R1915" s="38">
        <v>36</v>
      </c>
      <c r="S1915" s="44">
        <f t="shared" si="7"/>
        <v>126</v>
      </c>
      <c r="U1915" s="51"/>
      <c r="V1915" s="55"/>
    </row>
    <row r="1916" spans="1:22" s="45" customFormat="1" x14ac:dyDescent="0.25">
      <c r="A1916" s="54" t="s">
        <v>3061</v>
      </c>
      <c r="B1916" s="35">
        <v>45532</v>
      </c>
      <c r="C1916" s="36">
        <v>2024</v>
      </c>
      <c r="D1916" s="33">
        <v>128975</v>
      </c>
      <c r="E1916" s="19" t="s">
        <v>29</v>
      </c>
      <c r="F1916" s="19" t="s">
        <v>30</v>
      </c>
      <c r="G1916" s="37" t="s">
        <v>2874</v>
      </c>
      <c r="H1916" s="38" t="s">
        <v>36</v>
      </c>
      <c r="I1916" s="39" t="s">
        <v>3137</v>
      </c>
      <c r="J1916" s="23">
        <v>8252221325</v>
      </c>
      <c r="K1916" s="40">
        <v>0</v>
      </c>
      <c r="L1916" s="40">
        <v>3379970443</v>
      </c>
      <c r="M1916" s="23">
        <v>0</v>
      </c>
      <c r="N1916" s="41">
        <v>0</v>
      </c>
      <c r="O1916" s="42">
        <f t="shared" si="6"/>
        <v>11632191768</v>
      </c>
      <c r="P1916" s="43">
        <v>90</v>
      </c>
      <c r="Q1916" s="38">
        <v>0</v>
      </c>
      <c r="R1916" s="38">
        <v>36</v>
      </c>
      <c r="S1916" s="44">
        <f t="shared" si="7"/>
        <v>126</v>
      </c>
      <c r="U1916" s="51"/>
      <c r="V1916" s="55"/>
    </row>
    <row r="1917" spans="1:22" s="45" customFormat="1" x14ac:dyDescent="0.25">
      <c r="A1917" s="54" t="s">
        <v>3061</v>
      </c>
      <c r="B1917" s="35">
        <v>45533</v>
      </c>
      <c r="C1917" s="36">
        <v>2024</v>
      </c>
      <c r="D1917" s="33">
        <v>128974</v>
      </c>
      <c r="E1917" s="19" t="s">
        <v>29</v>
      </c>
      <c r="F1917" s="19" t="s">
        <v>30</v>
      </c>
      <c r="G1917" s="37" t="s">
        <v>2874</v>
      </c>
      <c r="H1917" s="38" t="s">
        <v>2801</v>
      </c>
      <c r="I1917" s="39" t="s">
        <v>3138</v>
      </c>
      <c r="J1917" s="23">
        <v>622874455</v>
      </c>
      <c r="K1917" s="40">
        <v>0</v>
      </c>
      <c r="L1917" s="40">
        <v>303708636</v>
      </c>
      <c r="M1917" s="23">
        <v>0</v>
      </c>
      <c r="N1917" s="41">
        <v>0</v>
      </c>
      <c r="O1917" s="42">
        <f t="shared" si="6"/>
        <v>926583091</v>
      </c>
      <c r="P1917" s="43">
        <v>90</v>
      </c>
      <c r="Q1917" s="38">
        <v>0</v>
      </c>
      <c r="R1917" s="38">
        <v>36</v>
      </c>
      <c r="S1917" s="44">
        <f t="shared" si="7"/>
        <v>126</v>
      </c>
      <c r="U1917" s="51"/>
      <c r="V1917" s="55"/>
    </row>
    <row r="1918" spans="1:22" s="45" customFormat="1" x14ac:dyDescent="0.25">
      <c r="A1918" s="54" t="s">
        <v>3061</v>
      </c>
      <c r="B1918" s="35">
        <v>45533</v>
      </c>
      <c r="C1918" s="36">
        <v>2024</v>
      </c>
      <c r="D1918" s="33">
        <v>128991</v>
      </c>
      <c r="E1918" s="19" t="s">
        <v>29</v>
      </c>
      <c r="F1918" s="19" t="s">
        <v>30</v>
      </c>
      <c r="G1918" s="37" t="s">
        <v>2874</v>
      </c>
      <c r="H1918" s="38" t="s">
        <v>2805</v>
      </c>
      <c r="I1918" s="39" t="s">
        <v>3139</v>
      </c>
      <c r="J1918" s="23">
        <v>12012429527</v>
      </c>
      <c r="K1918" s="40">
        <v>0</v>
      </c>
      <c r="L1918" s="40">
        <v>5195864640</v>
      </c>
      <c r="M1918" s="23">
        <v>0</v>
      </c>
      <c r="N1918" s="41">
        <v>0</v>
      </c>
      <c r="O1918" s="42">
        <f t="shared" si="6"/>
        <v>17208294167</v>
      </c>
      <c r="P1918" s="43">
        <v>90</v>
      </c>
      <c r="Q1918" s="38">
        <v>0</v>
      </c>
      <c r="R1918" s="38">
        <v>36</v>
      </c>
      <c r="S1918" s="44">
        <f t="shared" si="7"/>
        <v>126</v>
      </c>
      <c r="U1918" s="51"/>
      <c r="V1918" s="55"/>
    </row>
    <row r="1919" spans="1:22" s="45" customFormat="1" x14ac:dyDescent="0.25">
      <c r="A1919" s="54" t="s">
        <v>3061</v>
      </c>
      <c r="B1919" s="35">
        <v>45533</v>
      </c>
      <c r="C1919" s="36">
        <v>2024</v>
      </c>
      <c r="D1919" s="33">
        <v>128970</v>
      </c>
      <c r="E1919" s="19" t="s">
        <v>29</v>
      </c>
      <c r="F1919" s="19" t="s">
        <v>30</v>
      </c>
      <c r="G1919" s="37" t="s">
        <v>2874</v>
      </c>
      <c r="H1919" s="38" t="s">
        <v>3128</v>
      </c>
      <c r="I1919" s="39" t="s">
        <v>3140</v>
      </c>
      <c r="J1919" s="23">
        <v>209724123</v>
      </c>
      <c r="K1919" s="40">
        <v>0</v>
      </c>
      <c r="L1919" s="40">
        <v>94242896</v>
      </c>
      <c r="M1919" s="23">
        <v>0</v>
      </c>
      <c r="N1919" s="41">
        <v>0</v>
      </c>
      <c r="O1919" s="42">
        <f t="shared" si="6"/>
        <v>303967019</v>
      </c>
      <c r="P1919" s="43">
        <v>90</v>
      </c>
      <c r="Q1919" s="38">
        <v>0</v>
      </c>
      <c r="R1919" s="38">
        <v>36</v>
      </c>
      <c r="S1919" s="44">
        <f t="shared" si="7"/>
        <v>126</v>
      </c>
      <c r="U1919" s="51"/>
      <c r="V1919" s="55"/>
    </row>
    <row r="1920" spans="1:22" s="45" customFormat="1" x14ac:dyDescent="0.25">
      <c r="A1920" s="54" t="s">
        <v>3061</v>
      </c>
      <c r="B1920" s="35">
        <v>45532</v>
      </c>
      <c r="C1920" s="36">
        <v>2024</v>
      </c>
      <c r="D1920" s="33">
        <v>128978</v>
      </c>
      <c r="E1920" s="19" t="s">
        <v>29</v>
      </c>
      <c r="F1920" s="19" t="s">
        <v>30</v>
      </c>
      <c r="G1920" s="37" t="s">
        <v>2874</v>
      </c>
      <c r="H1920" s="38" t="s">
        <v>38</v>
      </c>
      <c r="I1920" s="39" t="s">
        <v>3141</v>
      </c>
      <c r="J1920" s="23">
        <v>11876307116</v>
      </c>
      <c r="K1920" s="40">
        <v>0</v>
      </c>
      <c r="L1920" s="40">
        <v>4895047220</v>
      </c>
      <c r="M1920" s="23">
        <v>0</v>
      </c>
      <c r="N1920" s="41">
        <v>0</v>
      </c>
      <c r="O1920" s="42">
        <f t="shared" si="6"/>
        <v>16771354336</v>
      </c>
      <c r="P1920" s="43">
        <v>90</v>
      </c>
      <c r="Q1920" s="38">
        <v>0</v>
      </c>
      <c r="R1920" s="38">
        <v>36</v>
      </c>
      <c r="S1920" s="44">
        <f t="shared" si="7"/>
        <v>126</v>
      </c>
      <c r="U1920" s="51"/>
      <c r="V1920" s="55"/>
    </row>
    <row r="1921" spans="1:22" s="45" customFormat="1" x14ac:dyDescent="0.25">
      <c r="A1921" s="54" t="s">
        <v>3061</v>
      </c>
      <c r="B1921" s="35">
        <v>45533</v>
      </c>
      <c r="C1921" s="36">
        <v>2024</v>
      </c>
      <c r="D1921" s="33">
        <v>128982</v>
      </c>
      <c r="E1921" s="19" t="s">
        <v>29</v>
      </c>
      <c r="F1921" s="19" t="s">
        <v>30</v>
      </c>
      <c r="G1921" s="37" t="s">
        <v>2874</v>
      </c>
      <c r="H1921" s="38" t="s">
        <v>2803</v>
      </c>
      <c r="I1921" s="39" t="s">
        <v>3142</v>
      </c>
      <c r="J1921" s="23">
        <v>1385377100</v>
      </c>
      <c r="K1921" s="40">
        <v>0</v>
      </c>
      <c r="L1921" s="40">
        <v>635817172</v>
      </c>
      <c r="M1921" s="23">
        <v>0</v>
      </c>
      <c r="N1921" s="41">
        <v>0</v>
      </c>
      <c r="O1921" s="42">
        <f t="shared" si="6"/>
        <v>2021194272</v>
      </c>
      <c r="P1921" s="43">
        <v>90</v>
      </c>
      <c r="Q1921" s="38">
        <v>0</v>
      </c>
      <c r="R1921" s="38">
        <v>36</v>
      </c>
      <c r="S1921" s="44">
        <f t="shared" si="7"/>
        <v>126</v>
      </c>
      <c r="U1921" s="51"/>
      <c r="V1921" s="55"/>
    </row>
    <row r="1922" spans="1:22" s="45" customFormat="1" x14ac:dyDescent="0.25">
      <c r="A1922" s="54" t="s">
        <v>3061</v>
      </c>
      <c r="B1922" s="35">
        <v>45533</v>
      </c>
      <c r="C1922" s="36">
        <v>2024</v>
      </c>
      <c r="D1922" s="33">
        <v>128971</v>
      </c>
      <c r="E1922" s="19" t="s">
        <v>29</v>
      </c>
      <c r="F1922" s="19" t="s">
        <v>30</v>
      </c>
      <c r="G1922" s="37" t="s">
        <v>2874</v>
      </c>
      <c r="H1922" s="38" t="s">
        <v>33</v>
      </c>
      <c r="I1922" s="39" t="s">
        <v>3143</v>
      </c>
      <c r="J1922" s="23">
        <v>3000475609</v>
      </c>
      <c r="K1922" s="40">
        <v>0</v>
      </c>
      <c r="L1922" s="40">
        <v>1232298649</v>
      </c>
      <c r="M1922" s="23">
        <v>0</v>
      </c>
      <c r="N1922" s="41">
        <v>0</v>
      </c>
      <c r="O1922" s="42">
        <f t="shared" si="6"/>
        <v>4232774258</v>
      </c>
      <c r="P1922" s="43">
        <v>90</v>
      </c>
      <c r="Q1922" s="38">
        <v>0</v>
      </c>
      <c r="R1922" s="38">
        <v>36</v>
      </c>
      <c r="S1922" s="44">
        <f t="shared" si="7"/>
        <v>126</v>
      </c>
      <c r="U1922" s="51"/>
      <c r="V1922" s="55"/>
    </row>
    <row r="1923" spans="1:22" s="45" customFormat="1" x14ac:dyDescent="0.25">
      <c r="A1923" s="54" t="s">
        <v>3061</v>
      </c>
      <c r="B1923" s="35">
        <v>45533</v>
      </c>
      <c r="C1923" s="36">
        <v>2024</v>
      </c>
      <c r="D1923" s="33">
        <v>128973</v>
      </c>
      <c r="E1923" s="19" t="s">
        <v>29</v>
      </c>
      <c r="F1923" s="19" t="s">
        <v>30</v>
      </c>
      <c r="G1923" s="37" t="s">
        <v>2874</v>
      </c>
      <c r="H1923" s="38" t="s">
        <v>2813</v>
      </c>
      <c r="I1923" s="39" t="s">
        <v>3144</v>
      </c>
      <c r="J1923" s="23">
        <v>1071470913</v>
      </c>
      <c r="K1923" s="40">
        <v>0</v>
      </c>
      <c r="L1923" s="40">
        <v>520557060</v>
      </c>
      <c r="M1923" s="23">
        <v>0</v>
      </c>
      <c r="N1923" s="41">
        <v>0</v>
      </c>
      <c r="O1923" s="42">
        <f t="shared" si="6"/>
        <v>1592027973</v>
      </c>
      <c r="P1923" s="43">
        <v>90</v>
      </c>
      <c r="Q1923" s="38">
        <v>0</v>
      </c>
      <c r="R1923" s="38">
        <v>36</v>
      </c>
      <c r="S1923" s="44">
        <f t="shared" si="7"/>
        <v>126</v>
      </c>
      <c r="U1923" s="51"/>
      <c r="V1923" s="55"/>
    </row>
    <row r="1924" spans="1:22" s="45" customFormat="1" x14ac:dyDescent="0.25">
      <c r="A1924" s="54" t="s">
        <v>3061</v>
      </c>
      <c r="B1924" s="35">
        <v>45532</v>
      </c>
      <c r="C1924" s="36">
        <v>2024</v>
      </c>
      <c r="D1924" s="33">
        <v>128969</v>
      </c>
      <c r="E1924" s="19" t="s">
        <v>29</v>
      </c>
      <c r="F1924" s="19" t="s">
        <v>30</v>
      </c>
      <c r="G1924" s="37" t="s">
        <v>2874</v>
      </c>
      <c r="H1924" s="38" t="s">
        <v>31</v>
      </c>
      <c r="I1924" s="39" t="s">
        <v>3145</v>
      </c>
      <c r="J1924" s="23">
        <v>11826410484</v>
      </c>
      <c r="K1924" s="40">
        <v>0</v>
      </c>
      <c r="L1924" s="40">
        <v>4700879308</v>
      </c>
      <c r="M1924" s="23">
        <v>0</v>
      </c>
      <c r="N1924" s="41">
        <v>0</v>
      </c>
      <c r="O1924" s="42">
        <f t="shared" si="6"/>
        <v>16527289792</v>
      </c>
      <c r="P1924" s="43">
        <v>90</v>
      </c>
      <c r="Q1924" s="38">
        <v>0</v>
      </c>
      <c r="R1924" s="38">
        <v>36</v>
      </c>
      <c r="S1924" s="44">
        <f t="shared" si="7"/>
        <v>126</v>
      </c>
      <c r="U1924" s="51"/>
      <c r="V1924" s="55"/>
    </row>
    <row r="1925" spans="1:22" s="45" customFormat="1" x14ac:dyDescent="0.25">
      <c r="A1925" s="54" t="s">
        <v>3061</v>
      </c>
      <c r="B1925" s="35">
        <v>45533</v>
      </c>
      <c r="C1925" s="36">
        <v>2024</v>
      </c>
      <c r="D1925" s="33">
        <v>128987</v>
      </c>
      <c r="E1925" s="19" t="s">
        <v>29</v>
      </c>
      <c r="F1925" s="19" t="s">
        <v>30</v>
      </c>
      <c r="G1925" s="37" t="s">
        <v>2874</v>
      </c>
      <c r="H1925" s="38" t="s">
        <v>2800</v>
      </c>
      <c r="I1925" s="39" t="s">
        <v>3146</v>
      </c>
      <c r="J1925" s="23">
        <v>1026979625</v>
      </c>
      <c r="K1925" s="40">
        <v>0</v>
      </c>
      <c r="L1925" s="40">
        <v>399636397</v>
      </c>
      <c r="M1925" s="23">
        <v>0</v>
      </c>
      <c r="N1925" s="41">
        <v>0</v>
      </c>
      <c r="O1925" s="42">
        <f t="shared" si="6"/>
        <v>1426616022</v>
      </c>
      <c r="P1925" s="43">
        <v>90</v>
      </c>
      <c r="Q1925" s="38">
        <v>0</v>
      </c>
      <c r="R1925" s="38">
        <v>36</v>
      </c>
      <c r="S1925" s="44">
        <f t="shared" si="7"/>
        <v>126</v>
      </c>
      <c r="U1925" s="51"/>
      <c r="V1925" s="55"/>
    </row>
    <row r="1926" spans="1:22" s="45" customFormat="1" x14ac:dyDescent="0.25">
      <c r="A1926" s="54" t="s">
        <v>3061</v>
      </c>
      <c r="B1926" s="35">
        <v>45533</v>
      </c>
      <c r="C1926" s="36">
        <v>2024</v>
      </c>
      <c r="D1926" s="33">
        <v>128988</v>
      </c>
      <c r="E1926" s="19" t="s">
        <v>29</v>
      </c>
      <c r="F1926" s="19" t="s">
        <v>30</v>
      </c>
      <c r="G1926" s="37" t="s">
        <v>2874</v>
      </c>
      <c r="H1926" s="38" t="s">
        <v>2360</v>
      </c>
      <c r="I1926" s="39" t="s">
        <v>3147</v>
      </c>
      <c r="J1926" s="23">
        <v>686106046</v>
      </c>
      <c r="K1926" s="40">
        <v>0</v>
      </c>
      <c r="L1926" s="40">
        <v>343051000</v>
      </c>
      <c r="M1926" s="23">
        <v>0</v>
      </c>
      <c r="N1926" s="41">
        <v>0</v>
      </c>
      <c r="O1926" s="42">
        <f t="shared" si="6"/>
        <v>1029157046</v>
      </c>
      <c r="P1926" s="43">
        <v>90</v>
      </c>
      <c r="Q1926" s="38">
        <v>0</v>
      </c>
      <c r="R1926" s="38">
        <v>36</v>
      </c>
      <c r="S1926" s="44">
        <f t="shared" si="7"/>
        <v>126</v>
      </c>
      <c r="U1926" s="51"/>
      <c r="V1926" s="55"/>
    </row>
    <row r="1927" spans="1:22" s="45" customFormat="1" x14ac:dyDescent="0.25">
      <c r="A1927" s="54" t="s">
        <v>3061</v>
      </c>
      <c r="B1927" s="35">
        <v>45532</v>
      </c>
      <c r="C1927" s="36">
        <v>2024</v>
      </c>
      <c r="D1927" s="33">
        <v>128989</v>
      </c>
      <c r="E1927" s="19" t="s">
        <v>29</v>
      </c>
      <c r="F1927" s="19" t="s">
        <v>30</v>
      </c>
      <c r="G1927" s="37" t="s">
        <v>2874</v>
      </c>
      <c r="H1927" s="38" t="s">
        <v>2799</v>
      </c>
      <c r="I1927" s="39" t="s">
        <v>3148</v>
      </c>
      <c r="J1927" s="23">
        <v>3596075158</v>
      </c>
      <c r="K1927" s="40">
        <v>0</v>
      </c>
      <c r="L1927" s="40">
        <v>1771972918</v>
      </c>
      <c r="M1927" s="23">
        <v>0</v>
      </c>
      <c r="N1927" s="41">
        <v>0</v>
      </c>
      <c r="O1927" s="42">
        <f t="shared" si="6"/>
        <v>5368048076</v>
      </c>
      <c r="P1927" s="43">
        <v>90</v>
      </c>
      <c r="Q1927" s="38">
        <v>0</v>
      </c>
      <c r="R1927" s="38">
        <v>36</v>
      </c>
      <c r="S1927" s="44">
        <f t="shared" si="7"/>
        <v>126</v>
      </c>
      <c r="U1927" s="51"/>
      <c r="V1927" s="55"/>
    </row>
    <row r="1928" spans="1:22" s="45" customFormat="1" x14ac:dyDescent="0.25">
      <c r="A1928" s="54" t="s">
        <v>3061</v>
      </c>
      <c r="B1928" s="35">
        <v>45533</v>
      </c>
      <c r="C1928" s="36">
        <v>2024</v>
      </c>
      <c r="D1928" s="33">
        <v>128990</v>
      </c>
      <c r="E1928" s="19" t="s">
        <v>29</v>
      </c>
      <c r="F1928" s="19" t="s">
        <v>30</v>
      </c>
      <c r="G1928" s="37" t="s">
        <v>2874</v>
      </c>
      <c r="H1928" s="38" t="s">
        <v>46</v>
      </c>
      <c r="I1928" s="39" t="s">
        <v>3149</v>
      </c>
      <c r="J1928" s="23">
        <v>8077700470</v>
      </c>
      <c r="K1928" s="40">
        <v>0</v>
      </c>
      <c r="L1928" s="40">
        <v>4034429169</v>
      </c>
      <c r="M1928" s="23">
        <v>0</v>
      </c>
      <c r="N1928" s="41">
        <v>0</v>
      </c>
      <c r="O1928" s="42">
        <f t="shared" si="6"/>
        <v>12112129639</v>
      </c>
      <c r="P1928" s="43">
        <v>90</v>
      </c>
      <c r="Q1928" s="38">
        <v>0</v>
      </c>
      <c r="R1928" s="38">
        <v>36</v>
      </c>
      <c r="S1928" s="44">
        <f t="shared" si="7"/>
        <v>126</v>
      </c>
      <c r="U1928" s="51"/>
      <c r="V1928" s="55"/>
    </row>
    <row r="1929" spans="1:22" s="45" customFormat="1" x14ac:dyDescent="0.25">
      <c r="A1929" s="54" t="s">
        <v>3061</v>
      </c>
      <c r="B1929" s="35">
        <v>45533</v>
      </c>
      <c r="C1929" s="36">
        <v>2024</v>
      </c>
      <c r="D1929" s="33">
        <v>128992</v>
      </c>
      <c r="E1929" s="19" t="s">
        <v>29</v>
      </c>
      <c r="F1929" s="19" t="s">
        <v>30</v>
      </c>
      <c r="G1929" s="37" t="s">
        <v>2874</v>
      </c>
      <c r="H1929" s="38" t="s">
        <v>41</v>
      </c>
      <c r="I1929" s="39" t="s">
        <v>3150</v>
      </c>
      <c r="J1929" s="23">
        <v>1871517879</v>
      </c>
      <c r="K1929" s="40">
        <v>0</v>
      </c>
      <c r="L1929" s="40">
        <v>426113005</v>
      </c>
      <c r="M1929" s="23">
        <v>0</v>
      </c>
      <c r="N1929" s="41">
        <v>0</v>
      </c>
      <c r="O1929" s="42">
        <f t="shared" si="6"/>
        <v>2297630884</v>
      </c>
      <c r="P1929" s="43">
        <v>90</v>
      </c>
      <c r="Q1929" s="38">
        <v>0</v>
      </c>
      <c r="R1929" s="38">
        <v>36</v>
      </c>
      <c r="S1929" s="44">
        <f t="shared" si="7"/>
        <v>126</v>
      </c>
      <c r="U1929" s="51"/>
      <c r="V1929" s="55"/>
    </row>
    <row r="1930" spans="1:22" s="45" customFormat="1" x14ac:dyDescent="0.25">
      <c r="A1930" s="54" t="s">
        <v>3061</v>
      </c>
      <c r="B1930" s="35">
        <v>45533</v>
      </c>
      <c r="C1930" s="36">
        <v>2024</v>
      </c>
      <c r="D1930" s="33">
        <v>129009</v>
      </c>
      <c r="E1930" s="19" t="s">
        <v>29</v>
      </c>
      <c r="F1930" s="19" t="s">
        <v>30</v>
      </c>
      <c r="G1930" s="37" t="s">
        <v>2874</v>
      </c>
      <c r="H1930" s="38" t="s">
        <v>2798</v>
      </c>
      <c r="I1930" s="39">
        <v>901725658</v>
      </c>
      <c r="J1930" s="23">
        <v>2731509576</v>
      </c>
      <c r="K1930" s="40">
        <v>0</v>
      </c>
      <c r="L1930" s="40">
        <v>1353721248</v>
      </c>
      <c r="M1930" s="23">
        <v>0</v>
      </c>
      <c r="N1930" s="41">
        <v>0</v>
      </c>
      <c r="O1930" s="42">
        <f t="shared" si="6"/>
        <v>4085230824</v>
      </c>
      <c r="P1930" s="43">
        <v>90</v>
      </c>
      <c r="Q1930" s="38">
        <v>0</v>
      </c>
      <c r="R1930" s="38">
        <v>36</v>
      </c>
      <c r="S1930" s="44">
        <f t="shared" si="7"/>
        <v>126</v>
      </c>
      <c r="U1930" s="51"/>
      <c r="V1930" s="55"/>
    </row>
    <row r="1931" spans="1:22" s="45" customFormat="1" x14ac:dyDescent="0.25">
      <c r="A1931" s="54" t="s">
        <v>3061</v>
      </c>
      <c r="B1931" s="35">
        <v>45533</v>
      </c>
      <c r="C1931" s="36">
        <v>2024</v>
      </c>
      <c r="D1931" s="33">
        <v>128993</v>
      </c>
      <c r="E1931" s="19" t="s">
        <v>29</v>
      </c>
      <c r="F1931" s="19" t="s">
        <v>30</v>
      </c>
      <c r="G1931" s="37" t="s">
        <v>2874</v>
      </c>
      <c r="H1931" s="38" t="s">
        <v>42</v>
      </c>
      <c r="I1931" s="39" t="s">
        <v>3151</v>
      </c>
      <c r="J1931" s="23">
        <v>8826298985</v>
      </c>
      <c r="K1931" s="40">
        <v>0</v>
      </c>
      <c r="L1931" s="40">
        <v>3126833648</v>
      </c>
      <c r="M1931" s="23">
        <v>0</v>
      </c>
      <c r="N1931" s="41">
        <v>0</v>
      </c>
      <c r="O1931" s="42">
        <f t="shared" si="6"/>
        <v>11953132633</v>
      </c>
      <c r="P1931" s="43">
        <v>90</v>
      </c>
      <c r="Q1931" s="38">
        <v>0</v>
      </c>
      <c r="R1931" s="38">
        <v>36</v>
      </c>
      <c r="S1931" s="44">
        <f t="shared" si="7"/>
        <v>126</v>
      </c>
      <c r="U1931" s="51"/>
      <c r="V1931" s="55"/>
    </row>
    <row r="1932" spans="1:22" s="45" customFormat="1" x14ac:dyDescent="0.25">
      <c r="A1932" s="54" t="s">
        <v>3061</v>
      </c>
      <c r="B1932" s="35">
        <v>45533</v>
      </c>
      <c r="C1932" s="36">
        <v>2024</v>
      </c>
      <c r="D1932" s="33">
        <v>128994</v>
      </c>
      <c r="E1932" s="19" t="s">
        <v>29</v>
      </c>
      <c r="F1932" s="19" t="s">
        <v>30</v>
      </c>
      <c r="G1932" s="37" t="s">
        <v>2876</v>
      </c>
      <c r="H1932" s="38" t="s">
        <v>44</v>
      </c>
      <c r="I1932" s="39">
        <v>901716334</v>
      </c>
      <c r="J1932" s="23">
        <v>2989462695</v>
      </c>
      <c r="K1932" s="40">
        <v>0</v>
      </c>
      <c r="L1932" s="40">
        <v>0</v>
      </c>
      <c r="M1932" s="23">
        <v>0</v>
      </c>
      <c r="N1932" s="41">
        <v>0</v>
      </c>
      <c r="O1932" s="42">
        <f t="shared" si="6"/>
        <v>2989462695</v>
      </c>
      <c r="P1932" s="43">
        <v>90</v>
      </c>
      <c r="Q1932" s="38">
        <v>0</v>
      </c>
      <c r="R1932" s="38">
        <v>36</v>
      </c>
      <c r="S1932" s="44">
        <f t="shared" si="7"/>
        <v>126</v>
      </c>
      <c r="U1932" s="51"/>
      <c r="V1932" s="55"/>
    </row>
    <row r="1933" spans="1:22" s="45" customFormat="1" x14ac:dyDescent="0.25">
      <c r="A1933" s="54" t="s">
        <v>3061</v>
      </c>
      <c r="B1933" s="35">
        <v>45533</v>
      </c>
      <c r="C1933" s="36">
        <v>2024</v>
      </c>
      <c r="D1933" s="33">
        <v>128995</v>
      </c>
      <c r="E1933" s="19" t="s">
        <v>29</v>
      </c>
      <c r="F1933" s="19" t="s">
        <v>30</v>
      </c>
      <c r="G1933" s="37" t="s">
        <v>2874</v>
      </c>
      <c r="H1933" s="38" t="s">
        <v>43</v>
      </c>
      <c r="I1933" s="39">
        <v>901708642</v>
      </c>
      <c r="J1933" s="23">
        <v>1755379241</v>
      </c>
      <c r="K1933" s="40">
        <v>0</v>
      </c>
      <c r="L1933" s="40">
        <v>750447012</v>
      </c>
      <c r="M1933" s="23">
        <v>0</v>
      </c>
      <c r="N1933" s="41">
        <v>0</v>
      </c>
      <c r="O1933" s="42">
        <f t="shared" si="6"/>
        <v>2505826253</v>
      </c>
      <c r="P1933" s="43">
        <v>90</v>
      </c>
      <c r="Q1933" s="38">
        <v>0</v>
      </c>
      <c r="R1933" s="38">
        <v>36</v>
      </c>
      <c r="S1933" s="44">
        <f t="shared" si="7"/>
        <v>126</v>
      </c>
      <c r="U1933" s="51"/>
      <c r="V1933" s="55"/>
    </row>
    <row r="1934" spans="1:22" s="45" customFormat="1" x14ac:dyDescent="0.25">
      <c r="A1934" s="54" t="s">
        <v>3061</v>
      </c>
      <c r="B1934" s="35">
        <v>45533</v>
      </c>
      <c r="C1934" s="36">
        <v>2020</v>
      </c>
      <c r="D1934" s="33" t="s">
        <v>3094</v>
      </c>
      <c r="E1934" s="19" t="s">
        <v>1966</v>
      </c>
      <c r="F1934" s="19" t="s">
        <v>2510</v>
      </c>
      <c r="G1934" s="37" t="s">
        <v>2876</v>
      </c>
      <c r="H1934" s="38" t="s">
        <v>2947</v>
      </c>
      <c r="I1934" s="39">
        <v>899999060</v>
      </c>
      <c r="J1934" s="23">
        <v>0</v>
      </c>
      <c r="K1934" s="40">
        <v>0</v>
      </c>
      <c r="L1934" s="40">
        <v>0</v>
      </c>
      <c r="M1934" s="23">
        <v>0</v>
      </c>
      <c r="N1934" s="41">
        <v>0</v>
      </c>
      <c r="O1934" s="42">
        <f t="shared" si="6"/>
        <v>0</v>
      </c>
      <c r="P1934" s="43">
        <v>1440</v>
      </c>
      <c r="Q1934" s="38">
        <v>0</v>
      </c>
      <c r="R1934" s="38">
        <v>210</v>
      </c>
      <c r="S1934" s="44">
        <f t="shared" si="7"/>
        <v>1650</v>
      </c>
      <c r="U1934" s="51"/>
      <c r="V1934" s="55"/>
    </row>
    <row r="1935" spans="1:22" s="45" customFormat="1" x14ac:dyDescent="0.25">
      <c r="A1935" s="54" t="s">
        <v>3061</v>
      </c>
      <c r="B1935" s="35">
        <v>45534</v>
      </c>
      <c r="C1935" s="36">
        <v>2023</v>
      </c>
      <c r="D1935" s="33" t="s">
        <v>2266</v>
      </c>
      <c r="E1935" s="19" t="s">
        <v>52</v>
      </c>
      <c r="F1935" s="19" t="s">
        <v>53</v>
      </c>
      <c r="G1935" s="37" t="s">
        <v>2874</v>
      </c>
      <c r="H1935" s="38" t="s">
        <v>54</v>
      </c>
      <c r="I1935" s="39">
        <v>901318909</v>
      </c>
      <c r="J1935" s="23">
        <v>1984854000</v>
      </c>
      <c r="K1935" s="40">
        <v>1951293667</v>
      </c>
      <c r="L1935" s="40">
        <v>287660000</v>
      </c>
      <c r="M1935" s="23">
        <v>0</v>
      </c>
      <c r="N1935" s="41">
        <v>0</v>
      </c>
      <c r="O1935" s="42">
        <f t="shared" si="6"/>
        <v>4223807667</v>
      </c>
      <c r="P1935" s="43">
        <v>211</v>
      </c>
      <c r="Q1935" s="38">
        <v>203</v>
      </c>
      <c r="R1935" s="38">
        <v>30</v>
      </c>
      <c r="S1935" s="44">
        <f t="shared" si="7"/>
        <v>444</v>
      </c>
      <c r="U1935" s="51"/>
      <c r="V1935" s="55"/>
    </row>
    <row r="1936" spans="1:22" s="45" customFormat="1" x14ac:dyDescent="0.25">
      <c r="A1936" s="54" t="s">
        <v>3061</v>
      </c>
      <c r="B1936" s="35">
        <v>45525</v>
      </c>
      <c r="C1936" s="36">
        <v>2023</v>
      </c>
      <c r="D1936" s="33" t="s">
        <v>2700</v>
      </c>
      <c r="E1936" s="19" t="s">
        <v>26</v>
      </c>
      <c r="F1936" s="19" t="s">
        <v>2256</v>
      </c>
      <c r="G1936" s="37" t="s">
        <v>2876</v>
      </c>
      <c r="H1936" s="38" t="s">
        <v>2701</v>
      </c>
      <c r="I1936" s="39">
        <v>901737271</v>
      </c>
      <c r="J1936" s="23">
        <v>3842037217</v>
      </c>
      <c r="K1936" s="40">
        <v>1920846552</v>
      </c>
      <c r="L1936" s="40">
        <v>0</v>
      </c>
      <c r="M1936" s="23">
        <v>0</v>
      </c>
      <c r="N1936" s="41">
        <v>0</v>
      </c>
      <c r="O1936" s="42">
        <f t="shared" si="6"/>
        <v>5762883769</v>
      </c>
      <c r="P1936" s="43">
        <v>150</v>
      </c>
      <c r="Q1936" s="38">
        <v>300</v>
      </c>
      <c r="R1936" s="38">
        <v>34</v>
      </c>
      <c r="S1936" s="44">
        <f t="shared" si="7"/>
        <v>484</v>
      </c>
      <c r="U1936" s="51"/>
      <c r="V1936" s="55"/>
    </row>
    <row r="1937" spans="1:22" s="45" customFormat="1" x14ac:dyDescent="0.25">
      <c r="A1937" s="54" t="s">
        <v>3061</v>
      </c>
      <c r="B1937" s="35">
        <v>45533</v>
      </c>
      <c r="C1937" s="36">
        <v>2023</v>
      </c>
      <c r="D1937" s="33" t="s">
        <v>2870</v>
      </c>
      <c r="E1937" s="19" t="s">
        <v>2724</v>
      </c>
      <c r="F1937" s="19" t="s">
        <v>2723</v>
      </c>
      <c r="G1937" s="37" t="s">
        <v>2874</v>
      </c>
      <c r="H1937" s="38" t="s">
        <v>2932</v>
      </c>
      <c r="I1937" s="39">
        <v>901745447</v>
      </c>
      <c r="J1937" s="23">
        <v>7608734174</v>
      </c>
      <c r="K1937" s="40">
        <v>0</v>
      </c>
      <c r="L1937" s="40">
        <v>907400539</v>
      </c>
      <c r="M1937" s="23">
        <v>0</v>
      </c>
      <c r="N1937" s="41">
        <v>0</v>
      </c>
      <c r="O1937" s="42">
        <f t="shared" si="6"/>
        <v>8516134713</v>
      </c>
      <c r="P1937" s="43">
        <v>240</v>
      </c>
      <c r="Q1937" s="38">
        <v>60</v>
      </c>
      <c r="R1937" s="38">
        <v>75</v>
      </c>
      <c r="S1937" s="44">
        <f t="shared" si="7"/>
        <v>375</v>
      </c>
      <c r="U1937" s="51"/>
      <c r="V1937" s="55"/>
    </row>
    <row r="1938" spans="1:22" s="45" customFormat="1" x14ac:dyDescent="0.25">
      <c r="A1938" s="54" t="s">
        <v>3061</v>
      </c>
      <c r="B1938" s="35">
        <v>45509</v>
      </c>
      <c r="C1938" s="36">
        <v>2023</v>
      </c>
      <c r="D1938" s="33" t="s">
        <v>2939</v>
      </c>
      <c r="E1938" s="19" t="s">
        <v>2724</v>
      </c>
      <c r="F1938" s="19" t="s">
        <v>2723</v>
      </c>
      <c r="G1938" s="37" t="s">
        <v>2876</v>
      </c>
      <c r="H1938" s="38" t="s">
        <v>2949</v>
      </c>
      <c r="I1938" s="39">
        <v>901745028</v>
      </c>
      <c r="J1938" s="23">
        <v>6738166067</v>
      </c>
      <c r="K1938" s="40">
        <v>0</v>
      </c>
      <c r="L1938" s="40">
        <v>0</v>
      </c>
      <c r="M1938" s="23">
        <v>0</v>
      </c>
      <c r="N1938" s="41">
        <v>0</v>
      </c>
      <c r="O1938" s="42">
        <f t="shared" si="6"/>
        <v>6738166067</v>
      </c>
      <c r="P1938" s="43">
        <v>240</v>
      </c>
      <c r="Q1938" s="38">
        <v>30</v>
      </c>
      <c r="R1938" s="38">
        <v>20</v>
      </c>
      <c r="S1938" s="44">
        <f t="shared" si="7"/>
        <v>290</v>
      </c>
      <c r="U1938" s="51"/>
      <c r="V1938" s="55"/>
    </row>
    <row r="1939" spans="1:22" s="45" customFormat="1" x14ac:dyDescent="0.25">
      <c r="A1939" s="54" t="s">
        <v>3061</v>
      </c>
      <c r="B1939" s="35">
        <v>45509</v>
      </c>
      <c r="C1939" s="36">
        <v>2022</v>
      </c>
      <c r="D1939" s="33" t="s">
        <v>2941</v>
      </c>
      <c r="E1939" s="19" t="s">
        <v>2724</v>
      </c>
      <c r="F1939" s="19" t="s">
        <v>2723</v>
      </c>
      <c r="G1939" s="37" t="s">
        <v>2876</v>
      </c>
      <c r="H1939" s="38" t="s">
        <v>2951</v>
      </c>
      <c r="I1939" s="39">
        <v>900085456</v>
      </c>
      <c r="J1939" s="23">
        <v>11419923186</v>
      </c>
      <c r="K1939" s="40">
        <v>0</v>
      </c>
      <c r="L1939" s="40">
        <v>0</v>
      </c>
      <c r="M1939" s="23">
        <v>0</v>
      </c>
      <c r="N1939" s="41">
        <v>0</v>
      </c>
      <c r="O1939" s="42">
        <f t="shared" si="6"/>
        <v>11419923186</v>
      </c>
      <c r="P1939" s="43">
        <v>322</v>
      </c>
      <c r="Q1939" s="38">
        <v>210</v>
      </c>
      <c r="R1939" s="38">
        <v>60</v>
      </c>
      <c r="S1939" s="44">
        <f t="shared" si="7"/>
        <v>592</v>
      </c>
      <c r="U1939" s="51"/>
      <c r="V1939" s="55"/>
    </row>
    <row r="1940" spans="1:22" s="45" customFormat="1" x14ac:dyDescent="0.25">
      <c r="A1940" s="54" t="s">
        <v>3061</v>
      </c>
      <c r="B1940" s="35">
        <v>45509</v>
      </c>
      <c r="C1940" s="36">
        <v>2023</v>
      </c>
      <c r="D1940" s="33" t="s">
        <v>3095</v>
      </c>
      <c r="E1940" s="19" t="s">
        <v>52</v>
      </c>
      <c r="F1940" s="19" t="s">
        <v>53</v>
      </c>
      <c r="G1940" s="37" t="s">
        <v>2876</v>
      </c>
      <c r="H1940" s="38" t="s">
        <v>3129</v>
      </c>
      <c r="I1940" s="39">
        <v>901749441</v>
      </c>
      <c r="J1940" s="23">
        <v>504080587</v>
      </c>
      <c r="K1940" s="40">
        <v>0</v>
      </c>
      <c r="L1940" s="40">
        <v>0</v>
      </c>
      <c r="M1940" s="23">
        <v>0</v>
      </c>
      <c r="N1940" s="41">
        <v>0</v>
      </c>
      <c r="O1940" s="42">
        <f t="shared" si="6"/>
        <v>504080587</v>
      </c>
      <c r="P1940" s="43">
        <v>270</v>
      </c>
      <c r="Q1940" s="38">
        <v>0</v>
      </c>
      <c r="R1940" s="38">
        <v>20</v>
      </c>
      <c r="S1940" s="44">
        <f t="shared" si="7"/>
        <v>290</v>
      </c>
      <c r="U1940" s="51"/>
      <c r="V1940" s="55"/>
    </row>
    <row r="1941" spans="1:22" s="45" customFormat="1" x14ac:dyDescent="0.25">
      <c r="A1941" s="54" t="s">
        <v>3061</v>
      </c>
      <c r="B1941" s="35">
        <v>45534</v>
      </c>
      <c r="C1941" s="36">
        <v>2023</v>
      </c>
      <c r="D1941" s="33">
        <v>117108</v>
      </c>
      <c r="E1941" s="19" t="s">
        <v>26</v>
      </c>
      <c r="F1941" s="19" t="s">
        <v>2256</v>
      </c>
      <c r="G1941" s="37" t="s">
        <v>2874</v>
      </c>
      <c r="H1941" s="38" t="s">
        <v>2269</v>
      </c>
      <c r="I1941" s="39">
        <v>901668151</v>
      </c>
      <c r="J1941" s="23">
        <v>508165244</v>
      </c>
      <c r="K1941" s="40">
        <v>118620527</v>
      </c>
      <c r="L1941" s="40">
        <v>68108779</v>
      </c>
      <c r="M1941" s="23">
        <v>0</v>
      </c>
      <c r="N1941" s="41">
        <v>0</v>
      </c>
      <c r="O1941" s="42">
        <f t="shared" si="6"/>
        <v>694894550</v>
      </c>
      <c r="P1941" s="43">
        <v>90</v>
      </c>
      <c r="Q1941" s="38">
        <v>210</v>
      </c>
      <c r="R1941" s="38">
        <v>60</v>
      </c>
      <c r="S1941" s="44">
        <f t="shared" si="7"/>
        <v>360</v>
      </c>
      <c r="U1941" s="51"/>
      <c r="V1941" s="55"/>
    </row>
    <row r="1942" spans="1:22" s="45" customFormat="1" x14ac:dyDescent="0.25">
      <c r="A1942" s="54" t="s">
        <v>3061</v>
      </c>
      <c r="B1942" s="35">
        <v>45509</v>
      </c>
      <c r="C1942" s="36">
        <v>2022</v>
      </c>
      <c r="D1942" s="33" t="s">
        <v>2503</v>
      </c>
      <c r="E1942" s="19" t="s">
        <v>52</v>
      </c>
      <c r="F1942" s="19" t="s">
        <v>53</v>
      </c>
      <c r="G1942" s="37" t="s">
        <v>2874</v>
      </c>
      <c r="H1942" s="38" t="s">
        <v>2504</v>
      </c>
      <c r="I1942" s="39">
        <v>901649204</v>
      </c>
      <c r="J1942" s="23">
        <v>878272093</v>
      </c>
      <c r="K1942" s="40">
        <v>334734396</v>
      </c>
      <c r="L1942" s="40">
        <v>90277684</v>
      </c>
      <c r="M1942" s="23">
        <v>0</v>
      </c>
      <c r="N1942" s="41">
        <v>0</v>
      </c>
      <c r="O1942" s="42">
        <f t="shared" si="6"/>
        <v>1303284173</v>
      </c>
      <c r="P1942" s="43">
        <v>356</v>
      </c>
      <c r="Q1942" s="38">
        <v>30</v>
      </c>
      <c r="R1942" s="38">
        <v>60</v>
      </c>
      <c r="S1942" s="44">
        <f t="shared" si="7"/>
        <v>446</v>
      </c>
      <c r="U1942" s="51"/>
      <c r="V1942" s="55"/>
    </row>
    <row r="1943" spans="1:22" s="45" customFormat="1" x14ac:dyDescent="0.25">
      <c r="A1943" s="54" t="s">
        <v>3061</v>
      </c>
      <c r="B1943" s="35">
        <v>45526</v>
      </c>
      <c r="C1943" s="36">
        <v>2023</v>
      </c>
      <c r="D1943" s="33" t="s">
        <v>2943</v>
      </c>
      <c r="E1943" s="19" t="s">
        <v>26</v>
      </c>
      <c r="F1943" s="19" t="s">
        <v>56</v>
      </c>
      <c r="G1943" s="37" t="s">
        <v>2874</v>
      </c>
      <c r="H1943" s="38" t="s">
        <v>2953</v>
      </c>
      <c r="I1943" s="39">
        <v>80439747</v>
      </c>
      <c r="J1943" s="23">
        <v>65064000</v>
      </c>
      <c r="K1943" s="40">
        <v>21688000</v>
      </c>
      <c r="L1943" s="40">
        <v>10844000</v>
      </c>
      <c r="M1943" s="23">
        <v>0</v>
      </c>
      <c r="N1943" s="41">
        <v>0</v>
      </c>
      <c r="O1943" s="42">
        <f t="shared" si="6"/>
        <v>97596000</v>
      </c>
      <c r="P1943" s="43">
        <v>180</v>
      </c>
      <c r="Q1943" s="38">
        <v>60</v>
      </c>
      <c r="R1943" s="38">
        <v>30</v>
      </c>
      <c r="S1943" s="44">
        <f t="shared" si="7"/>
        <v>270</v>
      </c>
      <c r="U1943" s="51"/>
      <c r="V1943" s="55"/>
    </row>
    <row r="1944" spans="1:22" s="45" customFormat="1" x14ac:dyDescent="0.25">
      <c r="A1944" s="54" t="s">
        <v>3061</v>
      </c>
      <c r="B1944" s="35">
        <v>45531</v>
      </c>
      <c r="C1944" s="36">
        <v>2022</v>
      </c>
      <c r="D1944" s="33" t="s">
        <v>3096</v>
      </c>
      <c r="E1944" s="19" t="s">
        <v>48</v>
      </c>
      <c r="F1944" s="19" t="s">
        <v>49</v>
      </c>
      <c r="G1944" s="37" t="s">
        <v>2878</v>
      </c>
      <c r="H1944" s="38" t="s">
        <v>2946</v>
      </c>
      <c r="I1944" s="39">
        <v>830144890</v>
      </c>
      <c r="J1944" s="23">
        <v>220242471642</v>
      </c>
      <c r="K1944" s="40">
        <v>73085764866</v>
      </c>
      <c r="L1944" s="40">
        <v>0</v>
      </c>
      <c r="M1944" s="23">
        <v>0</v>
      </c>
      <c r="N1944" s="41">
        <v>0</v>
      </c>
      <c r="O1944" s="42">
        <f t="shared" si="6"/>
        <v>293328236508</v>
      </c>
      <c r="P1944" s="43">
        <v>1350</v>
      </c>
      <c r="Q1944" s="38">
        <v>0</v>
      </c>
      <c r="R1944" s="38"/>
      <c r="S1944" s="44">
        <f t="shared" si="7"/>
        <v>1350</v>
      </c>
      <c r="U1944" s="51"/>
      <c r="V1944" s="55"/>
    </row>
    <row r="1945" spans="1:22" s="45" customFormat="1" x14ac:dyDescent="0.25">
      <c r="A1945" s="54" t="s">
        <v>3061</v>
      </c>
      <c r="B1945" s="35">
        <v>45533</v>
      </c>
      <c r="C1945" s="36">
        <v>2024</v>
      </c>
      <c r="D1945" s="33" t="s">
        <v>3097</v>
      </c>
      <c r="E1945" s="19" t="s">
        <v>26</v>
      </c>
      <c r="F1945" s="19" t="s">
        <v>61</v>
      </c>
      <c r="G1945" s="37" t="s">
        <v>3098</v>
      </c>
      <c r="H1945" s="38" t="s">
        <v>3130</v>
      </c>
      <c r="I1945" s="39">
        <v>1020776389</v>
      </c>
      <c r="J1945" s="23">
        <v>18846000</v>
      </c>
      <c r="K1945" s="40">
        <v>0</v>
      </c>
      <c r="L1945" s="40">
        <v>0</v>
      </c>
      <c r="M1945" s="23">
        <v>0</v>
      </c>
      <c r="N1945" s="41">
        <v>0</v>
      </c>
      <c r="O1945" s="42">
        <f t="shared" si="6"/>
        <v>18846000</v>
      </c>
      <c r="P1945" s="43">
        <v>270</v>
      </c>
      <c r="Q1945" s="38">
        <v>0</v>
      </c>
      <c r="R1945" s="38">
        <v>29</v>
      </c>
      <c r="S1945" s="44">
        <f t="shared" si="7"/>
        <v>299</v>
      </c>
      <c r="U1945" s="51"/>
      <c r="V1945" s="55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$B$339168:$B$339240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$B$350860:$B$350932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$A$350860:$A$350875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2024-09-04T22:42:56Z</dcterms:modified>
  <cp:category/>
  <cp:contentStatus/>
</cp:coreProperties>
</file>