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35, 219-01\"/>
    </mc:Choice>
  </mc:AlternateContent>
  <xr:revisionPtr revIDLastSave="0" documentId="13_ncr:1_{32926FF9-0F1E-4745-87B3-B5D821FA64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9" i="6" l="1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J150" i="6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J161" i="6"/>
  <c r="K161" i="6"/>
  <c r="J162" i="6"/>
  <c r="K162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J178" i="6"/>
  <c r="K178" i="6"/>
  <c r="J179" i="6"/>
  <c r="K179" i="6"/>
  <c r="J180" i="6"/>
  <c r="K180" i="6"/>
  <c r="J181" i="6"/>
  <c r="K181" i="6"/>
  <c r="J182" i="6"/>
  <c r="K182" i="6"/>
  <c r="J183" i="6"/>
  <c r="K183" i="6"/>
  <c r="J184" i="6"/>
  <c r="K184" i="6"/>
  <c r="J185" i="6"/>
  <c r="K185" i="6"/>
  <c r="J186" i="6"/>
  <c r="K186" i="6"/>
  <c r="J187" i="6"/>
  <c r="K187" i="6"/>
  <c r="J188" i="6"/>
  <c r="K188" i="6"/>
  <c r="J189" i="6"/>
  <c r="K189" i="6"/>
  <c r="J190" i="6"/>
  <c r="K190" i="6"/>
  <c r="J191" i="6"/>
  <c r="K191" i="6"/>
  <c r="J192" i="6"/>
  <c r="K192" i="6"/>
  <c r="J193" i="6"/>
  <c r="K193" i="6"/>
  <c r="J194" i="6"/>
  <c r="K194" i="6"/>
  <c r="J195" i="6"/>
  <c r="K195" i="6"/>
  <c r="J196" i="6"/>
  <c r="K196" i="6"/>
  <c r="J197" i="6"/>
  <c r="K197" i="6"/>
  <c r="J198" i="6"/>
  <c r="K198" i="6"/>
  <c r="J199" i="6"/>
  <c r="K199" i="6"/>
  <c r="J200" i="6"/>
  <c r="K200" i="6"/>
  <c r="J201" i="6"/>
  <c r="K201" i="6"/>
  <c r="J202" i="6"/>
  <c r="K202" i="6"/>
  <c r="J203" i="6"/>
  <c r="K203" i="6"/>
  <c r="J204" i="6"/>
  <c r="K204" i="6"/>
  <c r="J205" i="6"/>
  <c r="K205" i="6"/>
  <c r="J206" i="6"/>
  <c r="K206" i="6"/>
  <c r="J207" i="6"/>
  <c r="K207" i="6"/>
  <c r="J208" i="6"/>
  <c r="K208" i="6"/>
  <c r="J209" i="6"/>
  <c r="K209" i="6"/>
  <c r="J210" i="6"/>
  <c r="K210" i="6"/>
  <c r="J211" i="6"/>
  <c r="K211" i="6"/>
  <c r="J212" i="6"/>
  <c r="K212" i="6"/>
  <c r="J213" i="6"/>
  <c r="K213" i="6"/>
  <c r="J214" i="6"/>
  <c r="K214" i="6"/>
  <c r="J215" i="6"/>
  <c r="K215" i="6"/>
  <c r="J216" i="6"/>
  <c r="K216" i="6"/>
  <c r="J217" i="6"/>
  <c r="K217" i="6"/>
  <c r="J218" i="6"/>
  <c r="K218" i="6"/>
  <c r="J219" i="6"/>
  <c r="K21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K10" i="6"/>
  <c r="J10" i="6"/>
  <c r="E10" i="6" l="1"/>
  <c r="D10" i="6"/>
  <c r="E11" i="6"/>
  <c r="D11" i="6"/>
  <c r="C11" i="6"/>
  <c r="B11" i="6"/>
  <c r="C10" i="6" l="1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<sst xmlns="http://schemas.openxmlformats.org/spreadsheetml/2006/main" count="21" uniqueCount="21">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</sst>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2" xfId="0" applyFont="1" applyBorder="1"/>
    <xf numFmtId="0" fontId="9" fillId="0" borderId="2" xfId="1" applyFont="1" applyBorder="1" applyAlignment="1">
      <alignment horizontal="right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_No_2_Resultados_del_Estudio_Anaalisis_de_Planta_V1_Fase_III_2022_219_01_Reclam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>
            <v>44900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87">
          <cell r="B87">
            <v>41947</v>
          </cell>
          <cell r="C87" t="str">
            <v>Profesional</v>
          </cell>
          <cell r="E87" t="str">
            <v>219</v>
          </cell>
          <cell r="F87" t="str">
            <v>18</v>
          </cell>
          <cell r="G87" t="str">
            <v>OFICINA PARA LA CONVIVENCIA ESCOLAR</v>
          </cell>
        </row>
        <row r="88">
          <cell r="B88">
            <v>41946</v>
          </cell>
          <cell r="C88" t="str">
            <v>Profesional</v>
          </cell>
          <cell r="E88" t="str">
            <v>219</v>
          </cell>
          <cell r="F88" t="str">
            <v>18</v>
          </cell>
          <cell r="G88" t="str">
            <v>OFICINA PARA LA CONVIVENCIA ESCOLAR</v>
          </cell>
        </row>
        <row r="89">
          <cell r="G89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33"/>
      <sheetName val="Grupo 34"/>
      <sheetName val="Grupo 35"/>
      <sheetName val="Grupo 36"/>
    </sheetNames>
    <sheetDataSet>
      <sheetData sheetId="0"/>
      <sheetData sheetId="1"/>
      <sheetData sheetId="2">
        <row r="10">
          <cell r="F10">
            <v>52525635</v>
          </cell>
          <cell r="AG10">
            <v>65</v>
          </cell>
          <cell r="AK10">
            <v>1</v>
          </cell>
        </row>
        <row r="11">
          <cell r="F11">
            <v>79547631</v>
          </cell>
          <cell r="AG11">
            <v>65</v>
          </cell>
          <cell r="AK11">
            <v>2</v>
          </cell>
        </row>
        <row r="12">
          <cell r="F12">
            <v>1013580322</v>
          </cell>
          <cell r="AG12">
            <v>65</v>
          </cell>
          <cell r="AK12">
            <v>3</v>
          </cell>
        </row>
        <row r="13">
          <cell r="F13">
            <v>52927390</v>
          </cell>
          <cell r="AG13">
            <v>60</v>
          </cell>
          <cell r="AK13">
            <v>4</v>
          </cell>
        </row>
        <row r="14">
          <cell r="F14">
            <v>52585657</v>
          </cell>
          <cell r="AG14">
            <v>0</v>
          </cell>
          <cell r="AK14">
            <v>5</v>
          </cell>
        </row>
        <row r="15">
          <cell r="F15">
            <v>20916873</v>
          </cell>
          <cell r="AG15">
            <v>0</v>
          </cell>
          <cell r="AK15">
            <v>6</v>
          </cell>
        </row>
        <row r="16">
          <cell r="F16">
            <v>79443123</v>
          </cell>
          <cell r="AG16">
            <v>0</v>
          </cell>
          <cell r="AK16">
            <v>7</v>
          </cell>
        </row>
        <row r="17">
          <cell r="F17">
            <v>19443107</v>
          </cell>
          <cell r="AG17">
            <v>0</v>
          </cell>
          <cell r="AK17">
            <v>8</v>
          </cell>
        </row>
        <row r="18">
          <cell r="F18">
            <v>11315868</v>
          </cell>
          <cell r="AG18">
            <v>75</v>
          </cell>
          <cell r="AK18">
            <v>9</v>
          </cell>
        </row>
        <row r="19">
          <cell r="F19">
            <v>52107435</v>
          </cell>
          <cell r="AG19">
            <v>35</v>
          </cell>
          <cell r="AK19">
            <v>10</v>
          </cell>
        </row>
        <row r="20">
          <cell r="F20">
            <v>51976668</v>
          </cell>
          <cell r="AG20">
            <v>70</v>
          </cell>
          <cell r="AK20">
            <v>11</v>
          </cell>
        </row>
        <row r="21">
          <cell r="F21">
            <v>1018458651</v>
          </cell>
          <cell r="AG21">
            <v>40</v>
          </cell>
          <cell r="AK21">
            <v>12</v>
          </cell>
        </row>
        <row r="22">
          <cell r="F22">
            <v>52485329</v>
          </cell>
          <cell r="AG22">
            <v>40</v>
          </cell>
          <cell r="AK22">
            <v>13</v>
          </cell>
        </row>
        <row r="23">
          <cell r="F23">
            <v>1013643890</v>
          </cell>
          <cell r="AG23">
            <v>20</v>
          </cell>
          <cell r="AK23">
            <v>14</v>
          </cell>
        </row>
        <row r="24">
          <cell r="F24">
            <v>40334286</v>
          </cell>
          <cell r="AG24">
            <v>80</v>
          </cell>
          <cell r="AK24">
            <v>15</v>
          </cell>
        </row>
        <row r="25">
          <cell r="F25">
            <v>79509629</v>
          </cell>
          <cell r="AG25">
            <v>75</v>
          </cell>
          <cell r="AK25">
            <v>16</v>
          </cell>
        </row>
        <row r="26">
          <cell r="F26">
            <v>51599525</v>
          </cell>
          <cell r="AG26">
            <v>65</v>
          </cell>
          <cell r="AK26">
            <v>17</v>
          </cell>
        </row>
        <row r="27">
          <cell r="F27">
            <v>41658465</v>
          </cell>
          <cell r="AG27">
            <v>65</v>
          </cell>
          <cell r="AK27">
            <v>18</v>
          </cell>
        </row>
        <row r="28">
          <cell r="F28">
            <v>1010164103</v>
          </cell>
          <cell r="AG28">
            <v>60</v>
          </cell>
          <cell r="AK28">
            <v>19</v>
          </cell>
        </row>
        <row r="29">
          <cell r="F29">
            <v>1019029360</v>
          </cell>
          <cell r="AG29">
            <v>60</v>
          </cell>
          <cell r="AK29">
            <v>20</v>
          </cell>
        </row>
        <row r="30">
          <cell r="F30">
            <v>40030195</v>
          </cell>
          <cell r="AG30">
            <v>60</v>
          </cell>
          <cell r="AK30">
            <v>21</v>
          </cell>
        </row>
        <row r="31">
          <cell r="F31">
            <v>1030529829</v>
          </cell>
          <cell r="AG31">
            <v>0</v>
          </cell>
          <cell r="AK31">
            <v>22</v>
          </cell>
        </row>
        <row r="32">
          <cell r="F32">
            <v>52351390</v>
          </cell>
          <cell r="AG32">
            <v>0</v>
          </cell>
          <cell r="AK32">
            <v>23</v>
          </cell>
        </row>
        <row r="33">
          <cell r="F33">
            <v>79220819</v>
          </cell>
          <cell r="AG33">
            <v>0</v>
          </cell>
          <cell r="AK33">
            <v>24</v>
          </cell>
        </row>
        <row r="34">
          <cell r="F34">
            <v>80237787</v>
          </cell>
          <cell r="AG34">
            <v>90</v>
          </cell>
          <cell r="AK34">
            <v>25</v>
          </cell>
        </row>
        <row r="35">
          <cell r="F35">
            <v>52158456</v>
          </cell>
          <cell r="AG35">
            <v>85</v>
          </cell>
          <cell r="AK35">
            <v>26</v>
          </cell>
        </row>
        <row r="36">
          <cell r="F36">
            <v>35195268</v>
          </cell>
          <cell r="AG36">
            <v>85</v>
          </cell>
          <cell r="AK36">
            <v>27</v>
          </cell>
        </row>
        <row r="37">
          <cell r="F37">
            <v>51786921</v>
          </cell>
          <cell r="AG37">
            <v>85</v>
          </cell>
          <cell r="AK37">
            <v>28</v>
          </cell>
        </row>
        <row r="38">
          <cell r="F38">
            <v>79962028</v>
          </cell>
          <cell r="AG38">
            <v>85</v>
          </cell>
          <cell r="AK38">
            <v>29</v>
          </cell>
        </row>
        <row r="39">
          <cell r="F39">
            <v>37440859</v>
          </cell>
          <cell r="AG39">
            <v>85</v>
          </cell>
          <cell r="AK39">
            <v>30</v>
          </cell>
        </row>
        <row r="40">
          <cell r="F40">
            <v>52018663</v>
          </cell>
          <cell r="AG40">
            <v>80</v>
          </cell>
          <cell r="AK40">
            <v>31</v>
          </cell>
        </row>
        <row r="41">
          <cell r="F41">
            <v>15989005</v>
          </cell>
          <cell r="AG41">
            <v>75</v>
          </cell>
          <cell r="AK41">
            <v>32</v>
          </cell>
        </row>
        <row r="42">
          <cell r="F42">
            <v>52492232</v>
          </cell>
          <cell r="AG42">
            <v>75</v>
          </cell>
          <cell r="AK42">
            <v>33</v>
          </cell>
        </row>
        <row r="43">
          <cell r="F43">
            <v>79896838</v>
          </cell>
          <cell r="AG43">
            <v>75</v>
          </cell>
          <cell r="AK43">
            <v>34</v>
          </cell>
        </row>
        <row r="44">
          <cell r="F44">
            <v>39014369</v>
          </cell>
          <cell r="AG44">
            <v>75</v>
          </cell>
          <cell r="AK44">
            <v>35</v>
          </cell>
        </row>
        <row r="45">
          <cell r="F45">
            <v>79295858</v>
          </cell>
          <cell r="AG45">
            <v>70</v>
          </cell>
          <cell r="AK45">
            <v>36</v>
          </cell>
        </row>
        <row r="46">
          <cell r="F46">
            <v>52727991</v>
          </cell>
          <cell r="AG46">
            <v>70</v>
          </cell>
          <cell r="AK46">
            <v>37</v>
          </cell>
        </row>
        <row r="47">
          <cell r="F47">
            <v>79899645</v>
          </cell>
          <cell r="AG47">
            <v>70</v>
          </cell>
          <cell r="AK47">
            <v>38</v>
          </cell>
        </row>
        <row r="48">
          <cell r="F48">
            <v>52320008</v>
          </cell>
          <cell r="AG48">
            <v>70</v>
          </cell>
          <cell r="AK48">
            <v>39</v>
          </cell>
        </row>
        <row r="49">
          <cell r="F49">
            <v>38262988</v>
          </cell>
          <cell r="AG49">
            <v>65</v>
          </cell>
          <cell r="AK49">
            <v>40</v>
          </cell>
        </row>
        <row r="50">
          <cell r="F50">
            <v>79688578</v>
          </cell>
          <cell r="AG50">
            <v>65</v>
          </cell>
          <cell r="AK50">
            <v>41</v>
          </cell>
        </row>
        <row r="51">
          <cell r="F51">
            <v>79889906</v>
          </cell>
          <cell r="AG51">
            <v>65</v>
          </cell>
          <cell r="AK51">
            <v>42</v>
          </cell>
        </row>
        <row r="52">
          <cell r="F52">
            <v>39801497</v>
          </cell>
          <cell r="AG52">
            <v>65</v>
          </cell>
          <cell r="AK52">
            <v>43</v>
          </cell>
        </row>
        <row r="53">
          <cell r="F53">
            <v>1010167251</v>
          </cell>
          <cell r="AG53">
            <v>65</v>
          </cell>
          <cell r="AK53">
            <v>44</v>
          </cell>
        </row>
        <row r="54">
          <cell r="F54">
            <v>39752648</v>
          </cell>
          <cell r="AG54">
            <v>65</v>
          </cell>
          <cell r="AK54">
            <v>45</v>
          </cell>
        </row>
        <row r="55">
          <cell r="F55">
            <v>51908972</v>
          </cell>
          <cell r="AG55">
            <v>65</v>
          </cell>
          <cell r="AK55">
            <v>46</v>
          </cell>
        </row>
        <row r="56">
          <cell r="F56">
            <v>51891383</v>
          </cell>
          <cell r="AG56">
            <v>60</v>
          </cell>
          <cell r="AK56">
            <v>47</v>
          </cell>
        </row>
        <row r="57">
          <cell r="F57">
            <v>52446059</v>
          </cell>
          <cell r="AG57">
            <v>60</v>
          </cell>
          <cell r="AK57">
            <v>48</v>
          </cell>
        </row>
        <row r="58">
          <cell r="F58">
            <v>52017224</v>
          </cell>
          <cell r="AG58">
            <v>60</v>
          </cell>
          <cell r="AK58">
            <v>49</v>
          </cell>
        </row>
        <row r="59">
          <cell r="F59">
            <v>40993906</v>
          </cell>
          <cell r="AG59">
            <v>60</v>
          </cell>
          <cell r="AK59">
            <v>50</v>
          </cell>
        </row>
        <row r="60">
          <cell r="F60">
            <v>1032430367</v>
          </cell>
          <cell r="AG60">
            <v>60</v>
          </cell>
          <cell r="AK60">
            <v>51</v>
          </cell>
        </row>
        <row r="61">
          <cell r="F61">
            <v>39657286</v>
          </cell>
          <cell r="AG61">
            <v>55</v>
          </cell>
          <cell r="AK61">
            <v>52</v>
          </cell>
        </row>
        <row r="62">
          <cell r="F62">
            <v>80048629</v>
          </cell>
          <cell r="AG62">
            <v>45</v>
          </cell>
          <cell r="AK62">
            <v>53</v>
          </cell>
        </row>
        <row r="63">
          <cell r="F63">
            <v>51743482</v>
          </cell>
          <cell r="AG63">
            <v>45</v>
          </cell>
          <cell r="AK63">
            <v>54</v>
          </cell>
        </row>
        <row r="64">
          <cell r="F64">
            <v>52856691</v>
          </cell>
          <cell r="AG64">
            <v>45</v>
          </cell>
          <cell r="AK64">
            <v>55</v>
          </cell>
        </row>
        <row r="65">
          <cell r="F65">
            <v>79917375</v>
          </cell>
          <cell r="AG65">
            <v>45</v>
          </cell>
          <cell r="AK65">
            <v>56</v>
          </cell>
        </row>
        <row r="66">
          <cell r="F66">
            <v>52829672</v>
          </cell>
          <cell r="AG66">
            <v>45</v>
          </cell>
          <cell r="AK66">
            <v>57</v>
          </cell>
        </row>
        <row r="67">
          <cell r="F67">
            <v>28697624</v>
          </cell>
          <cell r="AG67">
            <v>40</v>
          </cell>
          <cell r="AK67">
            <v>58</v>
          </cell>
        </row>
        <row r="68">
          <cell r="F68">
            <v>79754073</v>
          </cell>
          <cell r="AG68">
            <v>40</v>
          </cell>
          <cell r="AK68">
            <v>59</v>
          </cell>
        </row>
        <row r="69">
          <cell r="F69">
            <v>51878429</v>
          </cell>
          <cell r="AG69">
            <v>40</v>
          </cell>
          <cell r="AK69">
            <v>60</v>
          </cell>
        </row>
        <row r="70">
          <cell r="F70">
            <v>79553195</v>
          </cell>
          <cell r="AG70">
            <v>40</v>
          </cell>
          <cell r="AK70">
            <v>61</v>
          </cell>
        </row>
        <row r="71">
          <cell r="F71">
            <v>79527108</v>
          </cell>
          <cell r="AG71">
            <v>40</v>
          </cell>
          <cell r="AK71">
            <v>62</v>
          </cell>
        </row>
        <row r="72">
          <cell r="F72">
            <v>52201884</v>
          </cell>
          <cell r="AG72">
            <v>40</v>
          </cell>
          <cell r="AK72">
            <v>63</v>
          </cell>
        </row>
        <row r="73">
          <cell r="F73">
            <v>51593849</v>
          </cell>
          <cell r="AG73">
            <v>40</v>
          </cell>
          <cell r="AK73">
            <v>64</v>
          </cell>
        </row>
        <row r="74">
          <cell r="F74">
            <v>3158592</v>
          </cell>
          <cell r="AG74">
            <v>40</v>
          </cell>
          <cell r="AK74">
            <v>65</v>
          </cell>
        </row>
        <row r="75">
          <cell r="F75">
            <v>52968795</v>
          </cell>
          <cell r="AG75">
            <v>40</v>
          </cell>
          <cell r="AK75">
            <v>66</v>
          </cell>
        </row>
        <row r="76">
          <cell r="F76">
            <v>79057823</v>
          </cell>
          <cell r="AG76">
            <v>40</v>
          </cell>
          <cell r="AK76">
            <v>67</v>
          </cell>
        </row>
        <row r="77">
          <cell r="F77">
            <v>52040120</v>
          </cell>
          <cell r="AG77">
            <v>40</v>
          </cell>
          <cell r="AK77">
            <v>68</v>
          </cell>
        </row>
        <row r="78">
          <cell r="F78">
            <v>1024474063</v>
          </cell>
          <cell r="AG78">
            <v>40</v>
          </cell>
          <cell r="AK78">
            <v>69</v>
          </cell>
        </row>
        <row r="79">
          <cell r="F79">
            <v>59795434</v>
          </cell>
          <cell r="AG79">
            <v>40</v>
          </cell>
          <cell r="AK79">
            <v>70</v>
          </cell>
        </row>
        <row r="80">
          <cell r="F80">
            <v>1002646514</v>
          </cell>
          <cell r="AG80">
            <v>40</v>
          </cell>
          <cell r="AK80">
            <v>71</v>
          </cell>
        </row>
        <row r="81">
          <cell r="F81">
            <v>52823716</v>
          </cell>
          <cell r="AG81">
            <v>40</v>
          </cell>
          <cell r="AK81">
            <v>72</v>
          </cell>
        </row>
        <row r="82">
          <cell r="F82">
            <v>23823920</v>
          </cell>
          <cell r="AG82">
            <v>40</v>
          </cell>
          <cell r="AK82">
            <v>73</v>
          </cell>
        </row>
        <row r="83">
          <cell r="F83">
            <v>79865536</v>
          </cell>
          <cell r="AG83">
            <v>40</v>
          </cell>
          <cell r="AK83">
            <v>74</v>
          </cell>
        </row>
        <row r="84">
          <cell r="F84">
            <v>52972680</v>
          </cell>
          <cell r="AG84">
            <v>40</v>
          </cell>
          <cell r="AK84">
            <v>75</v>
          </cell>
        </row>
        <row r="85">
          <cell r="F85">
            <v>51646733</v>
          </cell>
          <cell r="AG85">
            <v>40</v>
          </cell>
          <cell r="AK85">
            <v>76</v>
          </cell>
        </row>
        <row r="86">
          <cell r="F86">
            <v>52026330</v>
          </cell>
          <cell r="AG86">
            <v>40</v>
          </cell>
          <cell r="AK86">
            <v>77</v>
          </cell>
        </row>
        <row r="87">
          <cell r="F87">
            <v>52163020</v>
          </cell>
          <cell r="AG87">
            <v>40</v>
          </cell>
          <cell r="AK87">
            <v>78</v>
          </cell>
        </row>
        <row r="88">
          <cell r="F88">
            <v>77170991</v>
          </cell>
          <cell r="AG88">
            <v>40</v>
          </cell>
          <cell r="AK88">
            <v>79</v>
          </cell>
        </row>
        <row r="89">
          <cell r="F89">
            <v>52069749</v>
          </cell>
          <cell r="AG89">
            <v>40</v>
          </cell>
          <cell r="AK89">
            <v>80</v>
          </cell>
        </row>
        <row r="90">
          <cell r="F90">
            <v>1024470627</v>
          </cell>
          <cell r="AG90">
            <v>40</v>
          </cell>
          <cell r="AK90">
            <v>81</v>
          </cell>
        </row>
        <row r="91">
          <cell r="F91">
            <v>79340929</v>
          </cell>
          <cell r="AG91">
            <v>40</v>
          </cell>
          <cell r="AK91">
            <v>82</v>
          </cell>
        </row>
        <row r="92">
          <cell r="F92">
            <v>57292524</v>
          </cell>
          <cell r="AG92">
            <v>40</v>
          </cell>
          <cell r="AK92">
            <v>83</v>
          </cell>
        </row>
        <row r="93">
          <cell r="F93">
            <v>52279597</v>
          </cell>
          <cell r="AG93">
            <v>40</v>
          </cell>
          <cell r="AK93">
            <v>84</v>
          </cell>
        </row>
        <row r="94">
          <cell r="F94">
            <v>1010162395</v>
          </cell>
          <cell r="AG94">
            <v>40</v>
          </cell>
          <cell r="AK94">
            <v>85</v>
          </cell>
        </row>
        <row r="95">
          <cell r="F95">
            <v>51768134</v>
          </cell>
          <cell r="AG95">
            <v>40</v>
          </cell>
          <cell r="AK95">
            <v>86</v>
          </cell>
        </row>
        <row r="96">
          <cell r="F96">
            <v>52275300</v>
          </cell>
          <cell r="AG96">
            <v>40</v>
          </cell>
          <cell r="AK96">
            <v>87</v>
          </cell>
        </row>
        <row r="97">
          <cell r="F97">
            <v>52162043</v>
          </cell>
          <cell r="AG97">
            <v>40</v>
          </cell>
          <cell r="AK97">
            <v>88</v>
          </cell>
        </row>
        <row r="98">
          <cell r="F98">
            <v>79839004</v>
          </cell>
          <cell r="AG98">
            <v>40</v>
          </cell>
          <cell r="AK98">
            <v>89</v>
          </cell>
        </row>
        <row r="99">
          <cell r="F99">
            <v>20654666</v>
          </cell>
          <cell r="AG99">
            <v>35</v>
          </cell>
          <cell r="AK99">
            <v>90</v>
          </cell>
        </row>
        <row r="100">
          <cell r="F100">
            <v>79841538</v>
          </cell>
          <cell r="AG100">
            <v>35</v>
          </cell>
          <cell r="AK100">
            <v>91</v>
          </cell>
        </row>
        <row r="101">
          <cell r="F101">
            <v>79289704</v>
          </cell>
          <cell r="AG101">
            <v>30</v>
          </cell>
          <cell r="AK101">
            <v>92</v>
          </cell>
        </row>
        <row r="102">
          <cell r="F102">
            <v>72192904</v>
          </cell>
          <cell r="AG102">
            <v>30</v>
          </cell>
          <cell r="AK102">
            <v>93</v>
          </cell>
        </row>
        <row r="103">
          <cell r="F103">
            <v>52823849</v>
          </cell>
          <cell r="AG103">
            <v>30</v>
          </cell>
          <cell r="AK103">
            <v>94</v>
          </cell>
        </row>
        <row r="104">
          <cell r="F104">
            <v>51739037</v>
          </cell>
          <cell r="AG104">
            <v>25</v>
          </cell>
          <cell r="AK104">
            <v>95</v>
          </cell>
        </row>
        <row r="105">
          <cell r="F105">
            <v>51980812</v>
          </cell>
          <cell r="AG105">
            <v>25</v>
          </cell>
          <cell r="AK105">
            <v>96</v>
          </cell>
        </row>
        <row r="106">
          <cell r="F106">
            <v>79388411</v>
          </cell>
          <cell r="AG106">
            <v>25</v>
          </cell>
          <cell r="AK106">
            <v>97</v>
          </cell>
        </row>
        <row r="107">
          <cell r="F107">
            <v>51875355</v>
          </cell>
          <cell r="AG107">
            <v>25</v>
          </cell>
          <cell r="AK107">
            <v>98</v>
          </cell>
        </row>
        <row r="108">
          <cell r="F108">
            <v>1071838145</v>
          </cell>
          <cell r="AG108">
            <v>25</v>
          </cell>
          <cell r="AK108">
            <v>99</v>
          </cell>
        </row>
        <row r="109">
          <cell r="F109">
            <v>79733576</v>
          </cell>
          <cell r="AG109">
            <v>25</v>
          </cell>
          <cell r="AK109">
            <v>100</v>
          </cell>
        </row>
        <row r="110">
          <cell r="F110">
            <v>52851247</v>
          </cell>
          <cell r="AG110">
            <v>20</v>
          </cell>
          <cell r="AK110">
            <v>101</v>
          </cell>
        </row>
        <row r="111">
          <cell r="F111">
            <v>1072420147</v>
          </cell>
          <cell r="AG111">
            <v>20</v>
          </cell>
          <cell r="AK111">
            <v>102</v>
          </cell>
        </row>
        <row r="112">
          <cell r="F112">
            <v>52146986</v>
          </cell>
          <cell r="AG112">
            <v>20</v>
          </cell>
          <cell r="AK112">
            <v>103</v>
          </cell>
        </row>
        <row r="113">
          <cell r="F113">
            <v>26423947</v>
          </cell>
          <cell r="AG113">
            <v>20</v>
          </cell>
          <cell r="AK113">
            <v>104</v>
          </cell>
        </row>
        <row r="114">
          <cell r="F114">
            <v>52987487</v>
          </cell>
          <cell r="AG114">
            <v>20</v>
          </cell>
          <cell r="AK114">
            <v>105</v>
          </cell>
        </row>
        <row r="115">
          <cell r="F115">
            <v>1013614635</v>
          </cell>
          <cell r="AG115">
            <v>20</v>
          </cell>
          <cell r="AK115">
            <v>106</v>
          </cell>
        </row>
        <row r="116">
          <cell r="F116">
            <v>1016002962</v>
          </cell>
          <cell r="AG116">
            <v>20</v>
          </cell>
          <cell r="AK116">
            <v>107</v>
          </cell>
        </row>
        <row r="117">
          <cell r="F117">
            <v>1019039535</v>
          </cell>
          <cell r="AG117">
            <v>0</v>
          </cell>
          <cell r="AK117">
            <v>108</v>
          </cell>
        </row>
        <row r="118">
          <cell r="F118">
            <v>51557684</v>
          </cell>
          <cell r="AG118">
            <v>0</v>
          </cell>
          <cell r="AK118">
            <v>109</v>
          </cell>
        </row>
        <row r="119">
          <cell r="F119">
            <v>41794222</v>
          </cell>
          <cell r="AG119">
            <v>0</v>
          </cell>
          <cell r="AK119">
            <v>110</v>
          </cell>
        </row>
        <row r="120">
          <cell r="F120">
            <v>39793909</v>
          </cell>
          <cell r="AG120">
            <v>0</v>
          </cell>
          <cell r="AK120">
            <v>111</v>
          </cell>
        </row>
        <row r="121">
          <cell r="F121">
            <v>51703581</v>
          </cell>
          <cell r="AG121">
            <v>0</v>
          </cell>
          <cell r="AK121">
            <v>112</v>
          </cell>
        </row>
        <row r="122">
          <cell r="F122">
            <v>39765084</v>
          </cell>
          <cell r="AG122">
            <v>0</v>
          </cell>
          <cell r="AK122">
            <v>113</v>
          </cell>
        </row>
        <row r="123">
          <cell r="F123">
            <v>52107232</v>
          </cell>
          <cell r="AG123">
            <v>0</v>
          </cell>
          <cell r="AK123">
            <v>114</v>
          </cell>
        </row>
        <row r="124">
          <cell r="F124">
            <v>79470938</v>
          </cell>
          <cell r="AG124">
            <v>0</v>
          </cell>
          <cell r="AK124">
            <v>115</v>
          </cell>
        </row>
        <row r="125">
          <cell r="F125">
            <v>52098917</v>
          </cell>
          <cell r="AG125">
            <v>0</v>
          </cell>
          <cell r="AK125">
            <v>116</v>
          </cell>
        </row>
        <row r="126">
          <cell r="F126">
            <v>79563962</v>
          </cell>
          <cell r="AG126">
            <v>0</v>
          </cell>
          <cell r="AK126">
            <v>117</v>
          </cell>
        </row>
        <row r="127">
          <cell r="F127">
            <v>52072470</v>
          </cell>
          <cell r="AG127">
            <v>0</v>
          </cell>
          <cell r="AK127">
            <v>118</v>
          </cell>
        </row>
        <row r="128">
          <cell r="F128">
            <v>51947328</v>
          </cell>
          <cell r="AG128">
            <v>0</v>
          </cell>
          <cell r="AK128">
            <v>119</v>
          </cell>
        </row>
        <row r="129">
          <cell r="F129">
            <v>52078663</v>
          </cell>
          <cell r="AG129">
            <v>0</v>
          </cell>
          <cell r="AK129">
            <v>120</v>
          </cell>
        </row>
        <row r="130">
          <cell r="F130">
            <v>37730203</v>
          </cell>
          <cell r="AG130">
            <v>0</v>
          </cell>
          <cell r="AK130">
            <v>121</v>
          </cell>
        </row>
        <row r="131">
          <cell r="F131">
            <v>80362437</v>
          </cell>
          <cell r="AG131">
            <v>0</v>
          </cell>
          <cell r="AK131">
            <v>122</v>
          </cell>
        </row>
        <row r="132">
          <cell r="F132">
            <v>5174301</v>
          </cell>
          <cell r="AG132">
            <v>0</v>
          </cell>
          <cell r="AK132">
            <v>123</v>
          </cell>
        </row>
        <row r="133">
          <cell r="F133">
            <v>52109818</v>
          </cell>
          <cell r="AG133">
            <v>0</v>
          </cell>
          <cell r="AK133">
            <v>124</v>
          </cell>
        </row>
        <row r="134">
          <cell r="F134">
            <v>79497806</v>
          </cell>
          <cell r="AG134">
            <v>0</v>
          </cell>
          <cell r="AK134">
            <v>125</v>
          </cell>
        </row>
        <row r="135">
          <cell r="F135">
            <v>52231241</v>
          </cell>
          <cell r="AG135">
            <v>0</v>
          </cell>
          <cell r="AK135">
            <v>126</v>
          </cell>
        </row>
        <row r="136">
          <cell r="F136">
            <v>19434255</v>
          </cell>
          <cell r="AG136">
            <v>0</v>
          </cell>
          <cell r="AK136">
            <v>127</v>
          </cell>
        </row>
        <row r="137">
          <cell r="F137">
            <v>65719062</v>
          </cell>
          <cell r="AG137">
            <v>0</v>
          </cell>
          <cell r="AK137">
            <v>128</v>
          </cell>
        </row>
        <row r="138">
          <cell r="F138">
            <v>51998601</v>
          </cell>
          <cell r="AG138">
            <v>0</v>
          </cell>
          <cell r="AK138">
            <v>129</v>
          </cell>
        </row>
        <row r="139">
          <cell r="F139">
            <v>79659965</v>
          </cell>
          <cell r="AG139">
            <v>0</v>
          </cell>
          <cell r="AK139">
            <v>130</v>
          </cell>
        </row>
        <row r="140">
          <cell r="F140">
            <v>53133904</v>
          </cell>
          <cell r="AG140">
            <v>0</v>
          </cell>
          <cell r="AK140">
            <v>131</v>
          </cell>
        </row>
        <row r="141">
          <cell r="F141">
            <v>1023865881</v>
          </cell>
          <cell r="AG141">
            <v>0</v>
          </cell>
          <cell r="AK141">
            <v>132</v>
          </cell>
        </row>
        <row r="142">
          <cell r="F142">
            <v>36750664</v>
          </cell>
          <cell r="AG142">
            <v>0</v>
          </cell>
          <cell r="AK142">
            <v>133</v>
          </cell>
        </row>
        <row r="143">
          <cell r="F143">
            <v>38255693</v>
          </cell>
          <cell r="AG143">
            <v>0</v>
          </cell>
          <cell r="AK143">
            <v>134</v>
          </cell>
        </row>
        <row r="144">
          <cell r="F144">
            <v>52381460</v>
          </cell>
          <cell r="AG144">
            <v>0</v>
          </cell>
          <cell r="AK144">
            <v>135</v>
          </cell>
        </row>
        <row r="145">
          <cell r="F145">
            <v>52364340</v>
          </cell>
          <cell r="AG145">
            <v>0</v>
          </cell>
          <cell r="AK145">
            <v>136</v>
          </cell>
        </row>
        <row r="146">
          <cell r="F146">
            <v>1014192520</v>
          </cell>
          <cell r="AG146">
            <v>0</v>
          </cell>
          <cell r="AK146">
            <v>137</v>
          </cell>
        </row>
        <row r="147">
          <cell r="F147">
            <v>77176797</v>
          </cell>
          <cell r="AG147">
            <v>0</v>
          </cell>
          <cell r="AK147">
            <v>138</v>
          </cell>
        </row>
        <row r="148">
          <cell r="F148">
            <v>79819043</v>
          </cell>
          <cell r="AG148">
            <v>0</v>
          </cell>
          <cell r="AK148">
            <v>139</v>
          </cell>
        </row>
        <row r="149">
          <cell r="F149">
            <v>52520197</v>
          </cell>
          <cell r="AG149">
            <v>0</v>
          </cell>
          <cell r="AK149">
            <v>140</v>
          </cell>
        </row>
        <row r="150">
          <cell r="F150">
            <v>53117414</v>
          </cell>
          <cell r="AG150">
            <v>0</v>
          </cell>
          <cell r="AK150">
            <v>141</v>
          </cell>
        </row>
        <row r="151">
          <cell r="F151">
            <v>52220414</v>
          </cell>
          <cell r="AG151">
            <v>0</v>
          </cell>
          <cell r="AK151">
            <v>142</v>
          </cell>
        </row>
        <row r="152">
          <cell r="F152">
            <v>52798744</v>
          </cell>
          <cell r="AG152">
            <v>0</v>
          </cell>
          <cell r="AK152">
            <v>143</v>
          </cell>
        </row>
        <row r="153">
          <cell r="F153">
            <v>52546953</v>
          </cell>
          <cell r="AG153">
            <v>0</v>
          </cell>
          <cell r="AK153">
            <v>144</v>
          </cell>
        </row>
        <row r="154">
          <cell r="F154">
            <v>53052087</v>
          </cell>
          <cell r="AG154">
            <v>0</v>
          </cell>
          <cell r="AK154">
            <v>145</v>
          </cell>
        </row>
        <row r="155">
          <cell r="F155">
            <v>52280592</v>
          </cell>
          <cell r="AG155">
            <v>0</v>
          </cell>
          <cell r="AK155">
            <v>146</v>
          </cell>
        </row>
        <row r="156">
          <cell r="F156">
            <v>39655738</v>
          </cell>
          <cell r="AG156">
            <v>0</v>
          </cell>
          <cell r="AK156">
            <v>147</v>
          </cell>
        </row>
        <row r="157">
          <cell r="F157">
            <v>80095899</v>
          </cell>
          <cell r="AG157">
            <v>0</v>
          </cell>
          <cell r="AK157">
            <v>148</v>
          </cell>
        </row>
        <row r="158">
          <cell r="F158">
            <v>80779145</v>
          </cell>
          <cell r="AG158">
            <v>0</v>
          </cell>
          <cell r="AK158">
            <v>149</v>
          </cell>
        </row>
        <row r="159">
          <cell r="F159">
            <v>52831650</v>
          </cell>
          <cell r="AG159">
            <v>0</v>
          </cell>
          <cell r="AK159">
            <v>150</v>
          </cell>
        </row>
        <row r="160">
          <cell r="F160">
            <v>32773540</v>
          </cell>
          <cell r="AG160">
            <v>0</v>
          </cell>
          <cell r="AK160">
            <v>151</v>
          </cell>
        </row>
        <row r="161">
          <cell r="F161">
            <v>79906052</v>
          </cell>
          <cell r="AG161">
            <v>0</v>
          </cell>
          <cell r="AK161">
            <v>152</v>
          </cell>
        </row>
        <row r="162">
          <cell r="F162">
            <v>52217124</v>
          </cell>
          <cell r="AG162">
            <v>0</v>
          </cell>
          <cell r="AK162">
            <v>153</v>
          </cell>
        </row>
        <row r="163">
          <cell r="F163">
            <v>51789734</v>
          </cell>
          <cell r="AG163">
            <v>0</v>
          </cell>
          <cell r="AK163">
            <v>154</v>
          </cell>
        </row>
        <row r="164">
          <cell r="F164">
            <v>52153371</v>
          </cell>
          <cell r="AG164">
            <v>0</v>
          </cell>
          <cell r="AK164">
            <v>155</v>
          </cell>
        </row>
        <row r="165">
          <cell r="F165">
            <v>52585193</v>
          </cell>
          <cell r="AG165">
            <v>0</v>
          </cell>
          <cell r="AK165">
            <v>156</v>
          </cell>
        </row>
        <row r="166">
          <cell r="F166">
            <v>52757687</v>
          </cell>
          <cell r="AG166">
            <v>0</v>
          </cell>
          <cell r="AK166">
            <v>157</v>
          </cell>
        </row>
        <row r="167">
          <cell r="F167">
            <v>52770395</v>
          </cell>
          <cell r="AG167">
            <v>0</v>
          </cell>
          <cell r="AK167">
            <v>158</v>
          </cell>
        </row>
        <row r="168">
          <cell r="F168">
            <v>79512201</v>
          </cell>
          <cell r="AG168">
            <v>0</v>
          </cell>
          <cell r="AK168">
            <v>159</v>
          </cell>
        </row>
        <row r="169">
          <cell r="F169">
            <v>19454523</v>
          </cell>
          <cell r="AG169">
            <v>0</v>
          </cell>
          <cell r="AK169">
            <v>160</v>
          </cell>
        </row>
        <row r="170">
          <cell r="F170">
            <v>52974263</v>
          </cell>
          <cell r="AG170">
            <v>0</v>
          </cell>
          <cell r="AK170">
            <v>161</v>
          </cell>
        </row>
        <row r="171">
          <cell r="F171">
            <v>80257346</v>
          </cell>
          <cell r="AG171">
            <v>0</v>
          </cell>
          <cell r="AK171">
            <v>162</v>
          </cell>
        </row>
        <row r="172">
          <cell r="F172">
            <v>1033693530</v>
          </cell>
          <cell r="AG172">
            <v>0</v>
          </cell>
          <cell r="AK172">
            <v>163</v>
          </cell>
        </row>
        <row r="173">
          <cell r="F173">
            <v>51879870</v>
          </cell>
          <cell r="AG173">
            <v>0</v>
          </cell>
          <cell r="AK173">
            <v>164</v>
          </cell>
        </row>
        <row r="174">
          <cell r="F174">
            <v>52443369</v>
          </cell>
          <cell r="AG174">
            <v>0</v>
          </cell>
          <cell r="AK174">
            <v>165</v>
          </cell>
        </row>
        <row r="175">
          <cell r="F175">
            <v>51765368</v>
          </cell>
          <cell r="AG175">
            <v>0</v>
          </cell>
          <cell r="AK175">
            <v>166</v>
          </cell>
        </row>
        <row r="176">
          <cell r="F176">
            <v>80029629</v>
          </cell>
          <cell r="AG176">
            <v>0</v>
          </cell>
          <cell r="AK176">
            <v>167</v>
          </cell>
        </row>
        <row r="177">
          <cell r="F177">
            <v>54257067</v>
          </cell>
          <cell r="AG177">
            <v>0</v>
          </cell>
          <cell r="AK177">
            <v>168</v>
          </cell>
        </row>
        <row r="178">
          <cell r="F178">
            <v>1016047039</v>
          </cell>
          <cell r="AG178">
            <v>0</v>
          </cell>
          <cell r="AK178">
            <v>169</v>
          </cell>
        </row>
        <row r="179">
          <cell r="F179">
            <v>79577721</v>
          </cell>
          <cell r="AG179">
            <v>0</v>
          </cell>
          <cell r="AK179">
            <v>170</v>
          </cell>
        </row>
        <row r="180">
          <cell r="F180">
            <v>51936702</v>
          </cell>
          <cell r="AG180">
            <v>0</v>
          </cell>
          <cell r="AK180">
            <v>171</v>
          </cell>
        </row>
        <row r="181">
          <cell r="F181">
            <v>51836436</v>
          </cell>
          <cell r="AG181">
            <v>0</v>
          </cell>
          <cell r="AK181">
            <v>172</v>
          </cell>
        </row>
        <row r="182">
          <cell r="F182">
            <v>79949938</v>
          </cell>
          <cell r="AG182">
            <v>0</v>
          </cell>
          <cell r="AK182">
            <v>173</v>
          </cell>
        </row>
        <row r="183">
          <cell r="F183">
            <v>79329671</v>
          </cell>
          <cell r="AG183">
            <v>0</v>
          </cell>
          <cell r="AK183">
            <v>174</v>
          </cell>
        </row>
        <row r="184">
          <cell r="F184">
            <v>52899500</v>
          </cell>
          <cell r="AG184">
            <v>0</v>
          </cell>
          <cell r="AK184">
            <v>175</v>
          </cell>
        </row>
        <row r="185">
          <cell r="F185">
            <v>65497396</v>
          </cell>
          <cell r="AG185">
            <v>0</v>
          </cell>
          <cell r="AK185">
            <v>176</v>
          </cell>
        </row>
        <row r="186">
          <cell r="F186">
            <v>51988382</v>
          </cell>
          <cell r="AG186">
            <v>0</v>
          </cell>
          <cell r="AK186">
            <v>177</v>
          </cell>
        </row>
        <row r="187">
          <cell r="F187">
            <v>38254019</v>
          </cell>
          <cell r="AG187">
            <v>0</v>
          </cell>
          <cell r="AK187">
            <v>178</v>
          </cell>
        </row>
        <row r="188">
          <cell r="F188">
            <v>39802172</v>
          </cell>
          <cell r="AG188">
            <v>0</v>
          </cell>
          <cell r="AK188">
            <v>179</v>
          </cell>
        </row>
        <row r="189">
          <cell r="F189">
            <v>51904502</v>
          </cell>
          <cell r="AG189">
            <v>0</v>
          </cell>
          <cell r="AK189">
            <v>180</v>
          </cell>
        </row>
        <row r="190">
          <cell r="F190">
            <v>52826673</v>
          </cell>
          <cell r="AG190">
            <v>0</v>
          </cell>
          <cell r="AK190">
            <v>181</v>
          </cell>
        </row>
        <row r="191">
          <cell r="F191">
            <v>74335250</v>
          </cell>
          <cell r="AG191">
            <v>0</v>
          </cell>
          <cell r="AK191">
            <v>182</v>
          </cell>
        </row>
        <row r="192">
          <cell r="F192">
            <v>51935087</v>
          </cell>
          <cell r="AG192">
            <v>0</v>
          </cell>
          <cell r="AK192">
            <v>183</v>
          </cell>
        </row>
        <row r="193">
          <cell r="F193">
            <v>51901966</v>
          </cell>
          <cell r="AG193">
            <v>0</v>
          </cell>
          <cell r="AK193">
            <v>184</v>
          </cell>
        </row>
        <row r="194">
          <cell r="F194">
            <v>3064621</v>
          </cell>
          <cell r="AG194">
            <v>0</v>
          </cell>
          <cell r="AK194">
            <v>185</v>
          </cell>
        </row>
        <row r="195">
          <cell r="F195">
            <v>79652167</v>
          </cell>
          <cell r="AG195">
            <v>0</v>
          </cell>
          <cell r="AK195">
            <v>186</v>
          </cell>
        </row>
        <row r="196">
          <cell r="F196">
            <v>28697879</v>
          </cell>
          <cell r="AG196">
            <v>0</v>
          </cell>
          <cell r="AK196">
            <v>187</v>
          </cell>
        </row>
        <row r="197">
          <cell r="F197">
            <v>51699213</v>
          </cell>
          <cell r="AG197">
            <v>0</v>
          </cell>
          <cell r="AK197">
            <v>188</v>
          </cell>
        </row>
        <row r="198">
          <cell r="F198">
            <v>20932049</v>
          </cell>
          <cell r="AG198">
            <v>0</v>
          </cell>
          <cell r="AK198">
            <v>189</v>
          </cell>
        </row>
        <row r="199">
          <cell r="F199">
            <v>51662574</v>
          </cell>
          <cell r="AG199">
            <v>0</v>
          </cell>
          <cell r="AK199">
            <v>190</v>
          </cell>
        </row>
        <row r="200">
          <cell r="F200">
            <v>79380220</v>
          </cell>
          <cell r="AG200">
            <v>0</v>
          </cell>
          <cell r="AK200">
            <v>191</v>
          </cell>
        </row>
        <row r="201">
          <cell r="F201">
            <v>80799106</v>
          </cell>
          <cell r="AG201">
            <v>0</v>
          </cell>
          <cell r="AK201">
            <v>192</v>
          </cell>
        </row>
        <row r="202">
          <cell r="F202">
            <v>11798904</v>
          </cell>
          <cell r="AG202">
            <v>0</v>
          </cell>
          <cell r="AK202">
            <v>193</v>
          </cell>
        </row>
        <row r="203">
          <cell r="F203">
            <v>51962883</v>
          </cell>
          <cell r="AG203">
            <v>0</v>
          </cell>
          <cell r="AK203">
            <v>194</v>
          </cell>
        </row>
        <row r="204">
          <cell r="F204">
            <v>80799810</v>
          </cell>
          <cell r="AG204">
            <v>0</v>
          </cell>
          <cell r="AK204">
            <v>195</v>
          </cell>
        </row>
        <row r="205">
          <cell r="F205">
            <v>52014763</v>
          </cell>
          <cell r="AG205">
            <v>0</v>
          </cell>
          <cell r="AK205">
            <v>196</v>
          </cell>
        </row>
        <row r="206">
          <cell r="F206">
            <v>1049627522</v>
          </cell>
          <cell r="AG206">
            <v>0</v>
          </cell>
          <cell r="AK206">
            <v>197</v>
          </cell>
        </row>
        <row r="207">
          <cell r="F207">
            <v>39699453</v>
          </cell>
          <cell r="AG207">
            <v>0</v>
          </cell>
          <cell r="AK207">
            <v>198</v>
          </cell>
        </row>
        <row r="208">
          <cell r="F208">
            <v>11794492</v>
          </cell>
          <cell r="AG208">
            <v>0</v>
          </cell>
          <cell r="AK208">
            <v>199</v>
          </cell>
        </row>
        <row r="209">
          <cell r="F209">
            <v>41656506</v>
          </cell>
          <cell r="AG209">
            <v>0</v>
          </cell>
          <cell r="AK209">
            <v>200</v>
          </cell>
        </row>
        <row r="210">
          <cell r="F210">
            <v>1032361787</v>
          </cell>
          <cell r="AG210">
            <v>0</v>
          </cell>
          <cell r="AK210">
            <v>201</v>
          </cell>
        </row>
        <row r="211">
          <cell r="F211">
            <v>40032349</v>
          </cell>
          <cell r="AG211">
            <v>0</v>
          </cell>
          <cell r="AK211">
            <v>202</v>
          </cell>
        </row>
        <row r="212">
          <cell r="F212">
            <v>79429073</v>
          </cell>
          <cell r="AG212">
            <v>40</v>
          </cell>
          <cell r="AK212">
            <v>203</v>
          </cell>
        </row>
        <row r="213">
          <cell r="F213">
            <v>52693479</v>
          </cell>
          <cell r="AG213">
            <v>20</v>
          </cell>
          <cell r="AK213">
            <v>204</v>
          </cell>
        </row>
        <row r="214">
          <cell r="F214">
            <v>64554373</v>
          </cell>
          <cell r="AG214">
            <v>0</v>
          </cell>
          <cell r="AK214">
            <v>205</v>
          </cell>
        </row>
        <row r="215">
          <cell r="F215">
            <v>52155892</v>
          </cell>
          <cell r="AG215">
            <v>0</v>
          </cell>
          <cell r="AK215">
            <v>206</v>
          </cell>
        </row>
        <row r="216">
          <cell r="F216">
            <v>79183722</v>
          </cell>
          <cell r="AG216">
            <v>0</v>
          </cell>
          <cell r="AK216">
            <v>207</v>
          </cell>
        </row>
        <row r="217">
          <cell r="F217">
            <v>80413174</v>
          </cell>
          <cell r="AG217">
            <v>0</v>
          </cell>
          <cell r="AK217">
            <v>208</v>
          </cell>
        </row>
        <row r="218">
          <cell r="F218">
            <v>51970081</v>
          </cell>
          <cell r="AG218">
            <v>0</v>
          </cell>
          <cell r="AK218">
            <v>209</v>
          </cell>
        </row>
        <row r="219">
          <cell r="F219">
            <v>37290560</v>
          </cell>
          <cell r="AG219">
            <v>0</v>
          </cell>
          <cell r="AK219">
            <v>210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229"/>
  <sheetViews>
    <sheetView showGridLines="0" tabSelected="1" zoomScaleNormal="100" workbookViewId="0">
      <selection activeCell="H21" sqref="H21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7" spans="1:11" x14ac:dyDescent="0.2">
      <c r="K7" s="13">
        <v>44908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5"/>
      <c r="G8" s="28" t="s">
        <v>13</v>
      </c>
      <c r="H8" s="29"/>
      <c r="I8" s="29"/>
      <c r="J8" s="29"/>
      <c r="K8" s="30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27" t="s">
        <v>9</v>
      </c>
      <c r="K9" s="27"/>
    </row>
    <row r="10" spans="1:11" ht="15" x14ac:dyDescent="0.2">
      <c r="A10" s="25">
        <v>41912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>
        <f>_xlfn.XLOOKUP(A10,'[1]ANEXO 1'!$B:$B,'[1]ANEXO 1'!$F:$F,0,0)</f>
        <v>1</v>
      </c>
      <c r="E10" s="9" t="str">
        <f>_xlfn.XLOOKUP(A10,'[1]ANEXO 1'!$B:$B,'[1]ANEXO 1'!$G:$G,0,0)</f>
        <v>OFICINA PARA LA CONVIVENCIA ESCOLAR</v>
      </c>
      <c r="F10" s="17"/>
      <c r="G10" s="23">
        <f>_xlfn.XLOOKUP(I10,'[3]Grupo 35'!$F$10:$F$219,'[3]Grupo 35'!$AK$10:$AK$219,0,0)</f>
        <v>1</v>
      </c>
      <c r="H10" s="23">
        <f>_xlfn.XLOOKUP(I10,'[3]Grupo 35'!$F$10:$F$219,'[3]Grupo 35'!$AG$10:$AG$219,0,0)</f>
        <v>65</v>
      </c>
      <c r="I10" s="34">
        <v>52525635</v>
      </c>
      <c r="J10" s="23" t="str">
        <f>_xlfn.XLOOKUP(I10,[2]Adtivos!$K:$K,[2]Adtivos!$D:$D,0,0)</f>
        <v>314</v>
      </c>
      <c r="K10" s="23" t="str">
        <f>_xlfn.XLOOKUP(I10,[2]Adtivos!$K:$K,[2]Adtivos!$E:$E,0,0)</f>
        <v>19</v>
      </c>
    </row>
    <row r="11" spans="1:11" ht="15" customHeight="1" x14ac:dyDescent="0.25">
      <c r="A11" s="25">
        <v>41913</v>
      </c>
      <c r="B11" s="12" t="str">
        <f>_xlfn.XLOOKUP(A11,'[1]ANEXO 1'!$B:$B,'[1]ANEXO 1'!$C:$C,0,0)</f>
        <v>Profesional</v>
      </c>
      <c r="C11" s="8" t="str">
        <f>_xlfn.XLOOKUP(A11,'[1]ANEXO 1'!$B:$B,'[1]ANEXO 1'!$E:$E,0,0)</f>
        <v>219</v>
      </c>
      <c r="D11" s="8">
        <f>_xlfn.XLOOKUP(A11,'[1]ANEXO 1'!$B:$B,'[1]ANEXO 1'!$F:$F,0,0)</f>
        <v>1</v>
      </c>
      <c r="E11" s="9" t="str">
        <f>_xlfn.XLOOKUP(A11,'[1]ANEXO 1'!$B:$B,'[1]ANEXO 1'!$G:$G,0,0)</f>
        <v>OFICINA PARA LA CONVIVENCIA ESCOLAR</v>
      </c>
      <c r="F11" s="17"/>
      <c r="G11" s="23">
        <f>_xlfn.XLOOKUP(I11,'[3]Grupo 35'!$F$10:$F$219,'[3]Grupo 35'!$AK$10:$AK$219,0,0)</f>
        <v>2</v>
      </c>
      <c r="H11" s="23">
        <f>_xlfn.XLOOKUP(I11,'[3]Grupo 35'!$F$10:$F$219,'[3]Grupo 35'!$AG$10:$AG$219,0,0)</f>
        <v>65</v>
      </c>
      <c r="I11" s="33">
        <v>79547631</v>
      </c>
      <c r="J11" s="23" t="str">
        <f>_xlfn.XLOOKUP(I11,[2]Adtivos!$K:$K,[2]Adtivos!$D:$D,0,0)</f>
        <v>314</v>
      </c>
      <c r="K11" s="23" t="str">
        <f>_xlfn.XLOOKUP(I11,[2]Adtivos!$K:$K,[2]Adtivos!$E:$E,0,0)</f>
        <v>19</v>
      </c>
    </row>
    <row r="12" spans="1:11" ht="15" customHeight="1" x14ac:dyDescent="0.25">
      <c r="A12" s="24"/>
      <c r="B12" s="18"/>
      <c r="C12" s="19"/>
      <c r="D12" s="19"/>
      <c r="E12" s="20"/>
      <c r="F12" s="22"/>
      <c r="G12" s="23">
        <f>_xlfn.XLOOKUP(I12,'[3]Grupo 35'!$F$10:$F$219,'[3]Grupo 35'!$AK$10:$AK$219,0,0)</f>
        <v>3</v>
      </c>
      <c r="H12" s="23">
        <f>_xlfn.XLOOKUP(I12,'[3]Grupo 35'!$F$10:$F$219,'[3]Grupo 35'!$AG$10:$AG$219,0,0)</f>
        <v>65</v>
      </c>
      <c r="I12" s="33">
        <v>1013580322</v>
      </c>
      <c r="J12" s="23" t="str">
        <f>_xlfn.XLOOKUP(I12,[2]Adtivos!$K:$K,[2]Adtivos!$D:$D,0,0)</f>
        <v>314</v>
      </c>
      <c r="K12" s="23" t="str">
        <f>_xlfn.XLOOKUP(I12,[2]Adtivos!$K:$K,[2]Adtivos!$E:$E,0,0)</f>
        <v>19</v>
      </c>
    </row>
    <row r="13" spans="1:11" ht="15" customHeight="1" x14ac:dyDescent="0.25">
      <c r="A13" s="24"/>
      <c r="B13" s="18"/>
      <c r="C13" s="19"/>
      <c r="D13" s="19"/>
      <c r="E13" s="20"/>
      <c r="F13" s="22"/>
      <c r="G13" s="23">
        <f>_xlfn.XLOOKUP(I13,'[3]Grupo 35'!$F$10:$F$219,'[3]Grupo 35'!$AK$10:$AK$219,0,0)</f>
        <v>4</v>
      </c>
      <c r="H13" s="23">
        <f>_xlfn.XLOOKUP(I13,'[3]Grupo 35'!$F$10:$F$219,'[3]Grupo 35'!$AG$10:$AG$219,0,0)</f>
        <v>60</v>
      </c>
      <c r="I13" s="33">
        <v>52927390</v>
      </c>
      <c r="J13" s="23" t="str">
        <f>_xlfn.XLOOKUP(I13,[2]Adtivos!$K:$K,[2]Adtivos!$D:$D,0,0)</f>
        <v>314</v>
      </c>
      <c r="K13" s="23" t="str">
        <f>_xlfn.XLOOKUP(I13,[2]Adtivos!$K:$K,[2]Adtivos!$E:$E,0,0)</f>
        <v>19</v>
      </c>
    </row>
    <row r="14" spans="1:11" ht="15" x14ac:dyDescent="0.25">
      <c r="A14" s="24"/>
      <c r="B14" s="18"/>
      <c r="C14" s="19"/>
      <c r="D14" s="19"/>
      <c r="E14" s="20"/>
      <c r="F14" s="22"/>
      <c r="G14" s="23">
        <f>_xlfn.XLOOKUP(I14,'[3]Grupo 35'!$F$10:$F$219,'[3]Grupo 35'!$AK$10:$AK$219,0,0)</f>
        <v>5</v>
      </c>
      <c r="H14" s="23">
        <f>_xlfn.XLOOKUP(I14,'[3]Grupo 35'!$F$10:$F$219,'[3]Grupo 35'!$AG$10:$AG$219,0,0)</f>
        <v>0</v>
      </c>
      <c r="I14" s="33">
        <v>52585657</v>
      </c>
      <c r="J14" s="23" t="str">
        <f>_xlfn.XLOOKUP(I14,[2]Adtivos!$K:$K,[2]Adtivos!$D:$D,0,0)</f>
        <v>314</v>
      </c>
      <c r="K14" s="23" t="str">
        <f>_xlfn.XLOOKUP(I14,[2]Adtivos!$K:$K,[2]Adtivos!$E:$E,0,0)</f>
        <v>19</v>
      </c>
    </row>
    <row r="15" spans="1:11" ht="15" x14ac:dyDescent="0.25">
      <c r="A15" s="24"/>
      <c r="B15" s="18"/>
      <c r="C15" s="19"/>
      <c r="D15" s="19"/>
      <c r="E15" s="20"/>
      <c r="F15" s="22"/>
      <c r="G15" s="23">
        <f>_xlfn.XLOOKUP(I15,'[3]Grupo 35'!$F$10:$F$219,'[3]Grupo 35'!$AK$10:$AK$219,0,0)</f>
        <v>6</v>
      </c>
      <c r="H15" s="23">
        <f>_xlfn.XLOOKUP(I15,'[3]Grupo 35'!$F$10:$F$219,'[3]Grupo 35'!$AG$10:$AG$219,0,0)</f>
        <v>0</v>
      </c>
      <c r="I15" s="33">
        <v>20916873</v>
      </c>
      <c r="J15" s="23" t="str">
        <f>_xlfn.XLOOKUP(I15,[2]Adtivos!$K:$K,[2]Adtivos!$D:$D,0,0)</f>
        <v>314</v>
      </c>
      <c r="K15" s="23" t="str">
        <f>_xlfn.XLOOKUP(I15,[2]Adtivos!$K:$K,[2]Adtivos!$E:$E,0,0)</f>
        <v>19</v>
      </c>
    </row>
    <row r="16" spans="1:11" ht="15" x14ac:dyDescent="0.25">
      <c r="A16" s="21"/>
      <c r="B16" s="18"/>
      <c r="C16" s="19"/>
      <c r="D16" s="19"/>
      <c r="E16" s="20"/>
      <c r="F16" s="22"/>
      <c r="G16" s="23">
        <f>_xlfn.XLOOKUP(I16,'[3]Grupo 35'!$F$10:$F$219,'[3]Grupo 35'!$AK$10:$AK$219,0,0)</f>
        <v>7</v>
      </c>
      <c r="H16" s="23">
        <f>_xlfn.XLOOKUP(I16,'[3]Grupo 35'!$F$10:$F$219,'[3]Grupo 35'!$AG$10:$AG$219,0,0)</f>
        <v>0</v>
      </c>
      <c r="I16" s="33">
        <v>79443123</v>
      </c>
      <c r="J16" s="23" t="str">
        <f>_xlfn.XLOOKUP(I16,[2]Adtivos!$K:$K,[2]Adtivos!$D:$D,0,0)</f>
        <v>314</v>
      </c>
      <c r="K16" s="23" t="str">
        <f>_xlfn.XLOOKUP(I16,[2]Adtivos!$K:$K,[2]Adtivos!$E:$E,0,0)</f>
        <v>19</v>
      </c>
    </row>
    <row r="17" spans="1:12" ht="15" x14ac:dyDescent="0.25">
      <c r="A17" s="21"/>
      <c r="B17" s="18"/>
      <c r="C17" s="19"/>
      <c r="D17" s="19"/>
      <c r="E17" s="20"/>
      <c r="F17" s="22"/>
      <c r="G17" s="23">
        <f>_xlfn.XLOOKUP(I17,'[3]Grupo 35'!$F$10:$F$219,'[3]Grupo 35'!$AK$10:$AK$219,0,0)</f>
        <v>8</v>
      </c>
      <c r="H17" s="23">
        <f>_xlfn.XLOOKUP(I17,'[3]Grupo 35'!$F$10:$F$219,'[3]Grupo 35'!$AG$10:$AG$219,0,0)</f>
        <v>0</v>
      </c>
      <c r="I17" s="33">
        <v>19443107</v>
      </c>
      <c r="J17" s="23" t="str">
        <f>_xlfn.XLOOKUP(I17,[2]Adtivos!$K:$K,[2]Adtivos!$D:$D,0,0)</f>
        <v>314</v>
      </c>
      <c r="K17" s="23" t="str">
        <f>_xlfn.XLOOKUP(I17,[2]Adtivos!$K:$K,[2]Adtivos!$E:$E,0,0)</f>
        <v>19</v>
      </c>
    </row>
    <row r="18" spans="1:12" ht="15" x14ac:dyDescent="0.25">
      <c r="A18" s="21"/>
      <c r="B18" s="18"/>
      <c r="C18" s="19"/>
      <c r="D18" s="19"/>
      <c r="E18" s="20"/>
      <c r="F18" s="22"/>
      <c r="G18" s="23">
        <f>_xlfn.XLOOKUP(I18,'[3]Grupo 35'!$F$10:$F$219,'[3]Grupo 35'!$AK$10:$AK$219,0,0)</f>
        <v>9</v>
      </c>
      <c r="H18" s="23">
        <f>_xlfn.XLOOKUP(I18,'[3]Grupo 35'!$F$10:$F$219,'[3]Grupo 35'!$AG$10:$AG$219,0,0)</f>
        <v>75</v>
      </c>
      <c r="I18" s="33">
        <v>11315868</v>
      </c>
      <c r="J18" s="23" t="str">
        <f>_xlfn.XLOOKUP(I18,[2]Adtivos!$K:$K,[2]Adtivos!$D:$D,0,0)</f>
        <v>314</v>
      </c>
      <c r="K18" s="23" t="str">
        <f>_xlfn.XLOOKUP(I18,[2]Adtivos!$K:$K,[2]Adtivos!$E:$E,0,0)</f>
        <v>17</v>
      </c>
    </row>
    <row r="19" spans="1:12" ht="15" x14ac:dyDescent="0.25">
      <c r="A19" s="21"/>
      <c r="B19" s="18"/>
      <c r="C19" s="19"/>
      <c r="D19" s="19"/>
      <c r="E19" s="20"/>
      <c r="F19" s="22"/>
      <c r="G19" s="23">
        <f>_xlfn.XLOOKUP(I19,'[3]Grupo 35'!$F$10:$F$219,'[3]Grupo 35'!$AK$10:$AK$219,0,0)</f>
        <v>10</v>
      </c>
      <c r="H19" s="23">
        <f>_xlfn.XLOOKUP(I19,'[3]Grupo 35'!$F$10:$F$219,'[3]Grupo 35'!$AG$10:$AG$219,0,0)</f>
        <v>35</v>
      </c>
      <c r="I19" s="33">
        <v>52107435</v>
      </c>
      <c r="J19" s="23" t="str">
        <f>_xlfn.XLOOKUP(I19,[2]Adtivos!$K:$K,[2]Adtivos!$D:$D,0,0)</f>
        <v>314</v>
      </c>
      <c r="K19" s="23" t="str">
        <f>_xlfn.XLOOKUP(I19,[2]Adtivos!$K:$K,[2]Adtivos!$E:$E,0,0)</f>
        <v>17</v>
      </c>
    </row>
    <row r="20" spans="1:12" ht="15" x14ac:dyDescent="0.25">
      <c r="A20" s="21"/>
      <c r="B20" s="18"/>
      <c r="C20" s="19"/>
      <c r="D20" s="19"/>
      <c r="E20" s="20"/>
      <c r="F20" s="22"/>
      <c r="G20" s="23">
        <f>_xlfn.XLOOKUP(I20,'[3]Grupo 35'!$F$10:$F$219,'[3]Grupo 35'!$AK$10:$AK$219,0,0)</f>
        <v>11</v>
      </c>
      <c r="H20" s="23">
        <f>_xlfn.XLOOKUP(I20,'[3]Grupo 35'!$F$10:$F$219,'[3]Grupo 35'!$AG$10:$AG$219,0,0)</f>
        <v>70</v>
      </c>
      <c r="I20" s="33">
        <v>51976668</v>
      </c>
      <c r="J20" s="23" t="str">
        <f>_xlfn.XLOOKUP(I20,[2]Adtivos!$K:$K,[2]Adtivos!$D:$D,0,0)</f>
        <v>314</v>
      </c>
      <c r="K20" s="23" t="str">
        <f>_xlfn.XLOOKUP(I20,[2]Adtivos!$K:$K,[2]Adtivos!$E:$E,0,0)</f>
        <v>12</v>
      </c>
    </row>
    <row r="21" spans="1:12" ht="15" x14ac:dyDescent="0.25">
      <c r="A21" s="21"/>
      <c r="B21" s="18"/>
      <c r="C21" s="19"/>
      <c r="D21" s="19"/>
      <c r="E21" s="20"/>
      <c r="F21" s="22"/>
      <c r="G21" s="23">
        <f>_xlfn.XLOOKUP(I21,'[3]Grupo 35'!$F$10:$F$219,'[3]Grupo 35'!$AK$10:$AK$219,0,0)</f>
        <v>12</v>
      </c>
      <c r="H21" s="23">
        <f>_xlfn.XLOOKUP(I21,'[3]Grupo 35'!$F$10:$F$219,'[3]Grupo 35'!$AG$10:$AG$219,0,0)</f>
        <v>40</v>
      </c>
      <c r="I21" s="33">
        <v>1018458651</v>
      </c>
      <c r="J21" s="23" t="str">
        <f>_xlfn.XLOOKUP(I21,[2]Adtivos!$K:$K,[2]Adtivos!$D:$D,0,0)</f>
        <v>314</v>
      </c>
      <c r="K21" s="23" t="str">
        <f>_xlfn.XLOOKUP(I21,[2]Adtivos!$K:$K,[2]Adtivos!$E:$E,0,0)</f>
        <v>12</v>
      </c>
    </row>
    <row r="22" spans="1:12" ht="15" x14ac:dyDescent="0.25">
      <c r="A22" s="21"/>
      <c r="B22" s="18"/>
      <c r="C22" s="19"/>
      <c r="D22" s="19"/>
      <c r="E22" s="20"/>
      <c r="F22" s="22"/>
      <c r="G22" s="23">
        <f>_xlfn.XLOOKUP(I22,'[3]Grupo 35'!$F$10:$F$219,'[3]Grupo 35'!$AK$10:$AK$219,0,0)</f>
        <v>13</v>
      </c>
      <c r="H22" s="23">
        <f>_xlfn.XLOOKUP(I22,'[3]Grupo 35'!$F$10:$F$219,'[3]Grupo 35'!$AG$10:$AG$219,0,0)</f>
        <v>40</v>
      </c>
      <c r="I22" s="33">
        <v>52485329</v>
      </c>
      <c r="J22" s="23" t="str">
        <f>_xlfn.XLOOKUP(I22,[2]Adtivos!$K:$K,[2]Adtivos!$D:$D,0,0)</f>
        <v>314</v>
      </c>
      <c r="K22" s="23" t="str">
        <f>_xlfn.XLOOKUP(I22,[2]Adtivos!$K:$K,[2]Adtivos!$E:$E,0,0)</f>
        <v>12</v>
      </c>
    </row>
    <row r="23" spans="1:12" ht="15" x14ac:dyDescent="0.25">
      <c r="A23" s="21"/>
      <c r="B23" s="18"/>
      <c r="C23" s="19"/>
      <c r="D23" s="19"/>
      <c r="E23" s="20"/>
      <c r="F23" s="22"/>
      <c r="G23" s="23">
        <f>_xlfn.XLOOKUP(I23,'[3]Grupo 35'!$F$10:$F$219,'[3]Grupo 35'!$AK$10:$AK$219,0,0)</f>
        <v>14</v>
      </c>
      <c r="H23" s="23">
        <f>_xlfn.XLOOKUP(I23,'[3]Grupo 35'!$F$10:$F$219,'[3]Grupo 35'!$AG$10:$AG$219,0,0)</f>
        <v>20</v>
      </c>
      <c r="I23" s="33">
        <v>1013643890</v>
      </c>
      <c r="J23" s="23" t="str">
        <f>_xlfn.XLOOKUP(I23,[2]Adtivos!$K:$K,[2]Adtivos!$D:$D,0,0)</f>
        <v>314</v>
      </c>
      <c r="K23" s="23" t="str">
        <f>_xlfn.XLOOKUP(I23,[2]Adtivos!$K:$K,[2]Adtivos!$E:$E,0,0)</f>
        <v>12</v>
      </c>
    </row>
    <row r="24" spans="1:12" ht="15" x14ac:dyDescent="0.25">
      <c r="A24" s="21"/>
      <c r="B24" s="18"/>
      <c r="C24" s="19"/>
      <c r="D24" s="19"/>
      <c r="E24" s="20"/>
      <c r="F24" s="22"/>
      <c r="G24" s="23">
        <f>_xlfn.XLOOKUP(I24,'[3]Grupo 35'!$F$10:$F$219,'[3]Grupo 35'!$AK$10:$AK$219,0,0)</f>
        <v>15</v>
      </c>
      <c r="H24" s="23">
        <f>_xlfn.XLOOKUP(I24,'[3]Grupo 35'!$F$10:$F$219,'[3]Grupo 35'!$AG$10:$AG$219,0,0)</f>
        <v>80</v>
      </c>
      <c r="I24" s="33">
        <v>40334286</v>
      </c>
      <c r="J24" s="23" t="str">
        <f>_xlfn.XLOOKUP(I24,[2]Adtivos!$K:$K,[2]Adtivos!$D:$D,0,0)</f>
        <v>314</v>
      </c>
      <c r="K24" s="23" t="str">
        <f>_xlfn.XLOOKUP(I24,[2]Adtivos!$K:$K,[2]Adtivos!$E:$E,0,0)</f>
        <v>10</v>
      </c>
    </row>
    <row r="25" spans="1:12" ht="15" x14ac:dyDescent="0.25">
      <c r="A25" s="21"/>
      <c r="B25" s="18"/>
      <c r="C25" s="19"/>
      <c r="D25" s="19"/>
      <c r="E25" s="20"/>
      <c r="F25" s="22"/>
      <c r="G25" s="23">
        <f>_xlfn.XLOOKUP(I25,'[3]Grupo 35'!$F$10:$F$219,'[3]Grupo 35'!$AK$10:$AK$219,0,0)</f>
        <v>16</v>
      </c>
      <c r="H25" s="23">
        <f>_xlfn.XLOOKUP(I25,'[3]Grupo 35'!$F$10:$F$219,'[3]Grupo 35'!$AG$10:$AG$219,0,0)</f>
        <v>75</v>
      </c>
      <c r="I25" s="33">
        <v>79509629</v>
      </c>
      <c r="J25" s="23" t="str">
        <f>_xlfn.XLOOKUP(I25,[2]Adtivos!$K:$K,[2]Adtivos!$D:$D,0,0)</f>
        <v>314</v>
      </c>
      <c r="K25" s="23" t="str">
        <f>_xlfn.XLOOKUP(I25,[2]Adtivos!$K:$K,[2]Adtivos!$E:$E,0,0)</f>
        <v>10</v>
      </c>
    </row>
    <row r="26" spans="1:12" ht="15" x14ac:dyDescent="0.25">
      <c r="A26" s="21"/>
      <c r="B26" s="18"/>
      <c r="C26" s="19"/>
      <c r="D26" s="19"/>
      <c r="E26" s="20"/>
      <c r="F26" s="22"/>
      <c r="G26" s="23">
        <f>_xlfn.XLOOKUP(I26,'[3]Grupo 35'!$F$10:$F$219,'[3]Grupo 35'!$AK$10:$AK$219,0,0)</f>
        <v>17</v>
      </c>
      <c r="H26" s="23">
        <f>_xlfn.XLOOKUP(I26,'[3]Grupo 35'!$F$10:$F$219,'[3]Grupo 35'!$AG$10:$AG$219,0,0)</f>
        <v>65</v>
      </c>
      <c r="I26" s="33">
        <v>51599525</v>
      </c>
      <c r="J26" s="23" t="str">
        <f>_xlfn.XLOOKUP(I26,[2]Adtivos!$K:$K,[2]Adtivos!$D:$D,0,0)</f>
        <v>314</v>
      </c>
      <c r="K26" s="23" t="str">
        <f>_xlfn.XLOOKUP(I26,[2]Adtivos!$K:$K,[2]Adtivos!$E:$E,0,0)</f>
        <v>10</v>
      </c>
    </row>
    <row r="27" spans="1:12" ht="15" x14ac:dyDescent="0.25">
      <c r="A27" s="21"/>
      <c r="B27" s="18"/>
      <c r="C27" s="19"/>
      <c r="D27" s="19"/>
      <c r="E27" s="20"/>
      <c r="F27" s="22"/>
      <c r="G27" s="23">
        <f>_xlfn.XLOOKUP(I27,'[3]Grupo 35'!$F$10:$F$219,'[3]Grupo 35'!$AK$10:$AK$219,0,0)</f>
        <v>18</v>
      </c>
      <c r="H27" s="23">
        <f>_xlfn.XLOOKUP(I27,'[3]Grupo 35'!$F$10:$F$219,'[3]Grupo 35'!$AG$10:$AG$219,0,0)</f>
        <v>65</v>
      </c>
      <c r="I27" s="33">
        <v>41658465</v>
      </c>
      <c r="J27" s="23" t="str">
        <f>_xlfn.XLOOKUP(I27,[2]Adtivos!$K:$K,[2]Adtivos!$D:$D,0,0)</f>
        <v>314</v>
      </c>
      <c r="K27" s="23" t="str">
        <f>_xlfn.XLOOKUP(I27,[2]Adtivos!$K:$K,[2]Adtivos!$E:$E,0,0)</f>
        <v>10</v>
      </c>
    </row>
    <row r="28" spans="1:12" ht="15" x14ac:dyDescent="0.25">
      <c r="G28" s="23">
        <f>_xlfn.XLOOKUP(I28,'[3]Grupo 35'!$F$10:$F$219,'[3]Grupo 35'!$AK$10:$AK$219,0,0)</f>
        <v>19</v>
      </c>
      <c r="H28" s="23">
        <f>_xlfn.XLOOKUP(I28,'[3]Grupo 35'!$F$10:$F$219,'[3]Grupo 35'!$AG$10:$AG$219,0,0)</f>
        <v>60</v>
      </c>
      <c r="I28" s="33">
        <v>1010164103</v>
      </c>
      <c r="J28" s="23" t="str">
        <f>_xlfn.XLOOKUP(I28,[2]Adtivos!$K:$K,[2]Adtivos!$D:$D,0,0)</f>
        <v>314</v>
      </c>
      <c r="K28" s="23" t="str">
        <f>_xlfn.XLOOKUP(I28,[2]Adtivos!$K:$K,[2]Adtivos!$E:$E,0,0)</f>
        <v>10</v>
      </c>
      <c r="L28" s="16"/>
    </row>
    <row r="29" spans="1:12" ht="15" x14ac:dyDescent="0.25">
      <c r="G29" s="23">
        <f>_xlfn.XLOOKUP(I29,'[3]Grupo 35'!$F$10:$F$219,'[3]Grupo 35'!$AK$10:$AK$219,0,0)</f>
        <v>20</v>
      </c>
      <c r="H29" s="23">
        <f>_xlfn.XLOOKUP(I29,'[3]Grupo 35'!$F$10:$F$219,'[3]Grupo 35'!$AG$10:$AG$219,0,0)</f>
        <v>60</v>
      </c>
      <c r="I29" s="33">
        <v>1019029360</v>
      </c>
      <c r="J29" s="23" t="str">
        <f>_xlfn.XLOOKUP(I29,[2]Adtivos!$K:$K,[2]Adtivos!$D:$D,0,0)</f>
        <v>314</v>
      </c>
      <c r="K29" s="23" t="str">
        <f>_xlfn.XLOOKUP(I29,[2]Adtivos!$K:$K,[2]Adtivos!$E:$E,0,0)</f>
        <v>10</v>
      </c>
      <c r="L29" s="16"/>
    </row>
    <row r="30" spans="1:12" ht="15" x14ac:dyDescent="0.25">
      <c r="G30" s="23">
        <f>_xlfn.XLOOKUP(I30,'[3]Grupo 35'!$F$10:$F$219,'[3]Grupo 35'!$AK$10:$AK$219,0,0)</f>
        <v>21</v>
      </c>
      <c r="H30" s="23">
        <f>_xlfn.XLOOKUP(I30,'[3]Grupo 35'!$F$10:$F$219,'[3]Grupo 35'!$AG$10:$AG$219,0,0)</f>
        <v>60</v>
      </c>
      <c r="I30" s="33">
        <v>40030195</v>
      </c>
      <c r="J30" s="23" t="str">
        <f>_xlfn.XLOOKUP(I30,[2]Adtivos!$K:$K,[2]Adtivos!$D:$D,0,0)</f>
        <v>314</v>
      </c>
      <c r="K30" s="23" t="str">
        <f>_xlfn.XLOOKUP(I30,[2]Adtivos!$K:$K,[2]Adtivos!$E:$E,0,0)</f>
        <v>10</v>
      </c>
      <c r="L30" s="16"/>
    </row>
    <row r="31" spans="1:12" ht="15" x14ac:dyDescent="0.25">
      <c r="G31" s="23">
        <f>_xlfn.XLOOKUP(I31,'[3]Grupo 35'!$F$10:$F$219,'[3]Grupo 35'!$AK$10:$AK$219,0,0)</f>
        <v>22</v>
      </c>
      <c r="H31" s="23">
        <f>_xlfn.XLOOKUP(I31,'[3]Grupo 35'!$F$10:$F$219,'[3]Grupo 35'!$AG$10:$AG$219,0,0)</f>
        <v>0</v>
      </c>
      <c r="I31" s="33">
        <v>1030529829</v>
      </c>
      <c r="J31" s="23" t="str">
        <f>_xlfn.XLOOKUP(I31,[2]Adtivos!$K:$K,[2]Adtivos!$D:$D,0,0)</f>
        <v>314</v>
      </c>
      <c r="K31" s="23" t="str">
        <f>_xlfn.XLOOKUP(I31,[2]Adtivos!$K:$K,[2]Adtivos!$E:$E,0,0)</f>
        <v>04</v>
      </c>
      <c r="L31" s="16"/>
    </row>
    <row r="32" spans="1:12" ht="15" x14ac:dyDescent="0.25">
      <c r="G32" s="23">
        <f>_xlfn.XLOOKUP(I32,'[3]Grupo 35'!$F$10:$F$219,'[3]Grupo 35'!$AK$10:$AK$219,0,0)</f>
        <v>23</v>
      </c>
      <c r="H32" s="23">
        <f>_xlfn.XLOOKUP(I32,'[3]Grupo 35'!$F$10:$F$219,'[3]Grupo 35'!$AG$10:$AG$219,0,0)</f>
        <v>0</v>
      </c>
      <c r="I32" s="33">
        <v>52351390</v>
      </c>
      <c r="J32" s="23" t="str">
        <f>_xlfn.XLOOKUP(I32,[2]Adtivos!$K:$K,[2]Adtivos!$D:$D,0,0)</f>
        <v>314</v>
      </c>
      <c r="K32" s="23" t="str">
        <f>_xlfn.XLOOKUP(I32,[2]Adtivos!$K:$K,[2]Adtivos!$E:$E,0,0)</f>
        <v>04</v>
      </c>
      <c r="L32" s="16"/>
    </row>
    <row r="33" spans="7:12" ht="15" x14ac:dyDescent="0.25">
      <c r="G33" s="23">
        <f>_xlfn.XLOOKUP(I33,'[3]Grupo 35'!$F$10:$F$219,'[3]Grupo 35'!$AK$10:$AK$219,0,0)</f>
        <v>24</v>
      </c>
      <c r="H33" s="23">
        <f>_xlfn.XLOOKUP(I33,'[3]Grupo 35'!$F$10:$F$219,'[3]Grupo 35'!$AG$10:$AG$219,0,0)</f>
        <v>0</v>
      </c>
      <c r="I33" s="33">
        <v>79220819</v>
      </c>
      <c r="J33" s="23" t="str">
        <f>_xlfn.XLOOKUP(I33,[2]Adtivos!$K:$K,[2]Adtivos!$D:$D,0,0)</f>
        <v>314</v>
      </c>
      <c r="K33" s="23" t="str">
        <f>_xlfn.XLOOKUP(I33,[2]Adtivos!$K:$K,[2]Adtivos!$E:$E,0,0)</f>
        <v>04</v>
      </c>
      <c r="L33" s="16"/>
    </row>
    <row r="34" spans="7:12" ht="15" x14ac:dyDescent="0.25">
      <c r="G34" s="23">
        <f>_xlfn.XLOOKUP(I34,'[3]Grupo 35'!$F$10:$F$219,'[3]Grupo 35'!$AK$10:$AK$219,0,0)</f>
        <v>25</v>
      </c>
      <c r="H34" s="23">
        <f>_xlfn.XLOOKUP(I34,'[3]Grupo 35'!$F$10:$F$219,'[3]Grupo 35'!$AG$10:$AG$219,0,0)</f>
        <v>90</v>
      </c>
      <c r="I34" s="33">
        <v>80237787</v>
      </c>
      <c r="J34" s="23" t="str">
        <f>_xlfn.XLOOKUP(I34,[2]Adtivos!$K:$K,[2]Adtivos!$D:$D,0,0)</f>
        <v>407</v>
      </c>
      <c r="K34" s="23" t="str">
        <f>_xlfn.XLOOKUP(I34,[2]Adtivos!$K:$K,[2]Adtivos!$E:$E,0,0)</f>
        <v>27</v>
      </c>
      <c r="L34" s="16"/>
    </row>
    <row r="35" spans="7:12" ht="15" x14ac:dyDescent="0.25">
      <c r="G35" s="23">
        <f>_xlfn.XLOOKUP(I35,'[3]Grupo 35'!$F$10:$F$219,'[3]Grupo 35'!$AK$10:$AK$219,0,0)</f>
        <v>26</v>
      </c>
      <c r="H35" s="23">
        <f>_xlfn.XLOOKUP(I35,'[3]Grupo 35'!$F$10:$F$219,'[3]Grupo 35'!$AG$10:$AG$219,0,0)</f>
        <v>85</v>
      </c>
      <c r="I35" s="33">
        <v>52158456</v>
      </c>
      <c r="J35" s="23" t="str">
        <f>_xlfn.XLOOKUP(I35,[2]Adtivos!$K:$K,[2]Adtivos!$D:$D,0,0)</f>
        <v>407</v>
      </c>
      <c r="K35" s="23" t="str">
        <f>_xlfn.XLOOKUP(I35,[2]Adtivos!$K:$K,[2]Adtivos!$E:$E,0,0)</f>
        <v>27</v>
      </c>
      <c r="L35" s="16"/>
    </row>
    <row r="36" spans="7:12" ht="15" x14ac:dyDescent="0.25">
      <c r="G36" s="23">
        <f>_xlfn.XLOOKUP(I36,'[3]Grupo 35'!$F$10:$F$219,'[3]Grupo 35'!$AK$10:$AK$219,0,0)</f>
        <v>27</v>
      </c>
      <c r="H36" s="23">
        <f>_xlfn.XLOOKUP(I36,'[3]Grupo 35'!$F$10:$F$219,'[3]Grupo 35'!$AG$10:$AG$219,0,0)</f>
        <v>85</v>
      </c>
      <c r="I36" s="33">
        <v>35195268</v>
      </c>
      <c r="J36" s="23" t="str">
        <f>_xlfn.XLOOKUP(I36,[2]Adtivos!$K:$K,[2]Adtivos!$D:$D,0,0)</f>
        <v>407</v>
      </c>
      <c r="K36" s="23" t="str">
        <f>_xlfn.XLOOKUP(I36,[2]Adtivos!$K:$K,[2]Adtivos!$E:$E,0,0)</f>
        <v>27</v>
      </c>
    </row>
    <row r="37" spans="7:12" ht="15" x14ac:dyDescent="0.25">
      <c r="G37" s="23">
        <f>_xlfn.XLOOKUP(I37,'[3]Grupo 35'!$F$10:$F$219,'[3]Grupo 35'!$AK$10:$AK$219,0,0)</f>
        <v>28</v>
      </c>
      <c r="H37" s="23">
        <f>_xlfn.XLOOKUP(I37,'[3]Grupo 35'!$F$10:$F$219,'[3]Grupo 35'!$AG$10:$AG$219,0,0)</f>
        <v>85</v>
      </c>
      <c r="I37" s="33">
        <v>51786921</v>
      </c>
      <c r="J37" s="23" t="str">
        <f>_xlfn.XLOOKUP(I37,[2]Adtivos!$K:$K,[2]Adtivos!$D:$D,0,0)</f>
        <v>407</v>
      </c>
      <c r="K37" s="23" t="str">
        <f>_xlfn.XLOOKUP(I37,[2]Adtivos!$K:$K,[2]Adtivos!$E:$E,0,0)</f>
        <v>27</v>
      </c>
    </row>
    <row r="38" spans="7:12" ht="15" x14ac:dyDescent="0.25">
      <c r="G38" s="23">
        <f>_xlfn.XLOOKUP(I38,'[3]Grupo 35'!$F$10:$F$219,'[3]Grupo 35'!$AK$10:$AK$219,0,0)</f>
        <v>29</v>
      </c>
      <c r="H38" s="23">
        <f>_xlfn.XLOOKUP(I38,'[3]Grupo 35'!$F$10:$F$219,'[3]Grupo 35'!$AG$10:$AG$219,0,0)</f>
        <v>85</v>
      </c>
      <c r="I38" s="33">
        <v>79962028</v>
      </c>
      <c r="J38" s="23" t="str">
        <f>_xlfn.XLOOKUP(I38,[2]Adtivos!$K:$K,[2]Adtivos!$D:$D,0,0)</f>
        <v>407</v>
      </c>
      <c r="K38" s="23" t="str">
        <f>_xlfn.XLOOKUP(I38,[2]Adtivos!$K:$K,[2]Adtivos!$E:$E,0,0)</f>
        <v>27</v>
      </c>
    </row>
    <row r="39" spans="7:12" ht="15" x14ac:dyDescent="0.25">
      <c r="G39" s="23">
        <f>_xlfn.XLOOKUP(I39,'[3]Grupo 35'!$F$10:$F$219,'[3]Grupo 35'!$AK$10:$AK$219,0,0)</f>
        <v>30</v>
      </c>
      <c r="H39" s="23">
        <f>_xlfn.XLOOKUP(I39,'[3]Grupo 35'!$F$10:$F$219,'[3]Grupo 35'!$AG$10:$AG$219,0,0)</f>
        <v>85</v>
      </c>
      <c r="I39" s="33">
        <v>37440859</v>
      </c>
      <c r="J39" s="23" t="str">
        <f>_xlfn.XLOOKUP(I39,[2]Adtivos!$K:$K,[2]Adtivos!$D:$D,0,0)</f>
        <v>440</v>
      </c>
      <c r="K39" s="23" t="str">
        <f>_xlfn.XLOOKUP(I39,[2]Adtivos!$K:$K,[2]Adtivos!$E:$E,0,0)</f>
        <v>27</v>
      </c>
    </row>
    <row r="40" spans="7:12" ht="15" x14ac:dyDescent="0.25">
      <c r="G40" s="23">
        <f>_xlfn.XLOOKUP(I40,'[3]Grupo 35'!$F$10:$F$219,'[3]Grupo 35'!$AK$10:$AK$219,0,0)</f>
        <v>31</v>
      </c>
      <c r="H40" s="23">
        <f>_xlfn.XLOOKUP(I40,'[3]Grupo 35'!$F$10:$F$219,'[3]Grupo 35'!$AG$10:$AG$219,0,0)</f>
        <v>80</v>
      </c>
      <c r="I40" s="33">
        <v>52018663</v>
      </c>
      <c r="J40" s="23" t="str">
        <f>_xlfn.XLOOKUP(I40,[2]Adtivos!$K:$K,[2]Adtivos!$D:$D,0,0)</f>
        <v>407</v>
      </c>
      <c r="K40" s="23" t="str">
        <f>_xlfn.XLOOKUP(I40,[2]Adtivos!$K:$K,[2]Adtivos!$E:$E,0,0)</f>
        <v>27</v>
      </c>
    </row>
    <row r="41" spans="7:12" ht="15" x14ac:dyDescent="0.25">
      <c r="G41" s="23">
        <f>_xlfn.XLOOKUP(I41,'[3]Grupo 35'!$F$10:$F$219,'[3]Grupo 35'!$AK$10:$AK$219,0,0)</f>
        <v>32</v>
      </c>
      <c r="H41" s="23">
        <f>_xlfn.XLOOKUP(I41,'[3]Grupo 35'!$F$10:$F$219,'[3]Grupo 35'!$AG$10:$AG$219,0,0)</f>
        <v>75</v>
      </c>
      <c r="I41" s="33">
        <v>15989005</v>
      </c>
      <c r="J41" s="23" t="str">
        <f>_xlfn.XLOOKUP(I41,[2]Adtivos!$K:$K,[2]Adtivos!$D:$D,0,0)</f>
        <v>407</v>
      </c>
      <c r="K41" s="23" t="str">
        <f>_xlfn.XLOOKUP(I41,[2]Adtivos!$K:$K,[2]Adtivos!$E:$E,0,0)</f>
        <v>27</v>
      </c>
    </row>
    <row r="42" spans="7:12" ht="15" x14ac:dyDescent="0.25">
      <c r="G42" s="23">
        <f>_xlfn.XLOOKUP(I42,'[3]Grupo 35'!$F$10:$F$219,'[3]Grupo 35'!$AK$10:$AK$219,0,0)</f>
        <v>33</v>
      </c>
      <c r="H42" s="23">
        <f>_xlfn.XLOOKUP(I42,'[3]Grupo 35'!$F$10:$F$219,'[3]Grupo 35'!$AG$10:$AG$219,0,0)</f>
        <v>75</v>
      </c>
      <c r="I42" s="33">
        <v>52492232</v>
      </c>
      <c r="J42" s="23" t="str">
        <f>_xlfn.XLOOKUP(I42,[2]Adtivos!$K:$K,[2]Adtivos!$D:$D,0,0)</f>
        <v>407</v>
      </c>
      <c r="K42" s="23" t="str">
        <f>_xlfn.XLOOKUP(I42,[2]Adtivos!$K:$K,[2]Adtivos!$E:$E,0,0)</f>
        <v>27</v>
      </c>
    </row>
    <row r="43" spans="7:12" ht="15" x14ac:dyDescent="0.25">
      <c r="G43" s="23">
        <f>_xlfn.XLOOKUP(I43,'[3]Grupo 35'!$F$10:$F$219,'[3]Grupo 35'!$AK$10:$AK$219,0,0)</f>
        <v>34</v>
      </c>
      <c r="H43" s="23">
        <f>_xlfn.XLOOKUP(I43,'[3]Grupo 35'!$F$10:$F$219,'[3]Grupo 35'!$AG$10:$AG$219,0,0)</f>
        <v>75</v>
      </c>
      <c r="I43" s="33">
        <v>79896838</v>
      </c>
      <c r="J43" s="23" t="str">
        <f>_xlfn.XLOOKUP(I43,[2]Adtivos!$K:$K,[2]Adtivos!$D:$D,0,0)</f>
        <v>407</v>
      </c>
      <c r="K43" s="23" t="str">
        <f>_xlfn.XLOOKUP(I43,[2]Adtivos!$K:$K,[2]Adtivos!$E:$E,0,0)</f>
        <v>27</v>
      </c>
    </row>
    <row r="44" spans="7:12" ht="15" x14ac:dyDescent="0.25">
      <c r="G44" s="23">
        <f>_xlfn.XLOOKUP(I44,'[3]Grupo 35'!$F$10:$F$219,'[3]Grupo 35'!$AK$10:$AK$219,0,0)</f>
        <v>35</v>
      </c>
      <c r="H44" s="23">
        <f>_xlfn.XLOOKUP(I44,'[3]Grupo 35'!$F$10:$F$219,'[3]Grupo 35'!$AG$10:$AG$219,0,0)</f>
        <v>75</v>
      </c>
      <c r="I44" s="33">
        <v>39014369</v>
      </c>
      <c r="J44" s="23" t="str">
        <f>_xlfn.XLOOKUP(I44,[2]Adtivos!$K:$K,[2]Adtivos!$D:$D,0,0)</f>
        <v>407</v>
      </c>
      <c r="K44" s="23" t="str">
        <f>_xlfn.XLOOKUP(I44,[2]Adtivos!$K:$K,[2]Adtivos!$E:$E,0,0)</f>
        <v>27</v>
      </c>
    </row>
    <row r="45" spans="7:12" ht="15" x14ac:dyDescent="0.25">
      <c r="G45" s="23">
        <f>_xlfn.XLOOKUP(I45,'[3]Grupo 35'!$F$10:$F$219,'[3]Grupo 35'!$AK$10:$AK$219,0,0)</f>
        <v>36</v>
      </c>
      <c r="H45" s="23">
        <f>_xlfn.XLOOKUP(I45,'[3]Grupo 35'!$F$10:$F$219,'[3]Grupo 35'!$AG$10:$AG$219,0,0)</f>
        <v>70</v>
      </c>
      <c r="I45" s="33">
        <v>79295858</v>
      </c>
      <c r="J45" s="23" t="str">
        <f>_xlfn.XLOOKUP(I45,[2]Adtivos!$K:$K,[2]Adtivos!$D:$D,0,0)</f>
        <v>407</v>
      </c>
      <c r="K45" s="23" t="str">
        <f>_xlfn.XLOOKUP(I45,[2]Adtivos!$K:$K,[2]Adtivos!$E:$E,0,0)</f>
        <v>27</v>
      </c>
    </row>
    <row r="46" spans="7:12" ht="15" x14ac:dyDescent="0.25">
      <c r="G46" s="23">
        <f>_xlfn.XLOOKUP(I46,'[3]Grupo 35'!$F$10:$F$219,'[3]Grupo 35'!$AK$10:$AK$219,0,0)</f>
        <v>37</v>
      </c>
      <c r="H46" s="23">
        <f>_xlfn.XLOOKUP(I46,'[3]Grupo 35'!$F$10:$F$219,'[3]Grupo 35'!$AG$10:$AG$219,0,0)</f>
        <v>70</v>
      </c>
      <c r="I46" s="33">
        <v>52727991</v>
      </c>
      <c r="J46" s="23" t="str">
        <f>_xlfn.XLOOKUP(I46,[2]Adtivos!$K:$K,[2]Adtivos!$D:$D,0,0)</f>
        <v>407</v>
      </c>
      <c r="K46" s="23" t="str">
        <f>_xlfn.XLOOKUP(I46,[2]Adtivos!$K:$K,[2]Adtivos!$E:$E,0,0)</f>
        <v>27</v>
      </c>
    </row>
    <row r="47" spans="7:12" ht="15" x14ac:dyDescent="0.25">
      <c r="G47" s="23">
        <f>_xlfn.XLOOKUP(I47,'[3]Grupo 35'!$F$10:$F$219,'[3]Grupo 35'!$AK$10:$AK$219,0,0)</f>
        <v>38</v>
      </c>
      <c r="H47" s="23">
        <f>_xlfn.XLOOKUP(I47,'[3]Grupo 35'!$F$10:$F$219,'[3]Grupo 35'!$AG$10:$AG$219,0,0)</f>
        <v>70</v>
      </c>
      <c r="I47" s="33">
        <v>79899645</v>
      </c>
      <c r="J47" s="23" t="str">
        <f>_xlfn.XLOOKUP(I47,[2]Adtivos!$K:$K,[2]Adtivos!$D:$D,0,0)</f>
        <v>407</v>
      </c>
      <c r="K47" s="23" t="str">
        <f>_xlfn.XLOOKUP(I47,[2]Adtivos!$K:$K,[2]Adtivos!$E:$E,0,0)</f>
        <v>27</v>
      </c>
    </row>
    <row r="48" spans="7:12" ht="15" x14ac:dyDescent="0.25">
      <c r="G48" s="23">
        <f>_xlfn.XLOOKUP(I48,'[3]Grupo 35'!$F$10:$F$219,'[3]Grupo 35'!$AK$10:$AK$219,0,0)</f>
        <v>39</v>
      </c>
      <c r="H48" s="23">
        <f>_xlfn.XLOOKUP(I48,'[3]Grupo 35'!$F$10:$F$219,'[3]Grupo 35'!$AG$10:$AG$219,0,0)</f>
        <v>70</v>
      </c>
      <c r="I48" s="33">
        <v>52320008</v>
      </c>
      <c r="J48" s="23" t="str">
        <f>_xlfn.XLOOKUP(I48,[2]Adtivos!$K:$K,[2]Adtivos!$D:$D,0,0)</f>
        <v>407</v>
      </c>
      <c r="K48" s="23" t="str">
        <f>_xlfn.XLOOKUP(I48,[2]Adtivos!$K:$K,[2]Adtivos!$E:$E,0,0)</f>
        <v>27</v>
      </c>
    </row>
    <row r="49" spans="7:11" ht="15" x14ac:dyDescent="0.25">
      <c r="G49" s="23">
        <f>_xlfn.XLOOKUP(I49,'[3]Grupo 35'!$F$10:$F$219,'[3]Grupo 35'!$AK$10:$AK$219,0,0)</f>
        <v>40</v>
      </c>
      <c r="H49" s="23">
        <f>_xlfn.XLOOKUP(I49,'[3]Grupo 35'!$F$10:$F$219,'[3]Grupo 35'!$AG$10:$AG$219,0,0)</f>
        <v>65</v>
      </c>
      <c r="I49" s="33">
        <v>38262988</v>
      </c>
      <c r="J49" s="23" t="str">
        <f>_xlfn.XLOOKUP(I49,[2]Adtivos!$K:$K,[2]Adtivos!$D:$D,0,0)</f>
        <v>407</v>
      </c>
      <c r="K49" s="23" t="str">
        <f>_xlfn.XLOOKUP(I49,[2]Adtivos!$K:$K,[2]Adtivos!$E:$E,0,0)</f>
        <v>27</v>
      </c>
    </row>
    <row r="50" spans="7:11" ht="15" x14ac:dyDescent="0.25">
      <c r="G50" s="23">
        <f>_xlfn.XLOOKUP(I50,'[3]Grupo 35'!$F$10:$F$219,'[3]Grupo 35'!$AK$10:$AK$219,0,0)</f>
        <v>41</v>
      </c>
      <c r="H50" s="23">
        <f>_xlfn.XLOOKUP(I50,'[3]Grupo 35'!$F$10:$F$219,'[3]Grupo 35'!$AG$10:$AG$219,0,0)</f>
        <v>65</v>
      </c>
      <c r="I50" s="33">
        <v>79688578</v>
      </c>
      <c r="J50" s="23" t="str">
        <f>_xlfn.XLOOKUP(I50,[2]Adtivos!$K:$K,[2]Adtivos!$D:$D,0,0)</f>
        <v>407</v>
      </c>
      <c r="K50" s="23" t="str">
        <f>_xlfn.XLOOKUP(I50,[2]Adtivos!$K:$K,[2]Adtivos!$E:$E,0,0)</f>
        <v>27</v>
      </c>
    </row>
    <row r="51" spans="7:11" ht="15" x14ac:dyDescent="0.25">
      <c r="G51" s="23">
        <f>_xlfn.XLOOKUP(I51,'[3]Grupo 35'!$F$10:$F$219,'[3]Grupo 35'!$AK$10:$AK$219,0,0)</f>
        <v>42</v>
      </c>
      <c r="H51" s="23">
        <f>_xlfn.XLOOKUP(I51,'[3]Grupo 35'!$F$10:$F$219,'[3]Grupo 35'!$AG$10:$AG$219,0,0)</f>
        <v>65</v>
      </c>
      <c r="I51" s="33">
        <v>79889906</v>
      </c>
      <c r="J51" s="23" t="str">
        <f>_xlfn.XLOOKUP(I51,[2]Adtivos!$K:$K,[2]Adtivos!$D:$D,0,0)</f>
        <v>440</v>
      </c>
      <c r="K51" s="23" t="str">
        <f>_xlfn.XLOOKUP(I51,[2]Adtivos!$K:$K,[2]Adtivos!$E:$E,0,0)</f>
        <v>27</v>
      </c>
    </row>
    <row r="52" spans="7:11" ht="15" x14ac:dyDescent="0.25">
      <c r="G52" s="23">
        <f>_xlfn.XLOOKUP(I52,'[3]Grupo 35'!$F$10:$F$219,'[3]Grupo 35'!$AK$10:$AK$219,0,0)</f>
        <v>43</v>
      </c>
      <c r="H52" s="23">
        <f>_xlfn.XLOOKUP(I52,'[3]Grupo 35'!$F$10:$F$219,'[3]Grupo 35'!$AG$10:$AG$219,0,0)</f>
        <v>65</v>
      </c>
      <c r="I52" s="33">
        <v>39801497</v>
      </c>
      <c r="J52" s="23" t="str">
        <f>_xlfn.XLOOKUP(I52,[2]Adtivos!$K:$K,[2]Adtivos!$D:$D,0,0)</f>
        <v>407</v>
      </c>
      <c r="K52" s="23" t="str">
        <f>_xlfn.XLOOKUP(I52,[2]Adtivos!$K:$K,[2]Adtivos!$E:$E,0,0)</f>
        <v>27</v>
      </c>
    </row>
    <row r="53" spans="7:11" ht="15" x14ac:dyDescent="0.25">
      <c r="G53" s="23">
        <f>_xlfn.XLOOKUP(I53,'[3]Grupo 35'!$F$10:$F$219,'[3]Grupo 35'!$AK$10:$AK$219,0,0)</f>
        <v>44</v>
      </c>
      <c r="H53" s="23">
        <f>_xlfn.XLOOKUP(I53,'[3]Grupo 35'!$F$10:$F$219,'[3]Grupo 35'!$AG$10:$AG$219,0,0)</f>
        <v>65</v>
      </c>
      <c r="I53" s="33">
        <v>1010167251</v>
      </c>
      <c r="J53" s="23" t="str">
        <f>_xlfn.XLOOKUP(I53,[2]Adtivos!$K:$K,[2]Adtivos!$D:$D,0,0)</f>
        <v>407</v>
      </c>
      <c r="K53" s="23" t="str">
        <f>_xlfn.XLOOKUP(I53,[2]Adtivos!$K:$K,[2]Adtivos!$E:$E,0,0)</f>
        <v>27</v>
      </c>
    </row>
    <row r="54" spans="7:11" ht="15" x14ac:dyDescent="0.25">
      <c r="G54" s="23">
        <f>_xlfn.XLOOKUP(I54,'[3]Grupo 35'!$F$10:$F$219,'[3]Grupo 35'!$AK$10:$AK$219,0,0)</f>
        <v>45</v>
      </c>
      <c r="H54" s="23">
        <f>_xlfn.XLOOKUP(I54,'[3]Grupo 35'!$F$10:$F$219,'[3]Grupo 35'!$AG$10:$AG$219,0,0)</f>
        <v>65</v>
      </c>
      <c r="I54" s="33">
        <v>39752648</v>
      </c>
      <c r="J54" s="23" t="str">
        <f>_xlfn.XLOOKUP(I54,[2]Adtivos!$K:$K,[2]Adtivos!$D:$D,0,0)</f>
        <v>407</v>
      </c>
      <c r="K54" s="23" t="str">
        <f>_xlfn.XLOOKUP(I54,[2]Adtivos!$K:$K,[2]Adtivos!$E:$E,0,0)</f>
        <v>27</v>
      </c>
    </row>
    <row r="55" spans="7:11" ht="15" x14ac:dyDescent="0.25">
      <c r="G55" s="23">
        <f>_xlfn.XLOOKUP(I55,'[3]Grupo 35'!$F$10:$F$219,'[3]Grupo 35'!$AK$10:$AK$219,0,0)</f>
        <v>46</v>
      </c>
      <c r="H55" s="23">
        <f>_xlfn.XLOOKUP(I55,'[3]Grupo 35'!$F$10:$F$219,'[3]Grupo 35'!$AG$10:$AG$219,0,0)</f>
        <v>65</v>
      </c>
      <c r="I55" s="33">
        <v>51908972</v>
      </c>
      <c r="J55" s="23" t="str">
        <f>_xlfn.XLOOKUP(I55,[2]Adtivos!$K:$K,[2]Adtivos!$D:$D,0,0)</f>
        <v>407</v>
      </c>
      <c r="K55" s="23" t="str">
        <f>_xlfn.XLOOKUP(I55,[2]Adtivos!$K:$K,[2]Adtivos!$E:$E,0,0)</f>
        <v>27</v>
      </c>
    </row>
    <row r="56" spans="7:11" ht="15" x14ac:dyDescent="0.25">
      <c r="G56" s="23">
        <f>_xlfn.XLOOKUP(I56,'[3]Grupo 35'!$F$10:$F$219,'[3]Grupo 35'!$AK$10:$AK$219,0,0)</f>
        <v>47</v>
      </c>
      <c r="H56" s="23">
        <f>_xlfn.XLOOKUP(I56,'[3]Grupo 35'!$F$10:$F$219,'[3]Grupo 35'!$AG$10:$AG$219,0,0)</f>
        <v>60</v>
      </c>
      <c r="I56" s="33">
        <v>51891383</v>
      </c>
      <c r="J56" s="23" t="str">
        <f>_xlfn.XLOOKUP(I56,[2]Adtivos!$K:$K,[2]Adtivos!$D:$D,0,0)</f>
        <v>440</v>
      </c>
      <c r="K56" s="23" t="str">
        <f>_xlfn.XLOOKUP(I56,[2]Adtivos!$K:$K,[2]Adtivos!$E:$E,0,0)</f>
        <v>27</v>
      </c>
    </row>
    <row r="57" spans="7:11" ht="15" x14ac:dyDescent="0.25">
      <c r="G57" s="23">
        <f>_xlfn.XLOOKUP(I57,'[3]Grupo 35'!$F$10:$F$219,'[3]Grupo 35'!$AK$10:$AK$219,0,0)</f>
        <v>48</v>
      </c>
      <c r="H57" s="23">
        <f>_xlfn.XLOOKUP(I57,'[3]Grupo 35'!$F$10:$F$219,'[3]Grupo 35'!$AG$10:$AG$219,0,0)</f>
        <v>60</v>
      </c>
      <c r="I57" s="33">
        <v>52446059</v>
      </c>
      <c r="J57" s="23" t="str">
        <f>_xlfn.XLOOKUP(I57,[2]Adtivos!$K:$K,[2]Adtivos!$D:$D,0,0)</f>
        <v>407</v>
      </c>
      <c r="K57" s="23" t="str">
        <f>_xlfn.XLOOKUP(I57,[2]Adtivos!$K:$K,[2]Adtivos!$E:$E,0,0)</f>
        <v>27</v>
      </c>
    </row>
    <row r="58" spans="7:11" ht="15" x14ac:dyDescent="0.25">
      <c r="G58" s="23">
        <f>_xlfn.XLOOKUP(I58,'[3]Grupo 35'!$F$10:$F$219,'[3]Grupo 35'!$AK$10:$AK$219,0,0)</f>
        <v>49</v>
      </c>
      <c r="H58" s="23">
        <f>_xlfn.XLOOKUP(I58,'[3]Grupo 35'!$F$10:$F$219,'[3]Grupo 35'!$AG$10:$AG$219,0,0)</f>
        <v>60</v>
      </c>
      <c r="I58" s="33">
        <v>52017224</v>
      </c>
      <c r="J58" s="23" t="str">
        <f>_xlfn.XLOOKUP(I58,[2]Adtivos!$K:$K,[2]Adtivos!$D:$D,0,0)</f>
        <v>440</v>
      </c>
      <c r="K58" s="23" t="str">
        <f>_xlfn.XLOOKUP(I58,[2]Adtivos!$K:$K,[2]Adtivos!$E:$E,0,0)</f>
        <v>27</v>
      </c>
    </row>
    <row r="59" spans="7:11" ht="15" x14ac:dyDescent="0.25">
      <c r="G59" s="23">
        <f>_xlfn.XLOOKUP(I59,'[3]Grupo 35'!$F$10:$F$219,'[3]Grupo 35'!$AK$10:$AK$219,0,0)</f>
        <v>50</v>
      </c>
      <c r="H59" s="23">
        <f>_xlfn.XLOOKUP(I59,'[3]Grupo 35'!$F$10:$F$219,'[3]Grupo 35'!$AG$10:$AG$219,0,0)</f>
        <v>60</v>
      </c>
      <c r="I59" s="33">
        <v>40993906</v>
      </c>
      <c r="J59" s="23" t="str">
        <f>_xlfn.XLOOKUP(I59,[2]Adtivos!$K:$K,[2]Adtivos!$D:$D,0,0)</f>
        <v>440</v>
      </c>
      <c r="K59" s="23" t="str">
        <f>_xlfn.XLOOKUP(I59,[2]Adtivos!$K:$K,[2]Adtivos!$E:$E,0,0)</f>
        <v>27</v>
      </c>
    </row>
    <row r="60" spans="7:11" ht="15" x14ac:dyDescent="0.25">
      <c r="G60" s="23">
        <f>_xlfn.XLOOKUP(I60,'[3]Grupo 35'!$F$10:$F$219,'[3]Grupo 35'!$AK$10:$AK$219,0,0)</f>
        <v>51</v>
      </c>
      <c r="H60" s="23">
        <f>_xlfn.XLOOKUP(I60,'[3]Grupo 35'!$F$10:$F$219,'[3]Grupo 35'!$AG$10:$AG$219,0,0)</f>
        <v>60</v>
      </c>
      <c r="I60" s="33">
        <v>1032430367</v>
      </c>
      <c r="J60" s="23" t="str">
        <f>_xlfn.XLOOKUP(I60,[2]Adtivos!$K:$K,[2]Adtivos!$D:$D,0,0)</f>
        <v>407</v>
      </c>
      <c r="K60" s="23" t="str">
        <f>_xlfn.XLOOKUP(I60,[2]Adtivos!$K:$K,[2]Adtivos!$E:$E,0,0)</f>
        <v>27</v>
      </c>
    </row>
    <row r="61" spans="7:11" ht="15" x14ac:dyDescent="0.25">
      <c r="G61" s="23">
        <f>_xlfn.XLOOKUP(I61,'[3]Grupo 35'!$F$10:$F$219,'[3]Grupo 35'!$AK$10:$AK$219,0,0)</f>
        <v>52</v>
      </c>
      <c r="H61" s="23">
        <f>_xlfn.XLOOKUP(I61,'[3]Grupo 35'!$F$10:$F$219,'[3]Grupo 35'!$AG$10:$AG$219,0,0)</f>
        <v>55</v>
      </c>
      <c r="I61" s="33">
        <v>39657286</v>
      </c>
      <c r="J61" s="23" t="str">
        <f>_xlfn.XLOOKUP(I61,[2]Adtivos!$K:$K,[2]Adtivos!$D:$D,0,0)</f>
        <v>407</v>
      </c>
      <c r="K61" s="23" t="str">
        <f>_xlfn.XLOOKUP(I61,[2]Adtivos!$K:$K,[2]Adtivos!$E:$E,0,0)</f>
        <v>27</v>
      </c>
    </row>
    <row r="62" spans="7:11" ht="15" x14ac:dyDescent="0.25">
      <c r="G62" s="23">
        <f>_xlfn.XLOOKUP(I62,'[3]Grupo 35'!$F$10:$F$219,'[3]Grupo 35'!$AK$10:$AK$219,0,0)</f>
        <v>53</v>
      </c>
      <c r="H62" s="23">
        <f>_xlfn.XLOOKUP(I62,'[3]Grupo 35'!$F$10:$F$219,'[3]Grupo 35'!$AG$10:$AG$219,0,0)</f>
        <v>45</v>
      </c>
      <c r="I62" s="33">
        <v>80048629</v>
      </c>
      <c r="J62" s="23" t="str">
        <f>_xlfn.XLOOKUP(I62,[2]Adtivos!$K:$K,[2]Adtivos!$D:$D,0,0)</f>
        <v>440</v>
      </c>
      <c r="K62" s="23" t="str">
        <f>_xlfn.XLOOKUP(I62,[2]Adtivos!$K:$K,[2]Adtivos!$E:$E,0,0)</f>
        <v>27</v>
      </c>
    </row>
    <row r="63" spans="7:11" ht="15" x14ac:dyDescent="0.25">
      <c r="G63" s="23">
        <f>_xlfn.XLOOKUP(I63,'[3]Grupo 35'!$F$10:$F$219,'[3]Grupo 35'!$AK$10:$AK$219,0,0)</f>
        <v>54</v>
      </c>
      <c r="H63" s="23">
        <f>_xlfn.XLOOKUP(I63,'[3]Grupo 35'!$F$10:$F$219,'[3]Grupo 35'!$AG$10:$AG$219,0,0)</f>
        <v>45</v>
      </c>
      <c r="I63" s="33">
        <v>51743482</v>
      </c>
      <c r="J63" s="23" t="str">
        <f>_xlfn.XLOOKUP(I63,[2]Adtivos!$K:$K,[2]Adtivos!$D:$D,0,0)</f>
        <v>407</v>
      </c>
      <c r="K63" s="23" t="str">
        <f>_xlfn.XLOOKUP(I63,[2]Adtivos!$K:$K,[2]Adtivos!$E:$E,0,0)</f>
        <v>27</v>
      </c>
    </row>
    <row r="64" spans="7:11" ht="15" x14ac:dyDescent="0.25">
      <c r="G64" s="23">
        <f>_xlfn.XLOOKUP(I64,'[3]Grupo 35'!$F$10:$F$219,'[3]Grupo 35'!$AK$10:$AK$219,0,0)</f>
        <v>55</v>
      </c>
      <c r="H64" s="23">
        <f>_xlfn.XLOOKUP(I64,'[3]Grupo 35'!$F$10:$F$219,'[3]Grupo 35'!$AG$10:$AG$219,0,0)</f>
        <v>45</v>
      </c>
      <c r="I64" s="33">
        <v>52856691</v>
      </c>
      <c r="J64" s="23" t="str">
        <f>_xlfn.XLOOKUP(I64,[2]Adtivos!$K:$K,[2]Adtivos!$D:$D,0,0)</f>
        <v>440</v>
      </c>
      <c r="K64" s="23" t="str">
        <f>_xlfn.XLOOKUP(I64,[2]Adtivos!$K:$K,[2]Adtivos!$E:$E,0,0)</f>
        <v>27</v>
      </c>
    </row>
    <row r="65" spans="7:11" ht="15" x14ac:dyDescent="0.25">
      <c r="G65" s="23">
        <f>_xlfn.XLOOKUP(I65,'[3]Grupo 35'!$F$10:$F$219,'[3]Grupo 35'!$AK$10:$AK$219,0,0)</f>
        <v>56</v>
      </c>
      <c r="H65" s="23">
        <f>_xlfn.XLOOKUP(I65,'[3]Grupo 35'!$F$10:$F$219,'[3]Grupo 35'!$AG$10:$AG$219,0,0)</f>
        <v>45</v>
      </c>
      <c r="I65" s="33">
        <v>79917375</v>
      </c>
      <c r="J65" s="23" t="str">
        <f>_xlfn.XLOOKUP(I65,[2]Adtivos!$K:$K,[2]Adtivos!$D:$D,0,0)</f>
        <v>407</v>
      </c>
      <c r="K65" s="23" t="str">
        <f>_xlfn.XLOOKUP(I65,[2]Adtivos!$K:$K,[2]Adtivos!$E:$E,0,0)</f>
        <v>27</v>
      </c>
    </row>
    <row r="66" spans="7:11" ht="15" x14ac:dyDescent="0.25">
      <c r="G66" s="23">
        <f>_xlfn.XLOOKUP(I66,'[3]Grupo 35'!$F$10:$F$219,'[3]Grupo 35'!$AK$10:$AK$219,0,0)</f>
        <v>57</v>
      </c>
      <c r="H66" s="23">
        <f>_xlfn.XLOOKUP(I66,'[3]Grupo 35'!$F$10:$F$219,'[3]Grupo 35'!$AG$10:$AG$219,0,0)</f>
        <v>45</v>
      </c>
      <c r="I66" s="33">
        <v>52829672</v>
      </c>
      <c r="J66" s="23" t="str">
        <f>_xlfn.XLOOKUP(I66,[2]Adtivos!$K:$K,[2]Adtivos!$D:$D,0,0)</f>
        <v>440</v>
      </c>
      <c r="K66" s="23" t="str">
        <f>_xlfn.XLOOKUP(I66,[2]Adtivos!$K:$K,[2]Adtivos!$E:$E,0,0)</f>
        <v>27</v>
      </c>
    </row>
    <row r="67" spans="7:11" ht="15" x14ac:dyDescent="0.25">
      <c r="G67" s="23">
        <f>_xlfn.XLOOKUP(I67,'[3]Grupo 35'!$F$10:$F$219,'[3]Grupo 35'!$AK$10:$AK$219,0,0)</f>
        <v>58</v>
      </c>
      <c r="H67" s="23">
        <f>_xlfn.XLOOKUP(I67,'[3]Grupo 35'!$F$10:$F$219,'[3]Grupo 35'!$AG$10:$AG$219,0,0)</f>
        <v>40</v>
      </c>
      <c r="I67" s="33">
        <v>28697624</v>
      </c>
      <c r="J67" s="23" t="str">
        <f>_xlfn.XLOOKUP(I67,[2]Adtivos!$K:$K,[2]Adtivos!$D:$D,0,0)</f>
        <v>407</v>
      </c>
      <c r="K67" s="23" t="str">
        <f>_xlfn.XLOOKUP(I67,[2]Adtivos!$K:$K,[2]Adtivos!$E:$E,0,0)</f>
        <v>27</v>
      </c>
    </row>
    <row r="68" spans="7:11" ht="15" x14ac:dyDescent="0.25">
      <c r="G68" s="23">
        <f>_xlfn.XLOOKUP(I68,'[3]Grupo 35'!$F$10:$F$219,'[3]Grupo 35'!$AK$10:$AK$219,0,0)</f>
        <v>59</v>
      </c>
      <c r="H68" s="23">
        <f>_xlfn.XLOOKUP(I68,'[3]Grupo 35'!$F$10:$F$219,'[3]Grupo 35'!$AG$10:$AG$219,0,0)</f>
        <v>40</v>
      </c>
      <c r="I68" s="33">
        <v>79754073</v>
      </c>
      <c r="J68" s="23" t="str">
        <f>_xlfn.XLOOKUP(I68,[2]Adtivos!$K:$K,[2]Adtivos!$D:$D,0,0)</f>
        <v>407</v>
      </c>
      <c r="K68" s="23" t="str">
        <f>_xlfn.XLOOKUP(I68,[2]Adtivos!$K:$K,[2]Adtivos!$E:$E,0,0)</f>
        <v>27</v>
      </c>
    </row>
    <row r="69" spans="7:11" ht="15" x14ac:dyDescent="0.25">
      <c r="G69" s="23">
        <f>_xlfn.XLOOKUP(I69,'[3]Grupo 35'!$F$10:$F$219,'[3]Grupo 35'!$AK$10:$AK$219,0,0)</f>
        <v>60</v>
      </c>
      <c r="H69" s="23">
        <f>_xlfn.XLOOKUP(I69,'[3]Grupo 35'!$F$10:$F$219,'[3]Grupo 35'!$AG$10:$AG$219,0,0)</f>
        <v>40</v>
      </c>
      <c r="I69" s="33">
        <v>51878429</v>
      </c>
      <c r="J69" s="23" t="str">
        <f>_xlfn.XLOOKUP(I69,[2]Adtivos!$K:$K,[2]Adtivos!$D:$D,0,0)</f>
        <v>407</v>
      </c>
      <c r="K69" s="23" t="str">
        <f>_xlfn.XLOOKUP(I69,[2]Adtivos!$K:$K,[2]Adtivos!$E:$E,0,0)</f>
        <v>27</v>
      </c>
    </row>
    <row r="70" spans="7:11" ht="15" x14ac:dyDescent="0.25">
      <c r="G70" s="23">
        <f>_xlfn.XLOOKUP(I70,'[3]Grupo 35'!$F$10:$F$219,'[3]Grupo 35'!$AK$10:$AK$219,0,0)</f>
        <v>61</v>
      </c>
      <c r="H70" s="23">
        <f>_xlfn.XLOOKUP(I70,'[3]Grupo 35'!$F$10:$F$219,'[3]Grupo 35'!$AG$10:$AG$219,0,0)</f>
        <v>40</v>
      </c>
      <c r="I70" s="33">
        <v>79553195</v>
      </c>
      <c r="J70" s="23" t="str">
        <f>_xlfn.XLOOKUP(I70,[2]Adtivos!$K:$K,[2]Adtivos!$D:$D,0,0)</f>
        <v>407</v>
      </c>
      <c r="K70" s="23" t="str">
        <f>_xlfn.XLOOKUP(I70,[2]Adtivos!$K:$K,[2]Adtivos!$E:$E,0,0)</f>
        <v>27</v>
      </c>
    </row>
    <row r="71" spans="7:11" ht="15" x14ac:dyDescent="0.25">
      <c r="G71" s="23">
        <f>_xlfn.XLOOKUP(I71,'[3]Grupo 35'!$F$10:$F$219,'[3]Grupo 35'!$AK$10:$AK$219,0,0)</f>
        <v>62</v>
      </c>
      <c r="H71" s="23">
        <f>_xlfn.XLOOKUP(I71,'[3]Grupo 35'!$F$10:$F$219,'[3]Grupo 35'!$AG$10:$AG$219,0,0)</f>
        <v>40</v>
      </c>
      <c r="I71" s="33">
        <v>79527108</v>
      </c>
      <c r="J71" s="23" t="str">
        <f>_xlfn.XLOOKUP(I71,[2]Adtivos!$K:$K,[2]Adtivos!$D:$D,0,0)</f>
        <v>407</v>
      </c>
      <c r="K71" s="23" t="str">
        <f>_xlfn.XLOOKUP(I71,[2]Adtivos!$K:$K,[2]Adtivos!$E:$E,0,0)</f>
        <v>27</v>
      </c>
    </row>
    <row r="72" spans="7:11" ht="15" x14ac:dyDescent="0.25">
      <c r="G72" s="23">
        <f>_xlfn.XLOOKUP(I72,'[3]Grupo 35'!$F$10:$F$219,'[3]Grupo 35'!$AK$10:$AK$219,0,0)</f>
        <v>63</v>
      </c>
      <c r="H72" s="23">
        <f>_xlfn.XLOOKUP(I72,'[3]Grupo 35'!$F$10:$F$219,'[3]Grupo 35'!$AG$10:$AG$219,0,0)</f>
        <v>40</v>
      </c>
      <c r="I72" s="33">
        <v>52201884</v>
      </c>
      <c r="J72" s="23" t="str">
        <f>_xlfn.XLOOKUP(I72,[2]Adtivos!$K:$K,[2]Adtivos!$D:$D,0,0)</f>
        <v>440</v>
      </c>
      <c r="K72" s="23" t="str">
        <f>_xlfn.XLOOKUP(I72,[2]Adtivos!$K:$K,[2]Adtivos!$E:$E,0,0)</f>
        <v>27</v>
      </c>
    </row>
    <row r="73" spans="7:11" ht="15" x14ac:dyDescent="0.25">
      <c r="G73" s="23">
        <f>_xlfn.XLOOKUP(I73,'[3]Grupo 35'!$F$10:$F$219,'[3]Grupo 35'!$AK$10:$AK$219,0,0)</f>
        <v>64</v>
      </c>
      <c r="H73" s="23">
        <f>_xlfn.XLOOKUP(I73,'[3]Grupo 35'!$F$10:$F$219,'[3]Grupo 35'!$AG$10:$AG$219,0,0)</f>
        <v>40</v>
      </c>
      <c r="I73" s="33">
        <v>51593849</v>
      </c>
      <c r="J73" s="23" t="str">
        <f>_xlfn.XLOOKUP(I73,[2]Adtivos!$K:$K,[2]Adtivos!$D:$D,0,0)</f>
        <v>407</v>
      </c>
      <c r="K73" s="23" t="str">
        <f>_xlfn.XLOOKUP(I73,[2]Adtivos!$K:$K,[2]Adtivos!$E:$E,0,0)</f>
        <v>27</v>
      </c>
    </row>
    <row r="74" spans="7:11" ht="15" x14ac:dyDescent="0.25">
      <c r="G74" s="23">
        <f>_xlfn.XLOOKUP(I74,'[3]Grupo 35'!$F$10:$F$219,'[3]Grupo 35'!$AK$10:$AK$219,0,0)</f>
        <v>65</v>
      </c>
      <c r="H74" s="23">
        <f>_xlfn.XLOOKUP(I74,'[3]Grupo 35'!$F$10:$F$219,'[3]Grupo 35'!$AG$10:$AG$219,0,0)</f>
        <v>40</v>
      </c>
      <c r="I74" s="33">
        <v>3158592</v>
      </c>
      <c r="J74" s="23" t="str">
        <f>_xlfn.XLOOKUP(I74,[2]Adtivos!$K:$K,[2]Adtivos!$D:$D,0,0)</f>
        <v>425</v>
      </c>
      <c r="K74" s="23" t="str">
        <f>_xlfn.XLOOKUP(I74,[2]Adtivos!$K:$K,[2]Adtivos!$E:$E,0,0)</f>
        <v>27</v>
      </c>
    </row>
    <row r="75" spans="7:11" ht="15" x14ac:dyDescent="0.25">
      <c r="G75" s="23">
        <f>_xlfn.XLOOKUP(I75,'[3]Grupo 35'!$F$10:$F$219,'[3]Grupo 35'!$AK$10:$AK$219,0,0)</f>
        <v>66</v>
      </c>
      <c r="H75" s="23">
        <f>_xlfn.XLOOKUP(I75,'[3]Grupo 35'!$F$10:$F$219,'[3]Grupo 35'!$AG$10:$AG$219,0,0)</f>
        <v>40</v>
      </c>
      <c r="I75" s="33">
        <v>52968795</v>
      </c>
      <c r="J75" s="23" t="str">
        <f>_xlfn.XLOOKUP(I75,[2]Adtivos!$K:$K,[2]Adtivos!$D:$D,0,0)</f>
        <v>407</v>
      </c>
      <c r="K75" s="23" t="str">
        <f>_xlfn.XLOOKUP(I75,[2]Adtivos!$K:$K,[2]Adtivos!$E:$E,0,0)</f>
        <v>27</v>
      </c>
    </row>
    <row r="76" spans="7:11" ht="15" x14ac:dyDescent="0.25">
      <c r="G76" s="23">
        <f>_xlfn.XLOOKUP(I76,'[3]Grupo 35'!$F$10:$F$219,'[3]Grupo 35'!$AK$10:$AK$219,0,0)</f>
        <v>67</v>
      </c>
      <c r="H76" s="23">
        <f>_xlfn.XLOOKUP(I76,'[3]Grupo 35'!$F$10:$F$219,'[3]Grupo 35'!$AG$10:$AG$219,0,0)</f>
        <v>40</v>
      </c>
      <c r="I76" s="33">
        <v>79057823</v>
      </c>
      <c r="J76" s="23" t="str">
        <f>_xlfn.XLOOKUP(I76,[2]Adtivos!$K:$K,[2]Adtivos!$D:$D,0,0)</f>
        <v>407</v>
      </c>
      <c r="K76" s="23" t="str">
        <f>_xlfn.XLOOKUP(I76,[2]Adtivos!$K:$K,[2]Adtivos!$E:$E,0,0)</f>
        <v>27</v>
      </c>
    </row>
    <row r="77" spans="7:11" ht="15" x14ac:dyDescent="0.25">
      <c r="G77" s="23">
        <f>_xlfn.XLOOKUP(I77,'[3]Grupo 35'!$F$10:$F$219,'[3]Grupo 35'!$AK$10:$AK$219,0,0)</f>
        <v>68</v>
      </c>
      <c r="H77" s="23">
        <f>_xlfn.XLOOKUP(I77,'[3]Grupo 35'!$F$10:$F$219,'[3]Grupo 35'!$AG$10:$AG$219,0,0)</f>
        <v>40</v>
      </c>
      <c r="I77" s="33">
        <v>52040120</v>
      </c>
      <c r="J77" s="23" t="str">
        <f>_xlfn.XLOOKUP(I77,[2]Adtivos!$K:$K,[2]Adtivos!$D:$D,0,0)</f>
        <v>407</v>
      </c>
      <c r="K77" s="23" t="str">
        <f>_xlfn.XLOOKUP(I77,[2]Adtivos!$K:$K,[2]Adtivos!$E:$E,0,0)</f>
        <v>27</v>
      </c>
    </row>
    <row r="78" spans="7:11" ht="15" x14ac:dyDescent="0.25">
      <c r="G78" s="23">
        <f>_xlfn.XLOOKUP(I78,'[3]Grupo 35'!$F$10:$F$219,'[3]Grupo 35'!$AK$10:$AK$219,0,0)</f>
        <v>69</v>
      </c>
      <c r="H78" s="23">
        <f>_xlfn.XLOOKUP(I78,'[3]Grupo 35'!$F$10:$F$219,'[3]Grupo 35'!$AG$10:$AG$219,0,0)</f>
        <v>40</v>
      </c>
      <c r="I78" s="33">
        <v>1024474063</v>
      </c>
      <c r="J78" s="23" t="str">
        <f>_xlfn.XLOOKUP(I78,[2]Adtivos!$K:$K,[2]Adtivos!$D:$D,0,0)</f>
        <v>440</v>
      </c>
      <c r="K78" s="23" t="str">
        <f>_xlfn.XLOOKUP(I78,[2]Adtivos!$K:$K,[2]Adtivos!$E:$E,0,0)</f>
        <v>27</v>
      </c>
    </row>
    <row r="79" spans="7:11" ht="15" x14ac:dyDescent="0.25">
      <c r="G79" s="23">
        <f>_xlfn.XLOOKUP(I79,'[3]Grupo 35'!$F$10:$F$219,'[3]Grupo 35'!$AK$10:$AK$219,0,0)</f>
        <v>70</v>
      </c>
      <c r="H79" s="23">
        <f>_xlfn.XLOOKUP(I79,'[3]Grupo 35'!$F$10:$F$219,'[3]Grupo 35'!$AG$10:$AG$219,0,0)</f>
        <v>40</v>
      </c>
      <c r="I79" s="33">
        <v>59795434</v>
      </c>
      <c r="J79" s="23" t="str">
        <f>_xlfn.XLOOKUP(I79,[2]Adtivos!$K:$K,[2]Adtivos!$D:$D,0,0)</f>
        <v>407</v>
      </c>
      <c r="K79" s="23" t="str">
        <f>_xlfn.XLOOKUP(I79,[2]Adtivos!$K:$K,[2]Adtivos!$E:$E,0,0)</f>
        <v>27</v>
      </c>
    </row>
    <row r="80" spans="7:11" ht="15" x14ac:dyDescent="0.25">
      <c r="G80" s="23">
        <f>_xlfn.XLOOKUP(I80,'[3]Grupo 35'!$F$10:$F$219,'[3]Grupo 35'!$AK$10:$AK$219,0,0)</f>
        <v>71</v>
      </c>
      <c r="H80" s="23">
        <f>_xlfn.XLOOKUP(I80,'[3]Grupo 35'!$F$10:$F$219,'[3]Grupo 35'!$AG$10:$AG$219,0,0)</f>
        <v>40</v>
      </c>
      <c r="I80" s="33">
        <v>1002646514</v>
      </c>
      <c r="J80" s="23" t="str">
        <f>_xlfn.XLOOKUP(I80,[2]Adtivos!$K:$K,[2]Adtivos!$D:$D,0,0)</f>
        <v>440</v>
      </c>
      <c r="K80" s="23" t="str">
        <f>_xlfn.XLOOKUP(I80,[2]Adtivos!$K:$K,[2]Adtivos!$E:$E,0,0)</f>
        <v>27</v>
      </c>
    </row>
    <row r="81" spans="7:11" ht="15" x14ac:dyDescent="0.25">
      <c r="G81" s="23">
        <f>_xlfn.XLOOKUP(I81,'[3]Grupo 35'!$F$10:$F$219,'[3]Grupo 35'!$AK$10:$AK$219,0,0)</f>
        <v>72</v>
      </c>
      <c r="H81" s="23">
        <f>_xlfn.XLOOKUP(I81,'[3]Grupo 35'!$F$10:$F$219,'[3]Grupo 35'!$AG$10:$AG$219,0,0)</f>
        <v>40</v>
      </c>
      <c r="I81" s="33">
        <v>52823716</v>
      </c>
      <c r="J81" s="23" t="str">
        <f>_xlfn.XLOOKUP(I81,[2]Adtivos!$K:$K,[2]Adtivos!$D:$D,0,0)</f>
        <v>407</v>
      </c>
      <c r="K81" s="23" t="str">
        <f>_xlfn.XLOOKUP(I81,[2]Adtivos!$K:$K,[2]Adtivos!$E:$E,0,0)</f>
        <v>27</v>
      </c>
    </row>
    <row r="82" spans="7:11" ht="15" x14ac:dyDescent="0.25">
      <c r="G82" s="23">
        <f>_xlfn.XLOOKUP(I82,'[3]Grupo 35'!$F$10:$F$219,'[3]Grupo 35'!$AK$10:$AK$219,0,0)</f>
        <v>73</v>
      </c>
      <c r="H82" s="23">
        <f>_xlfn.XLOOKUP(I82,'[3]Grupo 35'!$F$10:$F$219,'[3]Grupo 35'!$AG$10:$AG$219,0,0)</f>
        <v>40</v>
      </c>
      <c r="I82" s="33">
        <v>23823920</v>
      </c>
      <c r="J82" s="23" t="str">
        <f>_xlfn.XLOOKUP(I82,[2]Adtivos!$K:$K,[2]Adtivos!$D:$D,0,0)</f>
        <v>440</v>
      </c>
      <c r="K82" s="23" t="str">
        <f>_xlfn.XLOOKUP(I82,[2]Adtivos!$K:$K,[2]Adtivos!$E:$E,0,0)</f>
        <v>27</v>
      </c>
    </row>
    <row r="83" spans="7:11" ht="15" x14ac:dyDescent="0.25">
      <c r="G83" s="23">
        <f>_xlfn.XLOOKUP(I83,'[3]Grupo 35'!$F$10:$F$219,'[3]Grupo 35'!$AK$10:$AK$219,0,0)</f>
        <v>74</v>
      </c>
      <c r="H83" s="23">
        <f>_xlfn.XLOOKUP(I83,'[3]Grupo 35'!$F$10:$F$219,'[3]Grupo 35'!$AG$10:$AG$219,0,0)</f>
        <v>40</v>
      </c>
      <c r="I83" s="33">
        <v>79865536</v>
      </c>
      <c r="J83" s="23" t="str">
        <f>_xlfn.XLOOKUP(I83,[2]Adtivos!$K:$K,[2]Adtivos!$D:$D,0,0)</f>
        <v>407</v>
      </c>
      <c r="K83" s="23" t="str">
        <f>_xlfn.XLOOKUP(I83,[2]Adtivos!$K:$K,[2]Adtivos!$E:$E,0,0)</f>
        <v>27</v>
      </c>
    </row>
    <row r="84" spans="7:11" ht="15" x14ac:dyDescent="0.25">
      <c r="G84" s="23">
        <f>_xlfn.XLOOKUP(I84,'[3]Grupo 35'!$F$10:$F$219,'[3]Grupo 35'!$AK$10:$AK$219,0,0)</f>
        <v>75</v>
      </c>
      <c r="H84" s="23">
        <f>_xlfn.XLOOKUP(I84,'[3]Grupo 35'!$F$10:$F$219,'[3]Grupo 35'!$AG$10:$AG$219,0,0)</f>
        <v>40</v>
      </c>
      <c r="I84" s="33">
        <v>52972680</v>
      </c>
      <c r="J84" s="23" t="str">
        <f>_xlfn.XLOOKUP(I84,[2]Adtivos!$K:$K,[2]Adtivos!$D:$D,0,0)</f>
        <v>440</v>
      </c>
      <c r="K84" s="23" t="str">
        <f>_xlfn.XLOOKUP(I84,[2]Adtivos!$K:$K,[2]Adtivos!$E:$E,0,0)</f>
        <v>27</v>
      </c>
    </row>
    <row r="85" spans="7:11" ht="15" x14ac:dyDescent="0.25">
      <c r="G85" s="23">
        <f>_xlfn.XLOOKUP(I85,'[3]Grupo 35'!$F$10:$F$219,'[3]Grupo 35'!$AK$10:$AK$219,0,0)</f>
        <v>76</v>
      </c>
      <c r="H85" s="23">
        <f>_xlfn.XLOOKUP(I85,'[3]Grupo 35'!$F$10:$F$219,'[3]Grupo 35'!$AG$10:$AG$219,0,0)</f>
        <v>40</v>
      </c>
      <c r="I85" s="33">
        <v>51646733</v>
      </c>
      <c r="J85" s="23" t="str">
        <f>_xlfn.XLOOKUP(I85,[2]Adtivos!$K:$K,[2]Adtivos!$D:$D,0,0)</f>
        <v>425</v>
      </c>
      <c r="K85" s="23" t="str">
        <f>_xlfn.XLOOKUP(I85,[2]Adtivos!$K:$K,[2]Adtivos!$E:$E,0,0)</f>
        <v>27</v>
      </c>
    </row>
    <row r="86" spans="7:11" ht="15" x14ac:dyDescent="0.25">
      <c r="G86" s="23">
        <f>_xlfn.XLOOKUP(I86,'[3]Grupo 35'!$F$10:$F$219,'[3]Grupo 35'!$AK$10:$AK$219,0,0)</f>
        <v>77</v>
      </c>
      <c r="H86" s="23">
        <f>_xlfn.XLOOKUP(I86,'[3]Grupo 35'!$F$10:$F$219,'[3]Grupo 35'!$AG$10:$AG$219,0,0)</f>
        <v>40</v>
      </c>
      <c r="I86" s="33">
        <v>52026330</v>
      </c>
      <c r="J86" s="23" t="str">
        <f>_xlfn.XLOOKUP(I86,[2]Adtivos!$K:$K,[2]Adtivos!$D:$D,0,0)</f>
        <v>407</v>
      </c>
      <c r="K86" s="23" t="str">
        <f>_xlfn.XLOOKUP(I86,[2]Adtivos!$K:$K,[2]Adtivos!$E:$E,0,0)</f>
        <v>27</v>
      </c>
    </row>
    <row r="87" spans="7:11" ht="15" x14ac:dyDescent="0.25">
      <c r="G87" s="23">
        <f>_xlfn.XLOOKUP(I87,'[3]Grupo 35'!$F$10:$F$219,'[3]Grupo 35'!$AK$10:$AK$219,0,0)</f>
        <v>78</v>
      </c>
      <c r="H87" s="23">
        <f>_xlfn.XLOOKUP(I87,'[3]Grupo 35'!$F$10:$F$219,'[3]Grupo 35'!$AG$10:$AG$219,0,0)</f>
        <v>40</v>
      </c>
      <c r="I87" s="33">
        <v>52163020</v>
      </c>
      <c r="J87" s="23" t="str">
        <f>_xlfn.XLOOKUP(I87,[2]Adtivos!$K:$K,[2]Adtivos!$D:$D,0,0)</f>
        <v>407</v>
      </c>
      <c r="K87" s="23" t="str">
        <f>_xlfn.XLOOKUP(I87,[2]Adtivos!$K:$K,[2]Adtivos!$E:$E,0,0)</f>
        <v>27</v>
      </c>
    </row>
    <row r="88" spans="7:11" ht="15" x14ac:dyDescent="0.25">
      <c r="G88" s="23">
        <f>_xlfn.XLOOKUP(I88,'[3]Grupo 35'!$F$10:$F$219,'[3]Grupo 35'!$AK$10:$AK$219,0,0)</f>
        <v>79</v>
      </c>
      <c r="H88" s="23">
        <f>_xlfn.XLOOKUP(I88,'[3]Grupo 35'!$F$10:$F$219,'[3]Grupo 35'!$AG$10:$AG$219,0,0)</f>
        <v>40</v>
      </c>
      <c r="I88" s="33">
        <v>77170991</v>
      </c>
      <c r="J88" s="23" t="str">
        <f>_xlfn.XLOOKUP(I88,[2]Adtivos!$K:$K,[2]Adtivos!$D:$D,0,0)</f>
        <v>407</v>
      </c>
      <c r="K88" s="23" t="str">
        <f>_xlfn.XLOOKUP(I88,[2]Adtivos!$K:$K,[2]Adtivos!$E:$E,0,0)</f>
        <v>27</v>
      </c>
    </row>
    <row r="89" spans="7:11" ht="15" x14ac:dyDescent="0.25">
      <c r="G89" s="23">
        <f>_xlfn.XLOOKUP(I89,'[3]Grupo 35'!$F$10:$F$219,'[3]Grupo 35'!$AK$10:$AK$219,0,0)</f>
        <v>80</v>
      </c>
      <c r="H89" s="23">
        <f>_xlfn.XLOOKUP(I89,'[3]Grupo 35'!$F$10:$F$219,'[3]Grupo 35'!$AG$10:$AG$219,0,0)</f>
        <v>40</v>
      </c>
      <c r="I89" s="33">
        <v>52069749</v>
      </c>
      <c r="J89" s="23" t="str">
        <f>_xlfn.XLOOKUP(I89,[2]Adtivos!$K:$K,[2]Adtivos!$D:$D,0,0)</f>
        <v>407</v>
      </c>
      <c r="K89" s="23" t="str">
        <f>_xlfn.XLOOKUP(I89,[2]Adtivos!$K:$K,[2]Adtivos!$E:$E,0,0)</f>
        <v>27</v>
      </c>
    </row>
    <row r="90" spans="7:11" ht="15" x14ac:dyDescent="0.25">
      <c r="G90" s="23">
        <f>_xlfn.XLOOKUP(I90,'[3]Grupo 35'!$F$10:$F$219,'[3]Grupo 35'!$AK$10:$AK$219,0,0)</f>
        <v>81</v>
      </c>
      <c r="H90" s="23">
        <f>_xlfn.XLOOKUP(I90,'[3]Grupo 35'!$F$10:$F$219,'[3]Grupo 35'!$AG$10:$AG$219,0,0)</f>
        <v>40</v>
      </c>
      <c r="I90" s="33">
        <v>1024470627</v>
      </c>
      <c r="J90" s="23" t="str">
        <f>_xlfn.XLOOKUP(I90,[2]Adtivos!$K:$K,[2]Adtivos!$D:$D,0,0)</f>
        <v>440</v>
      </c>
      <c r="K90" s="23" t="str">
        <f>_xlfn.XLOOKUP(I90,[2]Adtivos!$K:$K,[2]Adtivos!$E:$E,0,0)</f>
        <v>27</v>
      </c>
    </row>
    <row r="91" spans="7:11" ht="15" x14ac:dyDescent="0.25">
      <c r="G91" s="23">
        <f>_xlfn.XLOOKUP(I91,'[3]Grupo 35'!$F$10:$F$219,'[3]Grupo 35'!$AK$10:$AK$219,0,0)</f>
        <v>82</v>
      </c>
      <c r="H91" s="23">
        <f>_xlfn.XLOOKUP(I91,'[3]Grupo 35'!$F$10:$F$219,'[3]Grupo 35'!$AG$10:$AG$219,0,0)</f>
        <v>40</v>
      </c>
      <c r="I91" s="33">
        <v>79340929</v>
      </c>
      <c r="J91" s="23" t="str">
        <f>_xlfn.XLOOKUP(I91,[2]Adtivos!$K:$K,[2]Adtivos!$D:$D,0,0)</f>
        <v>407</v>
      </c>
      <c r="K91" s="23" t="str">
        <f>_xlfn.XLOOKUP(I91,[2]Adtivos!$K:$K,[2]Adtivos!$E:$E,0,0)</f>
        <v>27</v>
      </c>
    </row>
    <row r="92" spans="7:11" ht="15" x14ac:dyDescent="0.25">
      <c r="G92" s="23">
        <f>_xlfn.XLOOKUP(I92,'[3]Grupo 35'!$F$10:$F$219,'[3]Grupo 35'!$AK$10:$AK$219,0,0)</f>
        <v>83</v>
      </c>
      <c r="H92" s="23">
        <f>_xlfn.XLOOKUP(I92,'[3]Grupo 35'!$F$10:$F$219,'[3]Grupo 35'!$AG$10:$AG$219,0,0)</f>
        <v>40</v>
      </c>
      <c r="I92" s="33">
        <v>57292524</v>
      </c>
      <c r="J92" s="23" t="str">
        <f>_xlfn.XLOOKUP(I92,[2]Adtivos!$K:$K,[2]Adtivos!$D:$D,0,0)</f>
        <v>440</v>
      </c>
      <c r="K92" s="23" t="str">
        <f>_xlfn.XLOOKUP(I92,[2]Adtivos!$K:$K,[2]Adtivos!$E:$E,0,0)</f>
        <v>27</v>
      </c>
    </row>
    <row r="93" spans="7:11" ht="15" x14ac:dyDescent="0.25">
      <c r="G93" s="23">
        <f>_xlfn.XLOOKUP(I93,'[3]Grupo 35'!$F$10:$F$219,'[3]Grupo 35'!$AK$10:$AK$219,0,0)</f>
        <v>84</v>
      </c>
      <c r="H93" s="23">
        <f>_xlfn.XLOOKUP(I93,'[3]Grupo 35'!$F$10:$F$219,'[3]Grupo 35'!$AG$10:$AG$219,0,0)</f>
        <v>40</v>
      </c>
      <c r="I93" s="33">
        <v>52279597</v>
      </c>
      <c r="J93" s="23" t="str">
        <f>_xlfn.XLOOKUP(I93,[2]Adtivos!$K:$K,[2]Adtivos!$D:$D,0,0)</f>
        <v>440</v>
      </c>
      <c r="K93" s="23" t="str">
        <f>_xlfn.XLOOKUP(I93,[2]Adtivos!$K:$K,[2]Adtivos!$E:$E,0,0)</f>
        <v>27</v>
      </c>
    </row>
    <row r="94" spans="7:11" ht="15" x14ac:dyDescent="0.25">
      <c r="G94" s="23">
        <f>_xlfn.XLOOKUP(I94,'[3]Grupo 35'!$F$10:$F$219,'[3]Grupo 35'!$AK$10:$AK$219,0,0)</f>
        <v>85</v>
      </c>
      <c r="H94" s="23">
        <f>_xlfn.XLOOKUP(I94,'[3]Grupo 35'!$F$10:$F$219,'[3]Grupo 35'!$AG$10:$AG$219,0,0)</f>
        <v>40</v>
      </c>
      <c r="I94" s="33">
        <v>1010162395</v>
      </c>
      <c r="J94" s="23" t="str">
        <f>_xlfn.XLOOKUP(I94,[2]Adtivos!$K:$K,[2]Adtivos!$D:$D,0,0)</f>
        <v>407</v>
      </c>
      <c r="K94" s="23" t="str">
        <f>_xlfn.XLOOKUP(I94,[2]Adtivos!$K:$K,[2]Adtivos!$E:$E,0,0)</f>
        <v>27</v>
      </c>
    </row>
    <row r="95" spans="7:11" ht="15" x14ac:dyDescent="0.25">
      <c r="G95" s="23">
        <f>_xlfn.XLOOKUP(I95,'[3]Grupo 35'!$F$10:$F$219,'[3]Grupo 35'!$AK$10:$AK$219,0,0)</f>
        <v>86</v>
      </c>
      <c r="H95" s="23">
        <f>_xlfn.XLOOKUP(I95,'[3]Grupo 35'!$F$10:$F$219,'[3]Grupo 35'!$AG$10:$AG$219,0,0)</f>
        <v>40</v>
      </c>
      <c r="I95" s="33">
        <v>51768134</v>
      </c>
      <c r="J95" s="23" t="str">
        <f>_xlfn.XLOOKUP(I95,[2]Adtivos!$K:$K,[2]Adtivos!$D:$D,0,0)</f>
        <v>407</v>
      </c>
      <c r="K95" s="23" t="str">
        <f>_xlfn.XLOOKUP(I95,[2]Adtivos!$K:$K,[2]Adtivos!$E:$E,0,0)</f>
        <v>27</v>
      </c>
    </row>
    <row r="96" spans="7:11" ht="15" x14ac:dyDescent="0.25">
      <c r="G96" s="23">
        <f>_xlfn.XLOOKUP(I96,'[3]Grupo 35'!$F$10:$F$219,'[3]Grupo 35'!$AK$10:$AK$219,0,0)</f>
        <v>87</v>
      </c>
      <c r="H96" s="23">
        <f>_xlfn.XLOOKUP(I96,'[3]Grupo 35'!$F$10:$F$219,'[3]Grupo 35'!$AG$10:$AG$219,0,0)</f>
        <v>40</v>
      </c>
      <c r="I96" s="33">
        <v>52275300</v>
      </c>
      <c r="J96" s="23" t="str">
        <f>_xlfn.XLOOKUP(I96,[2]Adtivos!$K:$K,[2]Adtivos!$D:$D,0,0)</f>
        <v>425</v>
      </c>
      <c r="K96" s="23" t="str">
        <f>_xlfn.XLOOKUP(I96,[2]Adtivos!$K:$K,[2]Adtivos!$E:$E,0,0)</f>
        <v>27</v>
      </c>
    </row>
    <row r="97" spans="7:11" ht="15" x14ac:dyDescent="0.25">
      <c r="G97" s="23">
        <f>_xlfn.XLOOKUP(I97,'[3]Grupo 35'!$F$10:$F$219,'[3]Grupo 35'!$AK$10:$AK$219,0,0)</f>
        <v>88</v>
      </c>
      <c r="H97" s="23">
        <f>_xlfn.XLOOKUP(I97,'[3]Grupo 35'!$F$10:$F$219,'[3]Grupo 35'!$AG$10:$AG$219,0,0)</f>
        <v>40</v>
      </c>
      <c r="I97" s="33">
        <v>52162043</v>
      </c>
      <c r="J97" s="23" t="str">
        <f>_xlfn.XLOOKUP(I97,[2]Adtivos!$K:$K,[2]Adtivos!$D:$D,0,0)</f>
        <v>407</v>
      </c>
      <c r="K97" s="23" t="str">
        <f>_xlfn.XLOOKUP(I97,[2]Adtivos!$K:$K,[2]Adtivos!$E:$E,0,0)</f>
        <v>27</v>
      </c>
    </row>
    <row r="98" spans="7:11" ht="15" x14ac:dyDescent="0.25">
      <c r="G98" s="23">
        <f>_xlfn.XLOOKUP(I98,'[3]Grupo 35'!$F$10:$F$219,'[3]Grupo 35'!$AK$10:$AK$219,0,0)</f>
        <v>89</v>
      </c>
      <c r="H98" s="23">
        <f>_xlfn.XLOOKUP(I98,'[3]Grupo 35'!$F$10:$F$219,'[3]Grupo 35'!$AG$10:$AG$219,0,0)</f>
        <v>40</v>
      </c>
      <c r="I98" s="33">
        <v>79839004</v>
      </c>
      <c r="J98" s="23" t="str">
        <f>_xlfn.XLOOKUP(I98,[2]Adtivos!$K:$K,[2]Adtivos!$D:$D,0,0)</f>
        <v>407</v>
      </c>
      <c r="K98" s="23" t="str">
        <f>_xlfn.XLOOKUP(I98,[2]Adtivos!$K:$K,[2]Adtivos!$E:$E,0,0)</f>
        <v>27</v>
      </c>
    </row>
    <row r="99" spans="7:11" ht="15" x14ac:dyDescent="0.25">
      <c r="G99" s="23">
        <f>_xlfn.XLOOKUP(I99,'[3]Grupo 35'!$F$10:$F$219,'[3]Grupo 35'!$AK$10:$AK$219,0,0)</f>
        <v>90</v>
      </c>
      <c r="H99" s="23">
        <f>_xlfn.XLOOKUP(I99,'[3]Grupo 35'!$F$10:$F$219,'[3]Grupo 35'!$AG$10:$AG$219,0,0)</f>
        <v>35</v>
      </c>
      <c r="I99" s="33">
        <v>20654666</v>
      </c>
      <c r="J99" s="23" t="str">
        <f>_xlfn.XLOOKUP(I99,[2]Adtivos!$K:$K,[2]Adtivos!$D:$D,0,0)</f>
        <v>407</v>
      </c>
      <c r="K99" s="23" t="str">
        <f>_xlfn.XLOOKUP(I99,[2]Adtivos!$K:$K,[2]Adtivos!$E:$E,0,0)</f>
        <v>27</v>
      </c>
    </row>
    <row r="100" spans="7:11" ht="15" x14ac:dyDescent="0.25">
      <c r="G100" s="23">
        <f>_xlfn.XLOOKUP(I100,'[3]Grupo 35'!$F$10:$F$219,'[3]Grupo 35'!$AK$10:$AK$219,0,0)</f>
        <v>91</v>
      </c>
      <c r="H100" s="23">
        <f>_xlfn.XLOOKUP(I100,'[3]Grupo 35'!$F$10:$F$219,'[3]Grupo 35'!$AG$10:$AG$219,0,0)</f>
        <v>35</v>
      </c>
      <c r="I100" s="33">
        <v>79841538</v>
      </c>
      <c r="J100" s="23" t="str">
        <f>_xlfn.XLOOKUP(I100,[2]Adtivos!$K:$K,[2]Adtivos!$D:$D,0,0)</f>
        <v>407</v>
      </c>
      <c r="K100" s="23" t="str">
        <f>_xlfn.XLOOKUP(I100,[2]Adtivos!$K:$K,[2]Adtivos!$E:$E,0,0)</f>
        <v>27</v>
      </c>
    </row>
    <row r="101" spans="7:11" ht="15" x14ac:dyDescent="0.25">
      <c r="G101" s="23">
        <f>_xlfn.XLOOKUP(I101,'[3]Grupo 35'!$F$10:$F$219,'[3]Grupo 35'!$AK$10:$AK$219,0,0)</f>
        <v>92</v>
      </c>
      <c r="H101" s="23">
        <f>_xlfn.XLOOKUP(I101,'[3]Grupo 35'!$F$10:$F$219,'[3]Grupo 35'!$AG$10:$AG$219,0,0)</f>
        <v>30</v>
      </c>
      <c r="I101" s="33">
        <v>79289704</v>
      </c>
      <c r="J101" s="23" t="str">
        <f>_xlfn.XLOOKUP(I101,[2]Adtivos!$K:$K,[2]Adtivos!$D:$D,0,0)</f>
        <v>407</v>
      </c>
      <c r="K101" s="23" t="str">
        <f>_xlfn.XLOOKUP(I101,[2]Adtivos!$K:$K,[2]Adtivos!$E:$E,0,0)</f>
        <v>27</v>
      </c>
    </row>
    <row r="102" spans="7:11" ht="15" x14ac:dyDescent="0.25">
      <c r="G102" s="23">
        <f>_xlfn.XLOOKUP(I102,'[3]Grupo 35'!$F$10:$F$219,'[3]Grupo 35'!$AK$10:$AK$219,0,0)</f>
        <v>93</v>
      </c>
      <c r="H102" s="23">
        <f>_xlfn.XLOOKUP(I102,'[3]Grupo 35'!$F$10:$F$219,'[3]Grupo 35'!$AG$10:$AG$219,0,0)</f>
        <v>30</v>
      </c>
      <c r="I102" s="33">
        <v>72192904</v>
      </c>
      <c r="J102" s="23" t="str">
        <f>_xlfn.XLOOKUP(I102,[2]Adtivos!$K:$K,[2]Adtivos!$D:$D,0,0)</f>
        <v>407</v>
      </c>
      <c r="K102" s="23" t="str">
        <f>_xlfn.XLOOKUP(I102,[2]Adtivos!$K:$K,[2]Adtivos!$E:$E,0,0)</f>
        <v>27</v>
      </c>
    </row>
    <row r="103" spans="7:11" ht="15" x14ac:dyDescent="0.25">
      <c r="G103" s="23">
        <f>_xlfn.XLOOKUP(I103,'[3]Grupo 35'!$F$10:$F$219,'[3]Grupo 35'!$AK$10:$AK$219,0,0)</f>
        <v>94</v>
      </c>
      <c r="H103" s="23">
        <f>_xlfn.XLOOKUP(I103,'[3]Grupo 35'!$F$10:$F$219,'[3]Grupo 35'!$AG$10:$AG$219,0,0)</f>
        <v>30</v>
      </c>
      <c r="I103" s="33">
        <v>52823849</v>
      </c>
      <c r="J103" s="23" t="str">
        <f>_xlfn.XLOOKUP(I103,[2]Adtivos!$K:$K,[2]Adtivos!$D:$D,0,0)</f>
        <v>440</v>
      </c>
      <c r="K103" s="23" t="str">
        <f>_xlfn.XLOOKUP(I103,[2]Adtivos!$K:$K,[2]Adtivos!$E:$E,0,0)</f>
        <v>27</v>
      </c>
    </row>
    <row r="104" spans="7:11" ht="15" x14ac:dyDescent="0.25">
      <c r="G104" s="23">
        <f>_xlfn.XLOOKUP(I104,'[3]Grupo 35'!$F$10:$F$219,'[3]Grupo 35'!$AK$10:$AK$219,0,0)</f>
        <v>95</v>
      </c>
      <c r="H104" s="23">
        <f>_xlfn.XLOOKUP(I104,'[3]Grupo 35'!$F$10:$F$219,'[3]Grupo 35'!$AG$10:$AG$219,0,0)</f>
        <v>25</v>
      </c>
      <c r="I104" s="33">
        <v>51739037</v>
      </c>
      <c r="J104" s="23" t="str">
        <f>_xlfn.XLOOKUP(I104,[2]Adtivos!$K:$K,[2]Adtivos!$D:$D,0,0)</f>
        <v>407</v>
      </c>
      <c r="K104" s="23" t="str">
        <f>_xlfn.XLOOKUP(I104,[2]Adtivos!$K:$K,[2]Adtivos!$E:$E,0,0)</f>
        <v>27</v>
      </c>
    </row>
    <row r="105" spans="7:11" ht="15" x14ac:dyDescent="0.25">
      <c r="G105" s="23">
        <f>_xlfn.XLOOKUP(I105,'[3]Grupo 35'!$F$10:$F$219,'[3]Grupo 35'!$AK$10:$AK$219,0,0)</f>
        <v>96</v>
      </c>
      <c r="H105" s="23">
        <f>_xlfn.XLOOKUP(I105,'[3]Grupo 35'!$F$10:$F$219,'[3]Grupo 35'!$AG$10:$AG$219,0,0)</f>
        <v>25</v>
      </c>
      <c r="I105" s="33">
        <v>51980812</v>
      </c>
      <c r="J105" s="23" t="str">
        <f>_xlfn.XLOOKUP(I105,[2]Adtivos!$K:$K,[2]Adtivos!$D:$D,0,0)</f>
        <v>407</v>
      </c>
      <c r="K105" s="23" t="str">
        <f>_xlfn.XLOOKUP(I105,[2]Adtivos!$K:$K,[2]Adtivos!$E:$E,0,0)</f>
        <v>27</v>
      </c>
    </row>
    <row r="106" spans="7:11" ht="15" x14ac:dyDescent="0.25">
      <c r="G106" s="23">
        <f>_xlfn.XLOOKUP(I106,'[3]Grupo 35'!$F$10:$F$219,'[3]Grupo 35'!$AK$10:$AK$219,0,0)</f>
        <v>97</v>
      </c>
      <c r="H106" s="23">
        <f>_xlfn.XLOOKUP(I106,'[3]Grupo 35'!$F$10:$F$219,'[3]Grupo 35'!$AG$10:$AG$219,0,0)</f>
        <v>25</v>
      </c>
      <c r="I106" s="33">
        <v>79388411</v>
      </c>
      <c r="J106" s="23" t="str">
        <f>_xlfn.XLOOKUP(I106,[2]Adtivos!$K:$K,[2]Adtivos!$D:$D,0,0)</f>
        <v>407</v>
      </c>
      <c r="K106" s="23" t="str">
        <f>_xlfn.XLOOKUP(I106,[2]Adtivos!$K:$K,[2]Adtivos!$E:$E,0,0)</f>
        <v>27</v>
      </c>
    </row>
    <row r="107" spans="7:11" ht="15" x14ac:dyDescent="0.25">
      <c r="G107" s="23">
        <f>_xlfn.XLOOKUP(I107,'[3]Grupo 35'!$F$10:$F$219,'[3]Grupo 35'!$AK$10:$AK$219,0,0)</f>
        <v>98</v>
      </c>
      <c r="H107" s="23">
        <f>_xlfn.XLOOKUP(I107,'[3]Grupo 35'!$F$10:$F$219,'[3]Grupo 35'!$AG$10:$AG$219,0,0)</f>
        <v>25</v>
      </c>
      <c r="I107" s="33">
        <v>51875355</v>
      </c>
      <c r="J107" s="23" t="str">
        <f>_xlfn.XLOOKUP(I107,[2]Adtivos!$K:$K,[2]Adtivos!$D:$D,0,0)</f>
        <v>407</v>
      </c>
      <c r="K107" s="23" t="str">
        <f>_xlfn.XLOOKUP(I107,[2]Adtivos!$K:$K,[2]Adtivos!$E:$E,0,0)</f>
        <v>27</v>
      </c>
    </row>
    <row r="108" spans="7:11" ht="15" x14ac:dyDescent="0.25">
      <c r="G108" s="23">
        <f>_xlfn.XLOOKUP(I108,'[3]Grupo 35'!$F$10:$F$219,'[3]Grupo 35'!$AK$10:$AK$219,0,0)</f>
        <v>99</v>
      </c>
      <c r="H108" s="23">
        <f>_xlfn.XLOOKUP(I108,'[3]Grupo 35'!$F$10:$F$219,'[3]Grupo 35'!$AG$10:$AG$219,0,0)</f>
        <v>25</v>
      </c>
      <c r="I108" s="33">
        <v>1071838145</v>
      </c>
      <c r="J108" s="23" t="str">
        <f>_xlfn.XLOOKUP(I108,[2]Adtivos!$K:$K,[2]Adtivos!$D:$D,0,0)</f>
        <v>407</v>
      </c>
      <c r="K108" s="23" t="str">
        <f>_xlfn.XLOOKUP(I108,[2]Adtivos!$K:$K,[2]Adtivos!$E:$E,0,0)</f>
        <v>27</v>
      </c>
    </row>
    <row r="109" spans="7:11" ht="15" x14ac:dyDescent="0.25">
      <c r="G109" s="23">
        <f>_xlfn.XLOOKUP(I109,'[3]Grupo 35'!$F$10:$F$219,'[3]Grupo 35'!$AK$10:$AK$219,0,0)</f>
        <v>100</v>
      </c>
      <c r="H109" s="23">
        <f>_xlfn.XLOOKUP(I109,'[3]Grupo 35'!$F$10:$F$219,'[3]Grupo 35'!$AG$10:$AG$219,0,0)</f>
        <v>25</v>
      </c>
      <c r="I109" s="33">
        <v>79733576</v>
      </c>
      <c r="J109" s="23" t="str">
        <f>_xlfn.XLOOKUP(I109,[2]Adtivos!$K:$K,[2]Adtivos!$D:$D,0,0)</f>
        <v>407</v>
      </c>
      <c r="K109" s="23" t="str">
        <f>_xlfn.XLOOKUP(I109,[2]Adtivos!$K:$K,[2]Adtivos!$E:$E,0,0)</f>
        <v>27</v>
      </c>
    </row>
    <row r="110" spans="7:11" ht="15" x14ac:dyDescent="0.25">
      <c r="G110" s="23">
        <f>_xlfn.XLOOKUP(I110,'[3]Grupo 35'!$F$10:$F$219,'[3]Grupo 35'!$AK$10:$AK$219,0,0)</f>
        <v>101</v>
      </c>
      <c r="H110" s="23">
        <f>_xlfn.XLOOKUP(I110,'[3]Grupo 35'!$F$10:$F$219,'[3]Grupo 35'!$AG$10:$AG$219,0,0)</f>
        <v>20</v>
      </c>
      <c r="I110" s="33">
        <v>52851247</v>
      </c>
      <c r="J110" s="23" t="str">
        <f>_xlfn.XLOOKUP(I110,[2]Adtivos!$K:$K,[2]Adtivos!$D:$D,0,0)</f>
        <v>440</v>
      </c>
      <c r="K110" s="23" t="str">
        <f>_xlfn.XLOOKUP(I110,[2]Adtivos!$K:$K,[2]Adtivos!$E:$E,0,0)</f>
        <v>27</v>
      </c>
    </row>
    <row r="111" spans="7:11" ht="15" x14ac:dyDescent="0.25">
      <c r="G111" s="23">
        <f>_xlfn.XLOOKUP(I111,'[3]Grupo 35'!$F$10:$F$219,'[3]Grupo 35'!$AK$10:$AK$219,0,0)</f>
        <v>102</v>
      </c>
      <c r="H111" s="23">
        <f>_xlfn.XLOOKUP(I111,'[3]Grupo 35'!$F$10:$F$219,'[3]Grupo 35'!$AG$10:$AG$219,0,0)</f>
        <v>20</v>
      </c>
      <c r="I111" s="33">
        <v>1072420147</v>
      </c>
      <c r="J111" s="23" t="str">
        <f>_xlfn.XLOOKUP(I111,[2]Adtivos!$K:$K,[2]Adtivos!$D:$D,0,0)</f>
        <v>407</v>
      </c>
      <c r="K111" s="23" t="str">
        <f>_xlfn.XLOOKUP(I111,[2]Adtivos!$K:$K,[2]Adtivos!$E:$E,0,0)</f>
        <v>27</v>
      </c>
    </row>
    <row r="112" spans="7:11" ht="15" x14ac:dyDescent="0.25">
      <c r="G112" s="23">
        <f>_xlfn.XLOOKUP(I112,'[3]Grupo 35'!$F$10:$F$219,'[3]Grupo 35'!$AK$10:$AK$219,0,0)</f>
        <v>103</v>
      </c>
      <c r="H112" s="23">
        <f>_xlfn.XLOOKUP(I112,'[3]Grupo 35'!$F$10:$F$219,'[3]Grupo 35'!$AG$10:$AG$219,0,0)</f>
        <v>20</v>
      </c>
      <c r="I112" s="33">
        <v>52146986</v>
      </c>
      <c r="J112" s="23" t="str">
        <f>_xlfn.XLOOKUP(I112,[2]Adtivos!$K:$K,[2]Adtivos!$D:$D,0,0)</f>
        <v>407</v>
      </c>
      <c r="K112" s="23" t="str">
        <f>_xlfn.XLOOKUP(I112,[2]Adtivos!$K:$K,[2]Adtivos!$E:$E,0,0)</f>
        <v>27</v>
      </c>
    </row>
    <row r="113" spans="7:11" ht="15" x14ac:dyDescent="0.25">
      <c r="G113" s="23">
        <f>_xlfn.XLOOKUP(I113,'[3]Grupo 35'!$F$10:$F$219,'[3]Grupo 35'!$AK$10:$AK$219,0,0)</f>
        <v>104</v>
      </c>
      <c r="H113" s="23">
        <f>_xlfn.XLOOKUP(I113,'[3]Grupo 35'!$F$10:$F$219,'[3]Grupo 35'!$AG$10:$AG$219,0,0)</f>
        <v>20</v>
      </c>
      <c r="I113" s="33">
        <v>26423947</v>
      </c>
      <c r="J113" s="23" t="str">
        <f>_xlfn.XLOOKUP(I113,[2]Adtivos!$K:$K,[2]Adtivos!$D:$D,0,0)</f>
        <v>407</v>
      </c>
      <c r="K113" s="23" t="str">
        <f>_xlfn.XLOOKUP(I113,[2]Adtivos!$K:$K,[2]Adtivos!$E:$E,0,0)</f>
        <v>27</v>
      </c>
    </row>
    <row r="114" spans="7:11" ht="15" x14ac:dyDescent="0.25">
      <c r="G114" s="23">
        <f>_xlfn.XLOOKUP(I114,'[3]Grupo 35'!$F$10:$F$219,'[3]Grupo 35'!$AK$10:$AK$219,0,0)</f>
        <v>105</v>
      </c>
      <c r="H114" s="23">
        <f>_xlfn.XLOOKUP(I114,'[3]Grupo 35'!$F$10:$F$219,'[3]Grupo 35'!$AG$10:$AG$219,0,0)</f>
        <v>20</v>
      </c>
      <c r="I114" s="33">
        <v>52987487</v>
      </c>
      <c r="J114" s="23" t="str">
        <f>_xlfn.XLOOKUP(I114,[2]Adtivos!$K:$K,[2]Adtivos!$D:$D,0,0)</f>
        <v>440</v>
      </c>
      <c r="K114" s="23" t="str">
        <f>_xlfn.XLOOKUP(I114,[2]Adtivos!$K:$K,[2]Adtivos!$E:$E,0,0)</f>
        <v>27</v>
      </c>
    </row>
    <row r="115" spans="7:11" ht="15" x14ac:dyDescent="0.25">
      <c r="G115" s="23">
        <f>_xlfn.XLOOKUP(I115,'[3]Grupo 35'!$F$10:$F$219,'[3]Grupo 35'!$AK$10:$AK$219,0,0)</f>
        <v>106</v>
      </c>
      <c r="H115" s="23">
        <f>_xlfn.XLOOKUP(I115,'[3]Grupo 35'!$F$10:$F$219,'[3]Grupo 35'!$AG$10:$AG$219,0,0)</f>
        <v>20</v>
      </c>
      <c r="I115" s="33">
        <v>1013614635</v>
      </c>
      <c r="J115" s="23" t="str">
        <f>_xlfn.XLOOKUP(I115,[2]Adtivos!$K:$K,[2]Adtivos!$D:$D,0,0)</f>
        <v>440</v>
      </c>
      <c r="K115" s="23" t="str">
        <f>_xlfn.XLOOKUP(I115,[2]Adtivos!$K:$K,[2]Adtivos!$E:$E,0,0)</f>
        <v>27</v>
      </c>
    </row>
    <row r="116" spans="7:11" ht="15" x14ac:dyDescent="0.25">
      <c r="G116" s="23">
        <f>_xlfn.XLOOKUP(I116,'[3]Grupo 35'!$F$10:$F$219,'[3]Grupo 35'!$AK$10:$AK$219,0,0)</f>
        <v>107</v>
      </c>
      <c r="H116" s="23">
        <f>_xlfn.XLOOKUP(I116,'[3]Grupo 35'!$F$10:$F$219,'[3]Grupo 35'!$AG$10:$AG$219,0,0)</f>
        <v>20</v>
      </c>
      <c r="I116" s="33">
        <v>1016002962</v>
      </c>
      <c r="J116" s="23" t="str">
        <f>_xlfn.XLOOKUP(I116,[2]Adtivos!$K:$K,[2]Adtivos!$D:$D,0,0)</f>
        <v>407</v>
      </c>
      <c r="K116" s="23" t="str">
        <f>_xlfn.XLOOKUP(I116,[2]Adtivos!$K:$K,[2]Adtivos!$E:$E,0,0)</f>
        <v>27</v>
      </c>
    </row>
    <row r="117" spans="7:11" ht="15" x14ac:dyDescent="0.25">
      <c r="G117" s="23">
        <f>_xlfn.XLOOKUP(I117,'[3]Grupo 35'!$F$10:$F$219,'[3]Grupo 35'!$AK$10:$AK$219,0,0)</f>
        <v>108</v>
      </c>
      <c r="H117" s="23">
        <f>_xlfn.XLOOKUP(I117,'[3]Grupo 35'!$F$10:$F$219,'[3]Grupo 35'!$AG$10:$AG$219,0,0)</f>
        <v>0</v>
      </c>
      <c r="I117" s="33">
        <v>1019039535</v>
      </c>
      <c r="J117" s="23" t="str">
        <f>_xlfn.XLOOKUP(I117,[2]Adtivos!$K:$K,[2]Adtivos!$D:$D,0,0)</f>
        <v>407</v>
      </c>
      <c r="K117" s="23" t="str">
        <f>_xlfn.XLOOKUP(I117,[2]Adtivos!$K:$K,[2]Adtivos!$E:$E,0,0)</f>
        <v>27</v>
      </c>
    </row>
    <row r="118" spans="7:11" ht="15" x14ac:dyDescent="0.25">
      <c r="G118" s="23">
        <f>_xlfn.XLOOKUP(I118,'[3]Grupo 35'!$F$10:$F$219,'[3]Grupo 35'!$AK$10:$AK$219,0,0)</f>
        <v>109</v>
      </c>
      <c r="H118" s="23">
        <f>_xlfn.XLOOKUP(I118,'[3]Grupo 35'!$F$10:$F$219,'[3]Grupo 35'!$AG$10:$AG$219,0,0)</f>
        <v>0</v>
      </c>
      <c r="I118" s="33">
        <v>51557684</v>
      </c>
      <c r="J118" s="23" t="str">
        <f>_xlfn.XLOOKUP(I118,[2]Adtivos!$K:$K,[2]Adtivos!$D:$D,0,0)</f>
        <v>440</v>
      </c>
      <c r="K118" s="23" t="str">
        <f>_xlfn.XLOOKUP(I118,[2]Adtivos!$K:$K,[2]Adtivos!$E:$E,0,0)</f>
        <v>27</v>
      </c>
    </row>
    <row r="119" spans="7:11" ht="15" x14ac:dyDescent="0.25">
      <c r="G119" s="23">
        <f>_xlfn.XLOOKUP(I119,'[3]Grupo 35'!$F$10:$F$219,'[3]Grupo 35'!$AK$10:$AK$219,0,0)</f>
        <v>110</v>
      </c>
      <c r="H119" s="23">
        <f>_xlfn.XLOOKUP(I119,'[3]Grupo 35'!$F$10:$F$219,'[3]Grupo 35'!$AG$10:$AG$219,0,0)</f>
        <v>0</v>
      </c>
      <c r="I119" s="33">
        <v>41794222</v>
      </c>
      <c r="J119" s="23" t="str">
        <f>_xlfn.XLOOKUP(I119,[2]Adtivos!$K:$K,[2]Adtivos!$D:$D,0,0)</f>
        <v>407</v>
      </c>
      <c r="K119" s="23" t="str">
        <f>_xlfn.XLOOKUP(I119,[2]Adtivos!$K:$K,[2]Adtivos!$E:$E,0,0)</f>
        <v>27</v>
      </c>
    </row>
    <row r="120" spans="7:11" ht="15" x14ac:dyDescent="0.25">
      <c r="G120" s="23">
        <f>_xlfn.XLOOKUP(I120,'[3]Grupo 35'!$F$10:$F$219,'[3]Grupo 35'!$AK$10:$AK$219,0,0)</f>
        <v>111</v>
      </c>
      <c r="H120" s="23">
        <f>_xlfn.XLOOKUP(I120,'[3]Grupo 35'!$F$10:$F$219,'[3]Grupo 35'!$AG$10:$AG$219,0,0)</f>
        <v>0</v>
      </c>
      <c r="I120" s="33">
        <v>39793909</v>
      </c>
      <c r="J120" s="23" t="str">
        <f>_xlfn.XLOOKUP(I120,[2]Adtivos!$K:$K,[2]Adtivos!$D:$D,0,0)</f>
        <v>425</v>
      </c>
      <c r="K120" s="23" t="str">
        <f>_xlfn.XLOOKUP(I120,[2]Adtivos!$K:$K,[2]Adtivos!$E:$E,0,0)</f>
        <v>27</v>
      </c>
    </row>
    <row r="121" spans="7:11" ht="15" x14ac:dyDescent="0.25">
      <c r="G121" s="23">
        <f>_xlfn.XLOOKUP(I121,'[3]Grupo 35'!$F$10:$F$219,'[3]Grupo 35'!$AK$10:$AK$219,0,0)</f>
        <v>112</v>
      </c>
      <c r="H121" s="23">
        <f>_xlfn.XLOOKUP(I121,'[3]Grupo 35'!$F$10:$F$219,'[3]Grupo 35'!$AG$10:$AG$219,0,0)</f>
        <v>0</v>
      </c>
      <c r="I121" s="33">
        <v>51703581</v>
      </c>
      <c r="J121" s="23" t="str">
        <f>_xlfn.XLOOKUP(I121,[2]Adtivos!$K:$K,[2]Adtivos!$D:$D,0,0)</f>
        <v>407</v>
      </c>
      <c r="K121" s="23" t="str">
        <f>_xlfn.XLOOKUP(I121,[2]Adtivos!$K:$K,[2]Adtivos!$E:$E,0,0)</f>
        <v>27</v>
      </c>
    </row>
    <row r="122" spans="7:11" ht="15" x14ac:dyDescent="0.25">
      <c r="G122" s="23">
        <f>_xlfn.XLOOKUP(I122,'[3]Grupo 35'!$F$10:$F$219,'[3]Grupo 35'!$AK$10:$AK$219,0,0)</f>
        <v>113</v>
      </c>
      <c r="H122" s="23">
        <f>_xlfn.XLOOKUP(I122,'[3]Grupo 35'!$F$10:$F$219,'[3]Grupo 35'!$AG$10:$AG$219,0,0)</f>
        <v>0</v>
      </c>
      <c r="I122" s="33">
        <v>39765084</v>
      </c>
      <c r="J122" s="23" t="str">
        <f>_xlfn.XLOOKUP(I122,[2]Adtivos!$K:$K,[2]Adtivos!$D:$D,0,0)</f>
        <v>407</v>
      </c>
      <c r="K122" s="23" t="str">
        <f>_xlfn.XLOOKUP(I122,[2]Adtivos!$K:$K,[2]Adtivos!$E:$E,0,0)</f>
        <v>27</v>
      </c>
    </row>
    <row r="123" spans="7:11" ht="15" x14ac:dyDescent="0.25">
      <c r="G123" s="23">
        <f>_xlfn.XLOOKUP(I123,'[3]Grupo 35'!$F$10:$F$219,'[3]Grupo 35'!$AK$10:$AK$219,0,0)</f>
        <v>114</v>
      </c>
      <c r="H123" s="23">
        <f>_xlfn.XLOOKUP(I123,'[3]Grupo 35'!$F$10:$F$219,'[3]Grupo 35'!$AG$10:$AG$219,0,0)</f>
        <v>0</v>
      </c>
      <c r="I123" s="33">
        <v>52107232</v>
      </c>
      <c r="J123" s="23" t="str">
        <f>_xlfn.XLOOKUP(I123,[2]Adtivos!$K:$K,[2]Adtivos!$D:$D,0,0)</f>
        <v>407</v>
      </c>
      <c r="K123" s="23" t="str">
        <f>_xlfn.XLOOKUP(I123,[2]Adtivos!$K:$K,[2]Adtivos!$E:$E,0,0)</f>
        <v>27</v>
      </c>
    </row>
    <row r="124" spans="7:11" ht="15" x14ac:dyDescent="0.25">
      <c r="G124" s="23">
        <f>_xlfn.XLOOKUP(I124,'[3]Grupo 35'!$F$10:$F$219,'[3]Grupo 35'!$AK$10:$AK$219,0,0)</f>
        <v>115</v>
      </c>
      <c r="H124" s="23">
        <f>_xlfn.XLOOKUP(I124,'[3]Grupo 35'!$F$10:$F$219,'[3]Grupo 35'!$AG$10:$AG$219,0,0)</f>
        <v>0</v>
      </c>
      <c r="I124" s="33">
        <v>79470938</v>
      </c>
      <c r="J124" s="23" t="str">
        <f>_xlfn.XLOOKUP(I124,[2]Adtivos!$K:$K,[2]Adtivos!$D:$D,0,0)</f>
        <v>407</v>
      </c>
      <c r="K124" s="23" t="str">
        <f>_xlfn.XLOOKUP(I124,[2]Adtivos!$K:$K,[2]Adtivos!$E:$E,0,0)</f>
        <v>27</v>
      </c>
    </row>
    <row r="125" spans="7:11" ht="15" x14ac:dyDescent="0.25">
      <c r="G125" s="23">
        <f>_xlfn.XLOOKUP(I125,'[3]Grupo 35'!$F$10:$F$219,'[3]Grupo 35'!$AK$10:$AK$219,0,0)</f>
        <v>116</v>
      </c>
      <c r="H125" s="23">
        <f>_xlfn.XLOOKUP(I125,'[3]Grupo 35'!$F$10:$F$219,'[3]Grupo 35'!$AG$10:$AG$219,0,0)</f>
        <v>0</v>
      </c>
      <c r="I125" s="33">
        <v>52098917</v>
      </c>
      <c r="J125" s="23" t="str">
        <f>_xlfn.XLOOKUP(I125,[2]Adtivos!$K:$K,[2]Adtivos!$D:$D,0,0)</f>
        <v>407</v>
      </c>
      <c r="K125" s="23" t="str">
        <f>_xlfn.XLOOKUP(I125,[2]Adtivos!$K:$K,[2]Adtivos!$E:$E,0,0)</f>
        <v>27</v>
      </c>
    </row>
    <row r="126" spans="7:11" ht="15" x14ac:dyDescent="0.25">
      <c r="G126" s="23">
        <f>_xlfn.XLOOKUP(I126,'[3]Grupo 35'!$F$10:$F$219,'[3]Grupo 35'!$AK$10:$AK$219,0,0)</f>
        <v>117</v>
      </c>
      <c r="H126" s="23">
        <f>_xlfn.XLOOKUP(I126,'[3]Grupo 35'!$F$10:$F$219,'[3]Grupo 35'!$AG$10:$AG$219,0,0)</f>
        <v>0</v>
      </c>
      <c r="I126" s="33">
        <v>79563962</v>
      </c>
      <c r="J126" s="23" t="str">
        <f>_xlfn.XLOOKUP(I126,[2]Adtivos!$K:$K,[2]Adtivos!$D:$D,0,0)</f>
        <v>407</v>
      </c>
      <c r="K126" s="23" t="str">
        <f>_xlfn.XLOOKUP(I126,[2]Adtivos!$K:$K,[2]Adtivos!$E:$E,0,0)</f>
        <v>27</v>
      </c>
    </row>
    <row r="127" spans="7:11" ht="15" x14ac:dyDescent="0.25">
      <c r="G127" s="23">
        <f>_xlfn.XLOOKUP(I127,'[3]Grupo 35'!$F$10:$F$219,'[3]Grupo 35'!$AK$10:$AK$219,0,0)</f>
        <v>118</v>
      </c>
      <c r="H127" s="23">
        <f>_xlfn.XLOOKUP(I127,'[3]Grupo 35'!$F$10:$F$219,'[3]Grupo 35'!$AG$10:$AG$219,0,0)</f>
        <v>0</v>
      </c>
      <c r="I127" s="33">
        <v>52072470</v>
      </c>
      <c r="J127" s="23" t="str">
        <f>_xlfn.XLOOKUP(I127,[2]Adtivos!$K:$K,[2]Adtivos!$D:$D,0,0)</f>
        <v>440</v>
      </c>
      <c r="K127" s="23" t="str">
        <f>_xlfn.XLOOKUP(I127,[2]Adtivos!$K:$K,[2]Adtivos!$E:$E,0,0)</f>
        <v>27</v>
      </c>
    </row>
    <row r="128" spans="7:11" ht="15" x14ac:dyDescent="0.25">
      <c r="G128" s="23">
        <f>_xlfn.XLOOKUP(I128,'[3]Grupo 35'!$F$10:$F$219,'[3]Grupo 35'!$AK$10:$AK$219,0,0)</f>
        <v>119</v>
      </c>
      <c r="H128" s="23">
        <f>_xlfn.XLOOKUP(I128,'[3]Grupo 35'!$F$10:$F$219,'[3]Grupo 35'!$AG$10:$AG$219,0,0)</f>
        <v>0</v>
      </c>
      <c r="I128" s="33">
        <v>51947328</v>
      </c>
      <c r="J128" s="23" t="str">
        <f>_xlfn.XLOOKUP(I128,[2]Adtivos!$K:$K,[2]Adtivos!$D:$D,0,0)</f>
        <v>407</v>
      </c>
      <c r="K128" s="23" t="str">
        <f>_xlfn.XLOOKUP(I128,[2]Adtivos!$K:$K,[2]Adtivos!$E:$E,0,0)</f>
        <v>27</v>
      </c>
    </row>
    <row r="129" spans="7:11" ht="15" x14ac:dyDescent="0.25">
      <c r="G129" s="23">
        <f>_xlfn.XLOOKUP(I129,'[3]Grupo 35'!$F$10:$F$219,'[3]Grupo 35'!$AK$10:$AK$219,0,0)</f>
        <v>120</v>
      </c>
      <c r="H129" s="23">
        <f>_xlfn.XLOOKUP(I129,'[3]Grupo 35'!$F$10:$F$219,'[3]Grupo 35'!$AG$10:$AG$219,0,0)</f>
        <v>0</v>
      </c>
      <c r="I129" s="33">
        <v>52078663</v>
      </c>
      <c r="J129" s="23" t="str">
        <f>_xlfn.XLOOKUP(I129,[2]Adtivos!$K:$K,[2]Adtivos!$D:$D,0,0)</f>
        <v>407</v>
      </c>
      <c r="K129" s="23" t="str">
        <f>_xlfn.XLOOKUP(I129,[2]Adtivos!$K:$K,[2]Adtivos!$E:$E,0,0)</f>
        <v>27</v>
      </c>
    </row>
    <row r="130" spans="7:11" ht="15" x14ac:dyDescent="0.25">
      <c r="G130" s="23">
        <f>_xlfn.XLOOKUP(I130,'[3]Grupo 35'!$F$10:$F$219,'[3]Grupo 35'!$AK$10:$AK$219,0,0)</f>
        <v>121</v>
      </c>
      <c r="H130" s="23">
        <f>_xlfn.XLOOKUP(I130,'[3]Grupo 35'!$F$10:$F$219,'[3]Grupo 35'!$AG$10:$AG$219,0,0)</f>
        <v>0</v>
      </c>
      <c r="I130" s="33">
        <v>37730203</v>
      </c>
      <c r="J130" s="23" t="str">
        <f>_xlfn.XLOOKUP(I130,[2]Adtivos!$K:$K,[2]Adtivos!$D:$D,0,0)</f>
        <v>407</v>
      </c>
      <c r="K130" s="23" t="str">
        <f>_xlfn.XLOOKUP(I130,[2]Adtivos!$K:$K,[2]Adtivos!$E:$E,0,0)</f>
        <v>27</v>
      </c>
    </row>
    <row r="131" spans="7:11" ht="15" x14ac:dyDescent="0.25">
      <c r="G131" s="23">
        <f>_xlfn.XLOOKUP(I131,'[3]Grupo 35'!$F$10:$F$219,'[3]Grupo 35'!$AK$10:$AK$219,0,0)</f>
        <v>122</v>
      </c>
      <c r="H131" s="23">
        <f>_xlfn.XLOOKUP(I131,'[3]Grupo 35'!$F$10:$F$219,'[3]Grupo 35'!$AG$10:$AG$219,0,0)</f>
        <v>0</v>
      </c>
      <c r="I131" s="33">
        <v>80362437</v>
      </c>
      <c r="J131" s="23" t="str">
        <f>_xlfn.XLOOKUP(I131,[2]Adtivos!$K:$K,[2]Adtivos!$D:$D,0,0)</f>
        <v>407</v>
      </c>
      <c r="K131" s="23" t="str">
        <f>_xlfn.XLOOKUP(I131,[2]Adtivos!$K:$K,[2]Adtivos!$E:$E,0,0)</f>
        <v>27</v>
      </c>
    </row>
    <row r="132" spans="7:11" ht="15" x14ac:dyDescent="0.25">
      <c r="G132" s="23">
        <f>_xlfn.XLOOKUP(I132,'[3]Grupo 35'!$F$10:$F$219,'[3]Grupo 35'!$AK$10:$AK$219,0,0)</f>
        <v>123</v>
      </c>
      <c r="H132" s="23">
        <f>_xlfn.XLOOKUP(I132,'[3]Grupo 35'!$F$10:$F$219,'[3]Grupo 35'!$AG$10:$AG$219,0,0)</f>
        <v>0</v>
      </c>
      <c r="I132" s="33">
        <v>5174301</v>
      </c>
      <c r="J132" s="23" t="str">
        <f>_xlfn.XLOOKUP(I132,[2]Adtivos!$K:$K,[2]Adtivos!$D:$D,0,0)</f>
        <v>407</v>
      </c>
      <c r="K132" s="23" t="str">
        <f>_xlfn.XLOOKUP(I132,[2]Adtivos!$K:$K,[2]Adtivos!$E:$E,0,0)</f>
        <v>27</v>
      </c>
    </row>
    <row r="133" spans="7:11" ht="15" x14ac:dyDescent="0.25">
      <c r="G133" s="23">
        <f>_xlfn.XLOOKUP(I133,'[3]Grupo 35'!$F$10:$F$219,'[3]Grupo 35'!$AK$10:$AK$219,0,0)</f>
        <v>124</v>
      </c>
      <c r="H133" s="23">
        <f>_xlfn.XLOOKUP(I133,'[3]Grupo 35'!$F$10:$F$219,'[3]Grupo 35'!$AG$10:$AG$219,0,0)</f>
        <v>0</v>
      </c>
      <c r="I133" s="33">
        <v>52109818</v>
      </c>
      <c r="J133" s="23" t="str">
        <f>_xlfn.XLOOKUP(I133,[2]Adtivos!$K:$K,[2]Adtivos!$D:$D,0,0)</f>
        <v>407</v>
      </c>
      <c r="K133" s="23" t="str">
        <f>_xlfn.XLOOKUP(I133,[2]Adtivos!$K:$K,[2]Adtivos!$E:$E,0,0)</f>
        <v>27</v>
      </c>
    </row>
    <row r="134" spans="7:11" ht="15" x14ac:dyDescent="0.25">
      <c r="G134" s="23">
        <f>_xlfn.XLOOKUP(I134,'[3]Grupo 35'!$F$10:$F$219,'[3]Grupo 35'!$AK$10:$AK$219,0,0)</f>
        <v>125</v>
      </c>
      <c r="H134" s="23">
        <f>_xlfn.XLOOKUP(I134,'[3]Grupo 35'!$F$10:$F$219,'[3]Grupo 35'!$AG$10:$AG$219,0,0)</f>
        <v>0</v>
      </c>
      <c r="I134" s="33">
        <v>79497806</v>
      </c>
      <c r="J134" s="23" t="str">
        <f>_xlfn.XLOOKUP(I134,[2]Adtivos!$K:$K,[2]Adtivos!$D:$D,0,0)</f>
        <v>407</v>
      </c>
      <c r="K134" s="23" t="str">
        <f>_xlfn.XLOOKUP(I134,[2]Adtivos!$K:$K,[2]Adtivos!$E:$E,0,0)</f>
        <v>27</v>
      </c>
    </row>
    <row r="135" spans="7:11" ht="15" x14ac:dyDescent="0.25">
      <c r="G135" s="23">
        <f>_xlfn.XLOOKUP(I135,'[3]Grupo 35'!$F$10:$F$219,'[3]Grupo 35'!$AK$10:$AK$219,0,0)</f>
        <v>126</v>
      </c>
      <c r="H135" s="23">
        <f>_xlfn.XLOOKUP(I135,'[3]Grupo 35'!$F$10:$F$219,'[3]Grupo 35'!$AG$10:$AG$219,0,0)</f>
        <v>0</v>
      </c>
      <c r="I135" s="33">
        <v>52231241</v>
      </c>
      <c r="J135" s="23" t="str">
        <f>_xlfn.XLOOKUP(I135,[2]Adtivos!$K:$K,[2]Adtivos!$D:$D,0,0)</f>
        <v>425</v>
      </c>
      <c r="K135" s="23" t="str">
        <f>_xlfn.XLOOKUP(I135,[2]Adtivos!$K:$K,[2]Adtivos!$E:$E,0,0)</f>
        <v>27</v>
      </c>
    </row>
    <row r="136" spans="7:11" ht="15" x14ac:dyDescent="0.25">
      <c r="G136" s="23">
        <f>_xlfn.XLOOKUP(I136,'[3]Grupo 35'!$F$10:$F$219,'[3]Grupo 35'!$AK$10:$AK$219,0,0)</f>
        <v>127</v>
      </c>
      <c r="H136" s="23">
        <f>_xlfn.XLOOKUP(I136,'[3]Grupo 35'!$F$10:$F$219,'[3]Grupo 35'!$AG$10:$AG$219,0,0)</f>
        <v>0</v>
      </c>
      <c r="I136" s="33">
        <v>19434255</v>
      </c>
      <c r="J136" s="23" t="str">
        <f>_xlfn.XLOOKUP(I136,[2]Adtivos!$K:$K,[2]Adtivos!$D:$D,0,0)</f>
        <v>407</v>
      </c>
      <c r="K136" s="23" t="str">
        <f>_xlfn.XLOOKUP(I136,[2]Adtivos!$K:$K,[2]Adtivos!$E:$E,0,0)</f>
        <v>27</v>
      </c>
    </row>
    <row r="137" spans="7:11" ht="15" x14ac:dyDescent="0.25">
      <c r="G137" s="23">
        <f>_xlfn.XLOOKUP(I137,'[3]Grupo 35'!$F$10:$F$219,'[3]Grupo 35'!$AK$10:$AK$219,0,0)</f>
        <v>128</v>
      </c>
      <c r="H137" s="23">
        <f>_xlfn.XLOOKUP(I137,'[3]Grupo 35'!$F$10:$F$219,'[3]Grupo 35'!$AG$10:$AG$219,0,0)</f>
        <v>0</v>
      </c>
      <c r="I137" s="33">
        <v>65719062</v>
      </c>
      <c r="J137" s="23" t="str">
        <f>_xlfn.XLOOKUP(I137,[2]Adtivos!$K:$K,[2]Adtivos!$D:$D,0,0)</f>
        <v>407</v>
      </c>
      <c r="K137" s="23" t="str">
        <f>_xlfn.XLOOKUP(I137,[2]Adtivos!$K:$K,[2]Adtivos!$E:$E,0,0)</f>
        <v>27</v>
      </c>
    </row>
    <row r="138" spans="7:11" ht="15" x14ac:dyDescent="0.25">
      <c r="G138" s="23">
        <f>_xlfn.XLOOKUP(I138,'[3]Grupo 35'!$F$10:$F$219,'[3]Grupo 35'!$AK$10:$AK$219,0,0)</f>
        <v>129</v>
      </c>
      <c r="H138" s="23">
        <f>_xlfn.XLOOKUP(I138,'[3]Grupo 35'!$F$10:$F$219,'[3]Grupo 35'!$AG$10:$AG$219,0,0)</f>
        <v>0</v>
      </c>
      <c r="I138" s="33">
        <v>51998601</v>
      </c>
      <c r="J138" s="23" t="str">
        <f>_xlfn.XLOOKUP(I138,[2]Adtivos!$K:$K,[2]Adtivos!$D:$D,0,0)</f>
        <v>407</v>
      </c>
      <c r="K138" s="23" t="str">
        <f>_xlfn.XLOOKUP(I138,[2]Adtivos!$K:$K,[2]Adtivos!$E:$E,0,0)</f>
        <v>27</v>
      </c>
    </row>
    <row r="139" spans="7:11" ht="15" x14ac:dyDescent="0.25">
      <c r="G139" s="23">
        <f>_xlfn.XLOOKUP(I139,'[3]Grupo 35'!$F$10:$F$219,'[3]Grupo 35'!$AK$10:$AK$219,0,0)</f>
        <v>130</v>
      </c>
      <c r="H139" s="23">
        <f>_xlfn.XLOOKUP(I139,'[3]Grupo 35'!$F$10:$F$219,'[3]Grupo 35'!$AG$10:$AG$219,0,0)</f>
        <v>0</v>
      </c>
      <c r="I139" s="33">
        <v>79659965</v>
      </c>
      <c r="J139" s="23" t="str">
        <f>_xlfn.XLOOKUP(I139,[2]Adtivos!$K:$K,[2]Adtivos!$D:$D,0,0)</f>
        <v>407</v>
      </c>
      <c r="K139" s="23" t="str">
        <f>_xlfn.XLOOKUP(I139,[2]Adtivos!$K:$K,[2]Adtivos!$E:$E,0,0)</f>
        <v>27</v>
      </c>
    </row>
    <row r="140" spans="7:11" ht="15" x14ac:dyDescent="0.25">
      <c r="G140" s="23">
        <f>_xlfn.XLOOKUP(I140,'[3]Grupo 35'!$F$10:$F$219,'[3]Grupo 35'!$AK$10:$AK$219,0,0)</f>
        <v>131</v>
      </c>
      <c r="H140" s="23">
        <f>_xlfn.XLOOKUP(I140,'[3]Grupo 35'!$F$10:$F$219,'[3]Grupo 35'!$AG$10:$AG$219,0,0)</f>
        <v>0</v>
      </c>
      <c r="I140" s="33">
        <v>53133904</v>
      </c>
      <c r="J140" s="23" t="str">
        <f>_xlfn.XLOOKUP(I140,[2]Adtivos!$K:$K,[2]Adtivos!$D:$D,0,0)</f>
        <v>425</v>
      </c>
      <c r="K140" s="23" t="str">
        <f>_xlfn.XLOOKUP(I140,[2]Adtivos!$K:$K,[2]Adtivos!$E:$E,0,0)</f>
        <v>27</v>
      </c>
    </row>
    <row r="141" spans="7:11" ht="15" x14ac:dyDescent="0.25">
      <c r="G141" s="23">
        <f>_xlfn.XLOOKUP(I141,'[3]Grupo 35'!$F$10:$F$219,'[3]Grupo 35'!$AK$10:$AK$219,0,0)</f>
        <v>132</v>
      </c>
      <c r="H141" s="23">
        <f>_xlfn.XLOOKUP(I141,'[3]Grupo 35'!$F$10:$F$219,'[3]Grupo 35'!$AG$10:$AG$219,0,0)</f>
        <v>0</v>
      </c>
      <c r="I141" s="33">
        <v>1023865881</v>
      </c>
      <c r="J141" s="23" t="str">
        <f>_xlfn.XLOOKUP(I141,[2]Adtivos!$K:$K,[2]Adtivos!$D:$D,0,0)</f>
        <v>407</v>
      </c>
      <c r="K141" s="23" t="str">
        <f>_xlfn.XLOOKUP(I141,[2]Adtivos!$K:$K,[2]Adtivos!$E:$E,0,0)</f>
        <v>27</v>
      </c>
    </row>
    <row r="142" spans="7:11" ht="15" x14ac:dyDescent="0.25">
      <c r="G142" s="23">
        <f>_xlfn.XLOOKUP(I142,'[3]Grupo 35'!$F$10:$F$219,'[3]Grupo 35'!$AK$10:$AK$219,0,0)</f>
        <v>133</v>
      </c>
      <c r="H142" s="23">
        <f>_xlfn.XLOOKUP(I142,'[3]Grupo 35'!$F$10:$F$219,'[3]Grupo 35'!$AG$10:$AG$219,0,0)</f>
        <v>0</v>
      </c>
      <c r="I142" s="33">
        <v>36750664</v>
      </c>
      <c r="J142" s="23" t="str">
        <f>_xlfn.XLOOKUP(I142,[2]Adtivos!$K:$K,[2]Adtivos!$D:$D,0,0)</f>
        <v>407</v>
      </c>
      <c r="K142" s="23" t="str">
        <f>_xlfn.XLOOKUP(I142,[2]Adtivos!$K:$K,[2]Adtivos!$E:$E,0,0)</f>
        <v>27</v>
      </c>
    </row>
    <row r="143" spans="7:11" ht="15" x14ac:dyDescent="0.25">
      <c r="G143" s="23">
        <f>_xlfn.XLOOKUP(I143,'[3]Grupo 35'!$F$10:$F$219,'[3]Grupo 35'!$AK$10:$AK$219,0,0)</f>
        <v>134</v>
      </c>
      <c r="H143" s="23">
        <f>_xlfn.XLOOKUP(I143,'[3]Grupo 35'!$F$10:$F$219,'[3]Grupo 35'!$AG$10:$AG$219,0,0)</f>
        <v>0</v>
      </c>
      <c r="I143" s="33">
        <v>38255693</v>
      </c>
      <c r="J143" s="23" t="str">
        <f>_xlfn.XLOOKUP(I143,[2]Adtivos!$K:$K,[2]Adtivos!$D:$D,0,0)</f>
        <v>407</v>
      </c>
      <c r="K143" s="23" t="str">
        <f>_xlfn.XLOOKUP(I143,[2]Adtivos!$K:$K,[2]Adtivos!$E:$E,0,0)</f>
        <v>27</v>
      </c>
    </row>
    <row r="144" spans="7:11" ht="15" x14ac:dyDescent="0.25">
      <c r="G144" s="23">
        <f>_xlfn.XLOOKUP(I144,'[3]Grupo 35'!$F$10:$F$219,'[3]Grupo 35'!$AK$10:$AK$219,0,0)</f>
        <v>135</v>
      </c>
      <c r="H144" s="23">
        <f>_xlfn.XLOOKUP(I144,'[3]Grupo 35'!$F$10:$F$219,'[3]Grupo 35'!$AG$10:$AG$219,0,0)</f>
        <v>0</v>
      </c>
      <c r="I144" s="33">
        <v>52381460</v>
      </c>
      <c r="J144" s="23">
        <f>_xlfn.XLOOKUP(I144,[2]Adtivos!$K:$K,[2]Adtivos!$D:$D,0,0)</f>
        <v>0</v>
      </c>
      <c r="K144" s="23">
        <f>_xlfn.XLOOKUP(I144,[2]Adtivos!$K:$K,[2]Adtivos!$E:$E,0,0)</f>
        <v>0</v>
      </c>
    </row>
    <row r="145" spans="7:11" ht="15" x14ac:dyDescent="0.25">
      <c r="G145" s="23">
        <f>_xlfn.XLOOKUP(I145,'[3]Grupo 35'!$F$10:$F$219,'[3]Grupo 35'!$AK$10:$AK$219,0,0)</f>
        <v>136</v>
      </c>
      <c r="H145" s="23">
        <f>_xlfn.XLOOKUP(I145,'[3]Grupo 35'!$F$10:$F$219,'[3]Grupo 35'!$AG$10:$AG$219,0,0)</f>
        <v>0</v>
      </c>
      <c r="I145" s="33">
        <v>52364340</v>
      </c>
      <c r="J145" s="23" t="str">
        <f>_xlfn.XLOOKUP(I145,[2]Adtivos!$K:$K,[2]Adtivos!$D:$D,0,0)</f>
        <v>407</v>
      </c>
      <c r="K145" s="23" t="str">
        <f>_xlfn.XLOOKUP(I145,[2]Adtivos!$K:$K,[2]Adtivos!$E:$E,0,0)</f>
        <v>27</v>
      </c>
    </row>
    <row r="146" spans="7:11" ht="15" x14ac:dyDescent="0.25">
      <c r="G146" s="23">
        <f>_xlfn.XLOOKUP(I146,'[3]Grupo 35'!$F$10:$F$219,'[3]Grupo 35'!$AK$10:$AK$219,0,0)</f>
        <v>137</v>
      </c>
      <c r="H146" s="23">
        <f>_xlfn.XLOOKUP(I146,'[3]Grupo 35'!$F$10:$F$219,'[3]Grupo 35'!$AG$10:$AG$219,0,0)</f>
        <v>0</v>
      </c>
      <c r="I146" s="33">
        <v>1014192520</v>
      </c>
      <c r="J146" s="23" t="str">
        <f>_xlfn.XLOOKUP(I146,[2]Adtivos!$K:$K,[2]Adtivos!$D:$D,0,0)</f>
        <v>407</v>
      </c>
      <c r="K146" s="23" t="str">
        <f>_xlfn.XLOOKUP(I146,[2]Adtivos!$K:$K,[2]Adtivos!$E:$E,0,0)</f>
        <v>27</v>
      </c>
    </row>
    <row r="147" spans="7:11" ht="15" x14ac:dyDescent="0.25">
      <c r="G147" s="23">
        <f>_xlfn.XLOOKUP(I147,'[3]Grupo 35'!$F$10:$F$219,'[3]Grupo 35'!$AK$10:$AK$219,0,0)</f>
        <v>138</v>
      </c>
      <c r="H147" s="23">
        <f>_xlfn.XLOOKUP(I147,'[3]Grupo 35'!$F$10:$F$219,'[3]Grupo 35'!$AG$10:$AG$219,0,0)</f>
        <v>0</v>
      </c>
      <c r="I147" s="33">
        <v>77176797</v>
      </c>
      <c r="J147" s="23" t="str">
        <f>_xlfn.XLOOKUP(I147,[2]Adtivos!$K:$K,[2]Adtivos!$D:$D,0,0)</f>
        <v>407</v>
      </c>
      <c r="K147" s="23" t="str">
        <f>_xlfn.XLOOKUP(I147,[2]Adtivos!$K:$K,[2]Adtivos!$E:$E,0,0)</f>
        <v>27</v>
      </c>
    </row>
    <row r="148" spans="7:11" ht="15" x14ac:dyDescent="0.25">
      <c r="G148" s="23">
        <f>_xlfn.XLOOKUP(I148,'[3]Grupo 35'!$F$10:$F$219,'[3]Grupo 35'!$AK$10:$AK$219,0,0)</f>
        <v>139</v>
      </c>
      <c r="H148" s="23">
        <f>_xlfn.XLOOKUP(I148,'[3]Grupo 35'!$F$10:$F$219,'[3]Grupo 35'!$AG$10:$AG$219,0,0)</f>
        <v>0</v>
      </c>
      <c r="I148" s="33">
        <v>79819043</v>
      </c>
      <c r="J148" s="23" t="str">
        <f>_xlfn.XLOOKUP(I148,[2]Adtivos!$K:$K,[2]Adtivos!$D:$D,0,0)</f>
        <v>407</v>
      </c>
      <c r="K148" s="23" t="str">
        <f>_xlfn.XLOOKUP(I148,[2]Adtivos!$K:$K,[2]Adtivos!$E:$E,0,0)</f>
        <v>27</v>
      </c>
    </row>
    <row r="149" spans="7:11" ht="15" x14ac:dyDescent="0.25">
      <c r="G149" s="23">
        <f>_xlfn.XLOOKUP(I149,'[3]Grupo 35'!$F$10:$F$219,'[3]Grupo 35'!$AK$10:$AK$219,0,0)</f>
        <v>140</v>
      </c>
      <c r="H149" s="23">
        <f>_xlfn.XLOOKUP(I149,'[3]Grupo 35'!$F$10:$F$219,'[3]Grupo 35'!$AG$10:$AG$219,0,0)</f>
        <v>0</v>
      </c>
      <c r="I149" s="33">
        <v>52520197</v>
      </c>
      <c r="J149" s="23" t="str">
        <f>_xlfn.XLOOKUP(I149,[2]Adtivos!$K:$K,[2]Adtivos!$D:$D,0,0)</f>
        <v>407</v>
      </c>
      <c r="K149" s="23" t="str">
        <f>_xlfn.XLOOKUP(I149,[2]Adtivos!$K:$K,[2]Adtivos!$E:$E,0,0)</f>
        <v>27</v>
      </c>
    </row>
    <row r="150" spans="7:11" ht="15" x14ac:dyDescent="0.25">
      <c r="G150" s="23">
        <f>_xlfn.XLOOKUP(I150,'[3]Grupo 35'!$F$10:$F$219,'[3]Grupo 35'!$AK$10:$AK$219,0,0)</f>
        <v>141</v>
      </c>
      <c r="H150" s="23">
        <f>_xlfn.XLOOKUP(I150,'[3]Grupo 35'!$F$10:$F$219,'[3]Grupo 35'!$AG$10:$AG$219,0,0)</f>
        <v>0</v>
      </c>
      <c r="I150" s="33">
        <v>53117414</v>
      </c>
      <c r="J150" s="23" t="str">
        <f>_xlfn.XLOOKUP(I150,[2]Adtivos!$K:$K,[2]Adtivos!$D:$D,0,0)</f>
        <v>407</v>
      </c>
      <c r="K150" s="23" t="str">
        <f>_xlfn.XLOOKUP(I150,[2]Adtivos!$K:$K,[2]Adtivos!$E:$E,0,0)</f>
        <v>27</v>
      </c>
    </row>
    <row r="151" spans="7:11" ht="15" x14ac:dyDescent="0.25">
      <c r="G151" s="23">
        <f>_xlfn.XLOOKUP(I151,'[3]Grupo 35'!$F$10:$F$219,'[3]Grupo 35'!$AK$10:$AK$219,0,0)</f>
        <v>142</v>
      </c>
      <c r="H151" s="23">
        <f>_xlfn.XLOOKUP(I151,'[3]Grupo 35'!$F$10:$F$219,'[3]Grupo 35'!$AG$10:$AG$219,0,0)</f>
        <v>0</v>
      </c>
      <c r="I151" s="33">
        <v>52220414</v>
      </c>
      <c r="J151" s="23" t="str">
        <f>_xlfn.XLOOKUP(I151,[2]Adtivos!$K:$K,[2]Adtivos!$D:$D,0,0)</f>
        <v>407</v>
      </c>
      <c r="K151" s="23" t="str">
        <f>_xlfn.XLOOKUP(I151,[2]Adtivos!$K:$K,[2]Adtivos!$E:$E,0,0)</f>
        <v>27</v>
      </c>
    </row>
    <row r="152" spans="7:11" ht="15" x14ac:dyDescent="0.25">
      <c r="G152" s="23">
        <f>_xlfn.XLOOKUP(I152,'[3]Grupo 35'!$F$10:$F$219,'[3]Grupo 35'!$AK$10:$AK$219,0,0)</f>
        <v>143</v>
      </c>
      <c r="H152" s="23">
        <f>_xlfn.XLOOKUP(I152,'[3]Grupo 35'!$F$10:$F$219,'[3]Grupo 35'!$AG$10:$AG$219,0,0)</f>
        <v>0</v>
      </c>
      <c r="I152" s="33">
        <v>52798744</v>
      </c>
      <c r="J152" s="23" t="str">
        <f>_xlfn.XLOOKUP(I152,[2]Adtivos!$K:$K,[2]Adtivos!$D:$D,0,0)</f>
        <v>440</v>
      </c>
      <c r="K152" s="23" t="str">
        <f>_xlfn.XLOOKUP(I152,[2]Adtivos!$K:$K,[2]Adtivos!$E:$E,0,0)</f>
        <v>27</v>
      </c>
    </row>
    <row r="153" spans="7:11" ht="15" x14ac:dyDescent="0.25">
      <c r="G153" s="23">
        <f>_xlfn.XLOOKUP(I153,'[3]Grupo 35'!$F$10:$F$219,'[3]Grupo 35'!$AK$10:$AK$219,0,0)</f>
        <v>144</v>
      </c>
      <c r="H153" s="23">
        <f>_xlfn.XLOOKUP(I153,'[3]Grupo 35'!$F$10:$F$219,'[3]Grupo 35'!$AG$10:$AG$219,0,0)</f>
        <v>0</v>
      </c>
      <c r="I153" s="33">
        <v>52546953</v>
      </c>
      <c r="J153" s="23" t="str">
        <f>_xlfn.XLOOKUP(I153,[2]Adtivos!$K:$K,[2]Adtivos!$D:$D,0,0)</f>
        <v>440</v>
      </c>
      <c r="K153" s="23" t="str">
        <f>_xlfn.XLOOKUP(I153,[2]Adtivos!$K:$K,[2]Adtivos!$E:$E,0,0)</f>
        <v>27</v>
      </c>
    </row>
    <row r="154" spans="7:11" ht="15" x14ac:dyDescent="0.25">
      <c r="G154" s="23">
        <f>_xlfn.XLOOKUP(I154,'[3]Grupo 35'!$F$10:$F$219,'[3]Grupo 35'!$AK$10:$AK$219,0,0)</f>
        <v>145</v>
      </c>
      <c r="H154" s="23">
        <f>_xlfn.XLOOKUP(I154,'[3]Grupo 35'!$F$10:$F$219,'[3]Grupo 35'!$AG$10:$AG$219,0,0)</f>
        <v>0</v>
      </c>
      <c r="I154" s="33">
        <v>53052087</v>
      </c>
      <c r="J154" s="23" t="str">
        <f>_xlfn.XLOOKUP(I154,[2]Adtivos!$K:$K,[2]Adtivos!$D:$D,0,0)</f>
        <v>425</v>
      </c>
      <c r="K154" s="23" t="str">
        <f>_xlfn.XLOOKUP(I154,[2]Adtivos!$K:$K,[2]Adtivos!$E:$E,0,0)</f>
        <v>27</v>
      </c>
    </row>
    <row r="155" spans="7:11" ht="15" x14ac:dyDescent="0.25">
      <c r="G155" s="23">
        <f>_xlfn.XLOOKUP(I155,'[3]Grupo 35'!$F$10:$F$219,'[3]Grupo 35'!$AK$10:$AK$219,0,0)</f>
        <v>146</v>
      </c>
      <c r="H155" s="23">
        <f>_xlfn.XLOOKUP(I155,'[3]Grupo 35'!$F$10:$F$219,'[3]Grupo 35'!$AG$10:$AG$219,0,0)</f>
        <v>0</v>
      </c>
      <c r="I155" s="33">
        <v>52280592</v>
      </c>
      <c r="J155" s="23" t="str">
        <f>_xlfn.XLOOKUP(I155,[2]Adtivos!$K:$K,[2]Adtivos!$D:$D,0,0)</f>
        <v>440</v>
      </c>
      <c r="K155" s="23" t="str">
        <f>_xlfn.XLOOKUP(I155,[2]Adtivos!$K:$K,[2]Adtivos!$E:$E,0,0)</f>
        <v>27</v>
      </c>
    </row>
    <row r="156" spans="7:11" ht="15" x14ac:dyDescent="0.25">
      <c r="G156" s="23">
        <f>_xlfn.XLOOKUP(I156,'[3]Grupo 35'!$F$10:$F$219,'[3]Grupo 35'!$AK$10:$AK$219,0,0)</f>
        <v>147</v>
      </c>
      <c r="H156" s="23">
        <f>_xlfn.XLOOKUP(I156,'[3]Grupo 35'!$F$10:$F$219,'[3]Grupo 35'!$AG$10:$AG$219,0,0)</f>
        <v>0</v>
      </c>
      <c r="I156" s="33">
        <v>39655738</v>
      </c>
      <c r="J156" s="23" t="str">
        <f>_xlfn.XLOOKUP(I156,[2]Adtivos!$K:$K,[2]Adtivos!$D:$D,0,0)</f>
        <v>407</v>
      </c>
      <c r="K156" s="23" t="str">
        <f>_xlfn.XLOOKUP(I156,[2]Adtivos!$K:$K,[2]Adtivos!$E:$E,0,0)</f>
        <v>27</v>
      </c>
    </row>
    <row r="157" spans="7:11" ht="15" x14ac:dyDescent="0.25">
      <c r="G157" s="23">
        <f>_xlfn.XLOOKUP(I157,'[3]Grupo 35'!$F$10:$F$219,'[3]Grupo 35'!$AK$10:$AK$219,0,0)</f>
        <v>148</v>
      </c>
      <c r="H157" s="23">
        <f>_xlfn.XLOOKUP(I157,'[3]Grupo 35'!$F$10:$F$219,'[3]Grupo 35'!$AG$10:$AG$219,0,0)</f>
        <v>0</v>
      </c>
      <c r="I157" s="33">
        <v>80095899</v>
      </c>
      <c r="J157" s="23" t="str">
        <f>_xlfn.XLOOKUP(I157,[2]Adtivos!$K:$K,[2]Adtivos!$D:$D,0,0)</f>
        <v>440</v>
      </c>
      <c r="K157" s="23" t="str">
        <f>_xlfn.XLOOKUP(I157,[2]Adtivos!$K:$K,[2]Adtivos!$E:$E,0,0)</f>
        <v>27</v>
      </c>
    </row>
    <row r="158" spans="7:11" ht="15" x14ac:dyDescent="0.25">
      <c r="G158" s="23">
        <f>_xlfn.XLOOKUP(I158,'[3]Grupo 35'!$F$10:$F$219,'[3]Grupo 35'!$AK$10:$AK$219,0,0)</f>
        <v>149</v>
      </c>
      <c r="H158" s="23">
        <f>_xlfn.XLOOKUP(I158,'[3]Grupo 35'!$F$10:$F$219,'[3]Grupo 35'!$AG$10:$AG$219,0,0)</f>
        <v>0</v>
      </c>
      <c r="I158" s="33">
        <v>80779145</v>
      </c>
      <c r="J158" s="23" t="str">
        <f>_xlfn.XLOOKUP(I158,[2]Adtivos!$K:$K,[2]Adtivos!$D:$D,0,0)</f>
        <v>407</v>
      </c>
      <c r="K158" s="23" t="str">
        <f>_xlfn.XLOOKUP(I158,[2]Adtivos!$K:$K,[2]Adtivos!$E:$E,0,0)</f>
        <v>27</v>
      </c>
    </row>
    <row r="159" spans="7:11" ht="15" x14ac:dyDescent="0.25">
      <c r="G159" s="23">
        <f>_xlfn.XLOOKUP(I159,'[3]Grupo 35'!$F$10:$F$219,'[3]Grupo 35'!$AK$10:$AK$219,0,0)</f>
        <v>150</v>
      </c>
      <c r="H159" s="23">
        <f>_xlfn.XLOOKUP(I159,'[3]Grupo 35'!$F$10:$F$219,'[3]Grupo 35'!$AG$10:$AG$219,0,0)</f>
        <v>0</v>
      </c>
      <c r="I159" s="33">
        <v>52831650</v>
      </c>
      <c r="J159" s="23" t="str">
        <f>_xlfn.XLOOKUP(I159,[2]Adtivos!$K:$K,[2]Adtivos!$D:$D,0,0)</f>
        <v>407</v>
      </c>
      <c r="K159" s="23" t="str">
        <f>_xlfn.XLOOKUP(I159,[2]Adtivos!$K:$K,[2]Adtivos!$E:$E,0,0)</f>
        <v>27</v>
      </c>
    </row>
    <row r="160" spans="7:11" ht="15" x14ac:dyDescent="0.25">
      <c r="G160" s="23">
        <f>_xlfn.XLOOKUP(I160,'[3]Grupo 35'!$F$10:$F$219,'[3]Grupo 35'!$AK$10:$AK$219,0,0)</f>
        <v>151</v>
      </c>
      <c r="H160" s="23">
        <f>_xlfn.XLOOKUP(I160,'[3]Grupo 35'!$F$10:$F$219,'[3]Grupo 35'!$AG$10:$AG$219,0,0)</f>
        <v>0</v>
      </c>
      <c r="I160" s="33">
        <v>32773540</v>
      </c>
      <c r="J160" s="23" t="str">
        <f>_xlfn.XLOOKUP(I160,[2]Adtivos!$K:$K,[2]Adtivos!$D:$D,0,0)</f>
        <v>440</v>
      </c>
      <c r="K160" s="23" t="str">
        <f>_xlfn.XLOOKUP(I160,[2]Adtivos!$K:$K,[2]Adtivos!$E:$E,0,0)</f>
        <v>27</v>
      </c>
    </row>
    <row r="161" spans="7:11" ht="15" x14ac:dyDescent="0.25">
      <c r="G161" s="23">
        <f>_xlfn.XLOOKUP(I161,'[3]Grupo 35'!$F$10:$F$219,'[3]Grupo 35'!$AK$10:$AK$219,0,0)</f>
        <v>152</v>
      </c>
      <c r="H161" s="23">
        <f>_xlfn.XLOOKUP(I161,'[3]Grupo 35'!$F$10:$F$219,'[3]Grupo 35'!$AG$10:$AG$219,0,0)</f>
        <v>0</v>
      </c>
      <c r="I161" s="33">
        <v>79906052</v>
      </c>
      <c r="J161" s="23" t="str">
        <f>_xlfn.XLOOKUP(I161,[2]Adtivos!$K:$K,[2]Adtivos!$D:$D,0,0)</f>
        <v>407</v>
      </c>
      <c r="K161" s="23" t="str">
        <f>_xlfn.XLOOKUP(I161,[2]Adtivos!$K:$K,[2]Adtivos!$E:$E,0,0)</f>
        <v>27</v>
      </c>
    </row>
    <row r="162" spans="7:11" ht="15" x14ac:dyDescent="0.25">
      <c r="G162" s="23">
        <f>_xlfn.XLOOKUP(I162,'[3]Grupo 35'!$F$10:$F$219,'[3]Grupo 35'!$AK$10:$AK$219,0,0)</f>
        <v>153</v>
      </c>
      <c r="H162" s="23">
        <f>_xlfn.XLOOKUP(I162,'[3]Grupo 35'!$F$10:$F$219,'[3]Grupo 35'!$AG$10:$AG$219,0,0)</f>
        <v>0</v>
      </c>
      <c r="I162" s="33">
        <v>52217124</v>
      </c>
      <c r="J162" s="23" t="str">
        <f>_xlfn.XLOOKUP(I162,[2]Adtivos!$K:$K,[2]Adtivos!$D:$D,0,0)</f>
        <v>440</v>
      </c>
      <c r="K162" s="23" t="str">
        <f>_xlfn.XLOOKUP(I162,[2]Adtivos!$K:$K,[2]Adtivos!$E:$E,0,0)</f>
        <v>27</v>
      </c>
    </row>
    <row r="163" spans="7:11" ht="15" x14ac:dyDescent="0.25">
      <c r="G163" s="23">
        <f>_xlfn.XLOOKUP(I163,'[3]Grupo 35'!$F$10:$F$219,'[3]Grupo 35'!$AK$10:$AK$219,0,0)</f>
        <v>154</v>
      </c>
      <c r="H163" s="23">
        <f>_xlfn.XLOOKUP(I163,'[3]Grupo 35'!$F$10:$F$219,'[3]Grupo 35'!$AG$10:$AG$219,0,0)</f>
        <v>0</v>
      </c>
      <c r="I163" s="33">
        <v>51789734</v>
      </c>
      <c r="J163" s="23" t="str">
        <f>_xlfn.XLOOKUP(I163,[2]Adtivos!$K:$K,[2]Adtivos!$D:$D,0,0)</f>
        <v>407</v>
      </c>
      <c r="K163" s="23" t="str">
        <f>_xlfn.XLOOKUP(I163,[2]Adtivos!$K:$K,[2]Adtivos!$E:$E,0,0)</f>
        <v>27</v>
      </c>
    </row>
    <row r="164" spans="7:11" ht="15" x14ac:dyDescent="0.25">
      <c r="G164" s="23">
        <f>_xlfn.XLOOKUP(I164,'[3]Grupo 35'!$F$10:$F$219,'[3]Grupo 35'!$AK$10:$AK$219,0,0)</f>
        <v>155</v>
      </c>
      <c r="H164" s="23">
        <f>_xlfn.XLOOKUP(I164,'[3]Grupo 35'!$F$10:$F$219,'[3]Grupo 35'!$AG$10:$AG$219,0,0)</f>
        <v>0</v>
      </c>
      <c r="I164" s="33">
        <v>52153371</v>
      </c>
      <c r="J164" s="23" t="str">
        <f>_xlfn.XLOOKUP(I164,[2]Adtivos!$K:$K,[2]Adtivos!$D:$D,0,0)</f>
        <v>407</v>
      </c>
      <c r="K164" s="23" t="str">
        <f>_xlfn.XLOOKUP(I164,[2]Adtivos!$K:$K,[2]Adtivos!$E:$E,0,0)</f>
        <v>27</v>
      </c>
    </row>
    <row r="165" spans="7:11" ht="15" x14ac:dyDescent="0.25">
      <c r="G165" s="23">
        <f>_xlfn.XLOOKUP(I165,'[3]Grupo 35'!$F$10:$F$219,'[3]Grupo 35'!$AK$10:$AK$219,0,0)</f>
        <v>156</v>
      </c>
      <c r="H165" s="23">
        <f>_xlfn.XLOOKUP(I165,'[3]Grupo 35'!$F$10:$F$219,'[3]Grupo 35'!$AG$10:$AG$219,0,0)</f>
        <v>0</v>
      </c>
      <c r="I165" s="33">
        <v>52585193</v>
      </c>
      <c r="J165" s="23" t="str">
        <f>_xlfn.XLOOKUP(I165,[2]Adtivos!$K:$K,[2]Adtivos!$D:$D,0,0)</f>
        <v>407</v>
      </c>
      <c r="K165" s="23" t="str">
        <f>_xlfn.XLOOKUP(I165,[2]Adtivos!$K:$K,[2]Adtivos!$E:$E,0,0)</f>
        <v>27</v>
      </c>
    </row>
    <row r="166" spans="7:11" ht="15" x14ac:dyDescent="0.25">
      <c r="G166" s="23">
        <f>_xlfn.XLOOKUP(I166,'[3]Grupo 35'!$F$10:$F$219,'[3]Grupo 35'!$AK$10:$AK$219,0,0)</f>
        <v>157</v>
      </c>
      <c r="H166" s="23">
        <f>_xlfn.XLOOKUP(I166,'[3]Grupo 35'!$F$10:$F$219,'[3]Grupo 35'!$AG$10:$AG$219,0,0)</f>
        <v>0</v>
      </c>
      <c r="I166" s="33">
        <v>52757687</v>
      </c>
      <c r="J166" s="23" t="str">
        <f>_xlfn.XLOOKUP(I166,[2]Adtivos!$K:$K,[2]Adtivos!$D:$D,0,0)</f>
        <v>407</v>
      </c>
      <c r="K166" s="23" t="str">
        <f>_xlfn.XLOOKUP(I166,[2]Adtivos!$K:$K,[2]Adtivos!$E:$E,0,0)</f>
        <v>27</v>
      </c>
    </row>
    <row r="167" spans="7:11" ht="15" x14ac:dyDescent="0.25">
      <c r="G167" s="23">
        <f>_xlfn.XLOOKUP(I167,'[3]Grupo 35'!$F$10:$F$219,'[3]Grupo 35'!$AK$10:$AK$219,0,0)</f>
        <v>158</v>
      </c>
      <c r="H167" s="23">
        <f>_xlfn.XLOOKUP(I167,'[3]Grupo 35'!$F$10:$F$219,'[3]Grupo 35'!$AG$10:$AG$219,0,0)</f>
        <v>0</v>
      </c>
      <c r="I167" s="33">
        <v>52770395</v>
      </c>
      <c r="J167" s="23" t="str">
        <f>_xlfn.XLOOKUP(I167,[2]Adtivos!$K:$K,[2]Adtivos!$D:$D,0,0)</f>
        <v>407</v>
      </c>
      <c r="K167" s="23" t="str">
        <f>_xlfn.XLOOKUP(I167,[2]Adtivos!$K:$K,[2]Adtivos!$E:$E,0,0)</f>
        <v>27</v>
      </c>
    </row>
    <row r="168" spans="7:11" ht="15" x14ac:dyDescent="0.25">
      <c r="G168" s="23">
        <f>_xlfn.XLOOKUP(I168,'[3]Grupo 35'!$F$10:$F$219,'[3]Grupo 35'!$AK$10:$AK$219,0,0)</f>
        <v>159</v>
      </c>
      <c r="H168" s="23">
        <f>_xlfn.XLOOKUP(I168,'[3]Grupo 35'!$F$10:$F$219,'[3]Grupo 35'!$AG$10:$AG$219,0,0)</f>
        <v>0</v>
      </c>
      <c r="I168" s="33">
        <v>79512201</v>
      </c>
      <c r="J168" s="23" t="str">
        <f>_xlfn.XLOOKUP(I168,[2]Adtivos!$K:$K,[2]Adtivos!$D:$D,0,0)</f>
        <v>407</v>
      </c>
      <c r="K168" s="23" t="str">
        <f>_xlfn.XLOOKUP(I168,[2]Adtivos!$K:$K,[2]Adtivos!$E:$E,0,0)</f>
        <v>27</v>
      </c>
    </row>
    <row r="169" spans="7:11" ht="15" x14ac:dyDescent="0.25">
      <c r="G169" s="23">
        <f>_xlfn.XLOOKUP(I169,'[3]Grupo 35'!$F$10:$F$219,'[3]Grupo 35'!$AK$10:$AK$219,0,0)</f>
        <v>160</v>
      </c>
      <c r="H169" s="23">
        <f>_xlfn.XLOOKUP(I169,'[3]Grupo 35'!$F$10:$F$219,'[3]Grupo 35'!$AG$10:$AG$219,0,0)</f>
        <v>0</v>
      </c>
      <c r="I169" s="33">
        <v>19454523</v>
      </c>
      <c r="J169" s="23" t="str">
        <f>_xlfn.XLOOKUP(I169,[2]Adtivos!$K:$K,[2]Adtivos!$D:$D,0,0)</f>
        <v>407</v>
      </c>
      <c r="K169" s="23" t="str">
        <f>_xlfn.XLOOKUP(I169,[2]Adtivos!$K:$K,[2]Adtivos!$E:$E,0,0)</f>
        <v>27</v>
      </c>
    </row>
    <row r="170" spans="7:11" ht="15" x14ac:dyDescent="0.25">
      <c r="G170" s="23">
        <f>_xlfn.XLOOKUP(I170,'[3]Grupo 35'!$F$10:$F$219,'[3]Grupo 35'!$AK$10:$AK$219,0,0)</f>
        <v>161</v>
      </c>
      <c r="H170" s="23">
        <f>_xlfn.XLOOKUP(I170,'[3]Grupo 35'!$F$10:$F$219,'[3]Grupo 35'!$AG$10:$AG$219,0,0)</f>
        <v>0</v>
      </c>
      <c r="I170" s="33">
        <v>52974263</v>
      </c>
      <c r="J170" s="23" t="str">
        <f>_xlfn.XLOOKUP(I170,[2]Adtivos!$K:$K,[2]Adtivos!$D:$D,0,0)</f>
        <v>440</v>
      </c>
      <c r="K170" s="23" t="str">
        <f>_xlfn.XLOOKUP(I170,[2]Adtivos!$K:$K,[2]Adtivos!$E:$E,0,0)</f>
        <v>27</v>
      </c>
    </row>
    <row r="171" spans="7:11" ht="15" x14ac:dyDescent="0.25">
      <c r="G171" s="23">
        <f>_xlfn.XLOOKUP(I171,'[3]Grupo 35'!$F$10:$F$219,'[3]Grupo 35'!$AK$10:$AK$219,0,0)</f>
        <v>162</v>
      </c>
      <c r="H171" s="23">
        <f>_xlfn.XLOOKUP(I171,'[3]Grupo 35'!$F$10:$F$219,'[3]Grupo 35'!$AG$10:$AG$219,0,0)</f>
        <v>0</v>
      </c>
      <c r="I171" s="33">
        <v>80257346</v>
      </c>
      <c r="J171" s="23" t="str">
        <f>_xlfn.XLOOKUP(I171,[2]Adtivos!$K:$K,[2]Adtivos!$D:$D,0,0)</f>
        <v>407</v>
      </c>
      <c r="K171" s="23" t="str">
        <f>_xlfn.XLOOKUP(I171,[2]Adtivos!$K:$K,[2]Adtivos!$E:$E,0,0)</f>
        <v>27</v>
      </c>
    </row>
    <row r="172" spans="7:11" ht="15" x14ac:dyDescent="0.25">
      <c r="G172" s="23">
        <f>_xlfn.XLOOKUP(I172,'[3]Grupo 35'!$F$10:$F$219,'[3]Grupo 35'!$AK$10:$AK$219,0,0)</f>
        <v>163</v>
      </c>
      <c r="H172" s="23">
        <f>_xlfn.XLOOKUP(I172,'[3]Grupo 35'!$F$10:$F$219,'[3]Grupo 35'!$AG$10:$AG$219,0,0)</f>
        <v>0</v>
      </c>
      <c r="I172" s="33">
        <v>1033693530</v>
      </c>
      <c r="J172" s="23" t="str">
        <f>_xlfn.XLOOKUP(I172,[2]Adtivos!$K:$K,[2]Adtivos!$D:$D,0,0)</f>
        <v>407</v>
      </c>
      <c r="K172" s="23" t="str">
        <f>_xlfn.XLOOKUP(I172,[2]Adtivos!$K:$K,[2]Adtivos!$E:$E,0,0)</f>
        <v>27</v>
      </c>
    </row>
    <row r="173" spans="7:11" ht="15" x14ac:dyDescent="0.25">
      <c r="G173" s="23">
        <f>_xlfn.XLOOKUP(I173,'[3]Grupo 35'!$F$10:$F$219,'[3]Grupo 35'!$AK$10:$AK$219,0,0)</f>
        <v>164</v>
      </c>
      <c r="H173" s="23">
        <f>_xlfn.XLOOKUP(I173,'[3]Grupo 35'!$F$10:$F$219,'[3]Grupo 35'!$AG$10:$AG$219,0,0)</f>
        <v>0</v>
      </c>
      <c r="I173" s="33">
        <v>51879870</v>
      </c>
      <c r="J173" s="23" t="str">
        <f>_xlfn.XLOOKUP(I173,[2]Adtivos!$K:$K,[2]Adtivos!$D:$D,0,0)</f>
        <v>407</v>
      </c>
      <c r="K173" s="23" t="str">
        <f>_xlfn.XLOOKUP(I173,[2]Adtivos!$K:$K,[2]Adtivos!$E:$E,0,0)</f>
        <v>27</v>
      </c>
    </row>
    <row r="174" spans="7:11" ht="15" x14ac:dyDescent="0.25">
      <c r="G174" s="23">
        <f>_xlfn.XLOOKUP(I174,'[3]Grupo 35'!$F$10:$F$219,'[3]Grupo 35'!$AK$10:$AK$219,0,0)</f>
        <v>165</v>
      </c>
      <c r="H174" s="23">
        <f>_xlfn.XLOOKUP(I174,'[3]Grupo 35'!$F$10:$F$219,'[3]Grupo 35'!$AG$10:$AG$219,0,0)</f>
        <v>0</v>
      </c>
      <c r="I174" s="33">
        <v>52443369</v>
      </c>
      <c r="J174" s="23" t="str">
        <f>_xlfn.XLOOKUP(I174,[2]Adtivos!$K:$K,[2]Adtivos!$D:$D,0,0)</f>
        <v>440</v>
      </c>
      <c r="K174" s="23" t="str">
        <f>_xlfn.XLOOKUP(I174,[2]Adtivos!$K:$K,[2]Adtivos!$E:$E,0,0)</f>
        <v>27</v>
      </c>
    </row>
    <row r="175" spans="7:11" ht="15" x14ac:dyDescent="0.25">
      <c r="G175" s="23">
        <f>_xlfn.XLOOKUP(I175,'[3]Grupo 35'!$F$10:$F$219,'[3]Grupo 35'!$AK$10:$AK$219,0,0)</f>
        <v>166</v>
      </c>
      <c r="H175" s="23">
        <f>_xlfn.XLOOKUP(I175,'[3]Grupo 35'!$F$10:$F$219,'[3]Grupo 35'!$AG$10:$AG$219,0,0)</f>
        <v>0</v>
      </c>
      <c r="I175" s="33">
        <v>51765368</v>
      </c>
      <c r="J175" s="23" t="str">
        <f>_xlfn.XLOOKUP(I175,[2]Adtivos!$K:$K,[2]Adtivos!$D:$D,0,0)</f>
        <v>407</v>
      </c>
      <c r="K175" s="23" t="str">
        <f>_xlfn.XLOOKUP(I175,[2]Adtivos!$K:$K,[2]Adtivos!$E:$E,0,0)</f>
        <v>27</v>
      </c>
    </row>
    <row r="176" spans="7:11" ht="15" x14ac:dyDescent="0.25">
      <c r="G176" s="23">
        <f>_xlfn.XLOOKUP(I176,'[3]Grupo 35'!$F$10:$F$219,'[3]Grupo 35'!$AK$10:$AK$219,0,0)</f>
        <v>167</v>
      </c>
      <c r="H176" s="23">
        <f>_xlfn.XLOOKUP(I176,'[3]Grupo 35'!$F$10:$F$219,'[3]Grupo 35'!$AG$10:$AG$219,0,0)</f>
        <v>0</v>
      </c>
      <c r="I176" s="33">
        <v>80029629</v>
      </c>
      <c r="J176" s="23" t="str">
        <f>_xlfn.XLOOKUP(I176,[2]Adtivos!$K:$K,[2]Adtivos!$D:$D,0,0)</f>
        <v>407</v>
      </c>
      <c r="K176" s="23" t="str">
        <f>_xlfn.XLOOKUP(I176,[2]Adtivos!$K:$K,[2]Adtivos!$E:$E,0,0)</f>
        <v>27</v>
      </c>
    </row>
    <row r="177" spans="7:11" ht="15" x14ac:dyDescent="0.25">
      <c r="G177" s="23">
        <f>_xlfn.XLOOKUP(I177,'[3]Grupo 35'!$F$10:$F$219,'[3]Grupo 35'!$AK$10:$AK$219,0,0)</f>
        <v>168</v>
      </c>
      <c r="H177" s="23">
        <f>_xlfn.XLOOKUP(I177,'[3]Grupo 35'!$F$10:$F$219,'[3]Grupo 35'!$AG$10:$AG$219,0,0)</f>
        <v>0</v>
      </c>
      <c r="I177" s="33">
        <v>54257067</v>
      </c>
      <c r="J177" s="23" t="str">
        <f>_xlfn.XLOOKUP(I177,[2]Adtivos!$K:$K,[2]Adtivos!$D:$D,0,0)</f>
        <v>407</v>
      </c>
      <c r="K177" s="23" t="str">
        <f>_xlfn.XLOOKUP(I177,[2]Adtivos!$K:$K,[2]Adtivos!$E:$E,0,0)</f>
        <v>27</v>
      </c>
    </row>
    <row r="178" spans="7:11" ht="15" x14ac:dyDescent="0.25">
      <c r="G178" s="23">
        <f>_xlfn.XLOOKUP(I178,'[3]Grupo 35'!$F$10:$F$219,'[3]Grupo 35'!$AK$10:$AK$219,0,0)</f>
        <v>169</v>
      </c>
      <c r="H178" s="23">
        <f>_xlfn.XLOOKUP(I178,'[3]Grupo 35'!$F$10:$F$219,'[3]Grupo 35'!$AG$10:$AG$219,0,0)</f>
        <v>0</v>
      </c>
      <c r="I178" s="33">
        <v>1016047039</v>
      </c>
      <c r="J178" s="23" t="str">
        <f>_xlfn.XLOOKUP(I178,[2]Adtivos!$K:$K,[2]Adtivos!$D:$D,0,0)</f>
        <v>407</v>
      </c>
      <c r="K178" s="23" t="str">
        <f>_xlfn.XLOOKUP(I178,[2]Adtivos!$K:$K,[2]Adtivos!$E:$E,0,0)</f>
        <v>27</v>
      </c>
    </row>
    <row r="179" spans="7:11" ht="15" x14ac:dyDescent="0.25">
      <c r="G179" s="23">
        <f>_xlfn.XLOOKUP(I179,'[3]Grupo 35'!$F$10:$F$219,'[3]Grupo 35'!$AK$10:$AK$219,0,0)</f>
        <v>170</v>
      </c>
      <c r="H179" s="23">
        <f>_xlfn.XLOOKUP(I179,'[3]Grupo 35'!$F$10:$F$219,'[3]Grupo 35'!$AG$10:$AG$219,0,0)</f>
        <v>0</v>
      </c>
      <c r="I179" s="33">
        <v>79577721</v>
      </c>
      <c r="J179" s="23" t="str">
        <f>_xlfn.XLOOKUP(I179,[2]Adtivos!$K:$K,[2]Adtivos!$D:$D,0,0)</f>
        <v>407</v>
      </c>
      <c r="K179" s="23" t="str">
        <f>_xlfn.XLOOKUP(I179,[2]Adtivos!$K:$K,[2]Adtivos!$E:$E,0,0)</f>
        <v>27</v>
      </c>
    </row>
    <row r="180" spans="7:11" ht="15" x14ac:dyDescent="0.25">
      <c r="G180" s="23">
        <f>_xlfn.XLOOKUP(I180,'[3]Grupo 35'!$F$10:$F$219,'[3]Grupo 35'!$AK$10:$AK$219,0,0)</f>
        <v>171</v>
      </c>
      <c r="H180" s="23">
        <f>_xlfn.XLOOKUP(I180,'[3]Grupo 35'!$F$10:$F$219,'[3]Grupo 35'!$AG$10:$AG$219,0,0)</f>
        <v>0</v>
      </c>
      <c r="I180" s="33">
        <v>51936702</v>
      </c>
      <c r="J180" s="23" t="str">
        <f>_xlfn.XLOOKUP(I180,[2]Adtivos!$K:$K,[2]Adtivos!$D:$D,0,0)</f>
        <v>407</v>
      </c>
      <c r="K180" s="23" t="str">
        <f>_xlfn.XLOOKUP(I180,[2]Adtivos!$K:$K,[2]Adtivos!$E:$E,0,0)</f>
        <v>27</v>
      </c>
    </row>
    <row r="181" spans="7:11" ht="15" x14ac:dyDescent="0.25">
      <c r="G181" s="23">
        <f>_xlfn.XLOOKUP(I181,'[3]Grupo 35'!$F$10:$F$219,'[3]Grupo 35'!$AK$10:$AK$219,0,0)</f>
        <v>172</v>
      </c>
      <c r="H181" s="23">
        <f>_xlfn.XLOOKUP(I181,'[3]Grupo 35'!$F$10:$F$219,'[3]Grupo 35'!$AG$10:$AG$219,0,0)</f>
        <v>0</v>
      </c>
      <c r="I181" s="33">
        <v>51836436</v>
      </c>
      <c r="J181" s="23" t="str">
        <f>_xlfn.XLOOKUP(I181,[2]Adtivos!$K:$K,[2]Adtivos!$D:$D,0,0)</f>
        <v>407</v>
      </c>
      <c r="K181" s="23" t="str">
        <f>_xlfn.XLOOKUP(I181,[2]Adtivos!$K:$K,[2]Adtivos!$E:$E,0,0)</f>
        <v>27</v>
      </c>
    </row>
    <row r="182" spans="7:11" ht="15" x14ac:dyDescent="0.25">
      <c r="G182" s="23">
        <f>_xlfn.XLOOKUP(I182,'[3]Grupo 35'!$F$10:$F$219,'[3]Grupo 35'!$AK$10:$AK$219,0,0)</f>
        <v>173</v>
      </c>
      <c r="H182" s="23">
        <f>_xlfn.XLOOKUP(I182,'[3]Grupo 35'!$F$10:$F$219,'[3]Grupo 35'!$AG$10:$AG$219,0,0)</f>
        <v>0</v>
      </c>
      <c r="I182" s="33">
        <v>79949938</v>
      </c>
      <c r="J182" s="23" t="str">
        <f>_xlfn.XLOOKUP(I182,[2]Adtivos!$K:$K,[2]Adtivos!$D:$D,0,0)</f>
        <v>407</v>
      </c>
      <c r="K182" s="23" t="str">
        <f>_xlfn.XLOOKUP(I182,[2]Adtivos!$K:$K,[2]Adtivos!$E:$E,0,0)</f>
        <v>27</v>
      </c>
    </row>
    <row r="183" spans="7:11" ht="15" x14ac:dyDescent="0.25">
      <c r="G183" s="23">
        <f>_xlfn.XLOOKUP(I183,'[3]Grupo 35'!$F$10:$F$219,'[3]Grupo 35'!$AK$10:$AK$219,0,0)</f>
        <v>174</v>
      </c>
      <c r="H183" s="23">
        <f>_xlfn.XLOOKUP(I183,'[3]Grupo 35'!$F$10:$F$219,'[3]Grupo 35'!$AG$10:$AG$219,0,0)</f>
        <v>0</v>
      </c>
      <c r="I183" s="33">
        <v>79329671</v>
      </c>
      <c r="J183" s="23" t="str">
        <f>_xlfn.XLOOKUP(I183,[2]Adtivos!$K:$K,[2]Adtivos!$D:$D,0,0)</f>
        <v>407</v>
      </c>
      <c r="K183" s="23" t="str">
        <f>_xlfn.XLOOKUP(I183,[2]Adtivos!$K:$K,[2]Adtivos!$E:$E,0,0)</f>
        <v>27</v>
      </c>
    </row>
    <row r="184" spans="7:11" ht="15" x14ac:dyDescent="0.25">
      <c r="G184" s="23">
        <f>_xlfn.XLOOKUP(I184,'[3]Grupo 35'!$F$10:$F$219,'[3]Grupo 35'!$AK$10:$AK$219,0,0)</f>
        <v>175</v>
      </c>
      <c r="H184" s="23">
        <f>_xlfn.XLOOKUP(I184,'[3]Grupo 35'!$F$10:$F$219,'[3]Grupo 35'!$AG$10:$AG$219,0,0)</f>
        <v>0</v>
      </c>
      <c r="I184" s="33">
        <v>52899500</v>
      </c>
      <c r="J184" s="23" t="str">
        <f>_xlfn.XLOOKUP(I184,[2]Adtivos!$K:$K,[2]Adtivos!$D:$D,0,0)</f>
        <v>407</v>
      </c>
      <c r="K184" s="23" t="str">
        <f>_xlfn.XLOOKUP(I184,[2]Adtivos!$K:$K,[2]Adtivos!$E:$E,0,0)</f>
        <v>27</v>
      </c>
    </row>
    <row r="185" spans="7:11" ht="15" x14ac:dyDescent="0.25">
      <c r="G185" s="23">
        <f>_xlfn.XLOOKUP(I185,'[3]Grupo 35'!$F$10:$F$219,'[3]Grupo 35'!$AK$10:$AK$219,0,0)</f>
        <v>176</v>
      </c>
      <c r="H185" s="23">
        <f>_xlfn.XLOOKUP(I185,'[3]Grupo 35'!$F$10:$F$219,'[3]Grupo 35'!$AG$10:$AG$219,0,0)</f>
        <v>0</v>
      </c>
      <c r="I185" s="33">
        <v>65497396</v>
      </c>
      <c r="J185" s="23" t="str">
        <f>_xlfn.XLOOKUP(I185,[2]Adtivos!$K:$K,[2]Adtivos!$D:$D,0,0)</f>
        <v>407</v>
      </c>
      <c r="K185" s="23" t="str">
        <f>_xlfn.XLOOKUP(I185,[2]Adtivos!$K:$K,[2]Adtivos!$E:$E,0,0)</f>
        <v>27</v>
      </c>
    </row>
    <row r="186" spans="7:11" ht="15" x14ac:dyDescent="0.25">
      <c r="G186" s="23">
        <f>_xlfn.XLOOKUP(I186,'[3]Grupo 35'!$F$10:$F$219,'[3]Grupo 35'!$AK$10:$AK$219,0,0)</f>
        <v>177</v>
      </c>
      <c r="H186" s="23">
        <f>_xlfn.XLOOKUP(I186,'[3]Grupo 35'!$F$10:$F$219,'[3]Grupo 35'!$AG$10:$AG$219,0,0)</f>
        <v>0</v>
      </c>
      <c r="I186" s="33">
        <v>51988382</v>
      </c>
      <c r="J186" s="23" t="str">
        <f>_xlfn.XLOOKUP(I186,[2]Adtivos!$K:$K,[2]Adtivos!$D:$D,0,0)</f>
        <v>407</v>
      </c>
      <c r="K186" s="23" t="str">
        <f>_xlfn.XLOOKUP(I186,[2]Adtivos!$K:$K,[2]Adtivos!$E:$E,0,0)</f>
        <v>27</v>
      </c>
    </row>
    <row r="187" spans="7:11" ht="15" x14ac:dyDescent="0.25">
      <c r="G187" s="23">
        <f>_xlfn.XLOOKUP(I187,'[3]Grupo 35'!$F$10:$F$219,'[3]Grupo 35'!$AK$10:$AK$219,0,0)</f>
        <v>178</v>
      </c>
      <c r="H187" s="23">
        <f>_xlfn.XLOOKUP(I187,'[3]Grupo 35'!$F$10:$F$219,'[3]Grupo 35'!$AG$10:$AG$219,0,0)</f>
        <v>0</v>
      </c>
      <c r="I187" s="33">
        <v>38254019</v>
      </c>
      <c r="J187" s="23" t="str">
        <f>_xlfn.XLOOKUP(I187,[2]Adtivos!$K:$K,[2]Adtivos!$D:$D,0,0)</f>
        <v>407</v>
      </c>
      <c r="K187" s="23" t="str">
        <f>_xlfn.XLOOKUP(I187,[2]Adtivos!$K:$K,[2]Adtivos!$E:$E,0,0)</f>
        <v>27</v>
      </c>
    </row>
    <row r="188" spans="7:11" ht="15" x14ac:dyDescent="0.25">
      <c r="G188" s="23">
        <f>_xlfn.XLOOKUP(I188,'[3]Grupo 35'!$F$10:$F$219,'[3]Grupo 35'!$AK$10:$AK$219,0,0)</f>
        <v>179</v>
      </c>
      <c r="H188" s="23">
        <f>_xlfn.XLOOKUP(I188,'[3]Grupo 35'!$F$10:$F$219,'[3]Grupo 35'!$AG$10:$AG$219,0,0)</f>
        <v>0</v>
      </c>
      <c r="I188" s="33">
        <v>39802172</v>
      </c>
      <c r="J188" s="23" t="str">
        <f>_xlfn.XLOOKUP(I188,[2]Adtivos!$K:$K,[2]Adtivos!$D:$D,0,0)</f>
        <v>407</v>
      </c>
      <c r="K188" s="23" t="str">
        <f>_xlfn.XLOOKUP(I188,[2]Adtivos!$K:$K,[2]Adtivos!$E:$E,0,0)</f>
        <v>27</v>
      </c>
    </row>
    <row r="189" spans="7:11" ht="15" x14ac:dyDescent="0.25">
      <c r="G189" s="23">
        <f>_xlfn.XLOOKUP(I189,'[3]Grupo 35'!$F$10:$F$219,'[3]Grupo 35'!$AK$10:$AK$219,0,0)</f>
        <v>180</v>
      </c>
      <c r="H189" s="23">
        <f>_xlfn.XLOOKUP(I189,'[3]Grupo 35'!$F$10:$F$219,'[3]Grupo 35'!$AG$10:$AG$219,0,0)</f>
        <v>0</v>
      </c>
      <c r="I189" s="33">
        <v>51904502</v>
      </c>
      <c r="J189" s="23" t="str">
        <f>_xlfn.XLOOKUP(I189,[2]Adtivos!$K:$K,[2]Adtivos!$D:$D,0,0)</f>
        <v>407</v>
      </c>
      <c r="K189" s="23" t="str">
        <f>_xlfn.XLOOKUP(I189,[2]Adtivos!$K:$K,[2]Adtivos!$E:$E,0,0)</f>
        <v>27</v>
      </c>
    </row>
    <row r="190" spans="7:11" ht="15" x14ac:dyDescent="0.25">
      <c r="G190" s="23">
        <f>_xlfn.XLOOKUP(I190,'[3]Grupo 35'!$F$10:$F$219,'[3]Grupo 35'!$AK$10:$AK$219,0,0)</f>
        <v>181</v>
      </c>
      <c r="H190" s="23">
        <f>_xlfn.XLOOKUP(I190,'[3]Grupo 35'!$F$10:$F$219,'[3]Grupo 35'!$AG$10:$AG$219,0,0)</f>
        <v>0</v>
      </c>
      <c r="I190" s="33">
        <v>52826673</v>
      </c>
      <c r="J190" s="23" t="str">
        <f>_xlfn.XLOOKUP(I190,[2]Adtivos!$K:$K,[2]Adtivos!$D:$D,0,0)</f>
        <v>407</v>
      </c>
      <c r="K190" s="23" t="str">
        <f>_xlfn.XLOOKUP(I190,[2]Adtivos!$K:$K,[2]Adtivos!$E:$E,0,0)</f>
        <v>27</v>
      </c>
    </row>
    <row r="191" spans="7:11" ht="15" x14ac:dyDescent="0.25">
      <c r="G191" s="23">
        <f>_xlfn.XLOOKUP(I191,'[3]Grupo 35'!$F$10:$F$219,'[3]Grupo 35'!$AK$10:$AK$219,0,0)</f>
        <v>182</v>
      </c>
      <c r="H191" s="23">
        <f>_xlfn.XLOOKUP(I191,'[3]Grupo 35'!$F$10:$F$219,'[3]Grupo 35'!$AG$10:$AG$219,0,0)</f>
        <v>0</v>
      </c>
      <c r="I191" s="33">
        <v>74335250</v>
      </c>
      <c r="J191" s="23" t="str">
        <f>_xlfn.XLOOKUP(I191,[2]Adtivos!$K:$K,[2]Adtivos!$D:$D,0,0)</f>
        <v>407</v>
      </c>
      <c r="K191" s="23" t="str">
        <f>_xlfn.XLOOKUP(I191,[2]Adtivos!$K:$K,[2]Adtivos!$E:$E,0,0)</f>
        <v>27</v>
      </c>
    </row>
    <row r="192" spans="7:11" ht="15" x14ac:dyDescent="0.25">
      <c r="G192" s="23">
        <f>_xlfn.XLOOKUP(I192,'[3]Grupo 35'!$F$10:$F$219,'[3]Grupo 35'!$AK$10:$AK$219,0,0)</f>
        <v>183</v>
      </c>
      <c r="H192" s="23">
        <f>_xlfn.XLOOKUP(I192,'[3]Grupo 35'!$F$10:$F$219,'[3]Grupo 35'!$AG$10:$AG$219,0,0)</f>
        <v>0</v>
      </c>
      <c r="I192" s="33">
        <v>51935087</v>
      </c>
      <c r="J192" s="23" t="str">
        <f>_xlfn.XLOOKUP(I192,[2]Adtivos!$K:$K,[2]Adtivos!$D:$D,0,0)</f>
        <v>407</v>
      </c>
      <c r="K192" s="23" t="str">
        <f>_xlfn.XLOOKUP(I192,[2]Adtivos!$K:$K,[2]Adtivos!$E:$E,0,0)</f>
        <v>27</v>
      </c>
    </row>
    <row r="193" spans="7:11" ht="15" x14ac:dyDescent="0.25">
      <c r="G193" s="23">
        <f>_xlfn.XLOOKUP(I193,'[3]Grupo 35'!$F$10:$F$219,'[3]Grupo 35'!$AK$10:$AK$219,0,0)</f>
        <v>184</v>
      </c>
      <c r="H193" s="23">
        <f>_xlfn.XLOOKUP(I193,'[3]Grupo 35'!$F$10:$F$219,'[3]Grupo 35'!$AG$10:$AG$219,0,0)</f>
        <v>0</v>
      </c>
      <c r="I193" s="33">
        <v>51901966</v>
      </c>
      <c r="J193" s="23" t="str">
        <f>_xlfn.XLOOKUP(I193,[2]Adtivos!$K:$K,[2]Adtivos!$D:$D,0,0)</f>
        <v>407</v>
      </c>
      <c r="K193" s="23" t="str">
        <f>_xlfn.XLOOKUP(I193,[2]Adtivos!$K:$K,[2]Adtivos!$E:$E,0,0)</f>
        <v>27</v>
      </c>
    </row>
    <row r="194" spans="7:11" ht="15" x14ac:dyDescent="0.25">
      <c r="G194" s="23">
        <f>_xlfn.XLOOKUP(I194,'[3]Grupo 35'!$F$10:$F$219,'[3]Grupo 35'!$AK$10:$AK$219,0,0)</f>
        <v>185</v>
      </c>
      <c r="H194" s="23">
        <f>_xlfn.XLOOKUP(I194,'[3]Grupo 35'!$F$10:$F$219,'[3]Grupo 35'!$AG$10:$AG$219,0,0)</f>
        <v>0</v>
      </c>
      <c r="I194" s="33">
        <v>3064621</v>
      </c>
      <c r="J194" s="23" t="str">
        <f>_xlfn.XLOOKUP(I194,[2]Adtivos!$K:$K,[2]Adtivos!$D:$D,0,0)</f>
        <v>407</v>
      </c>
      <c r="K194" s="23" t="str">
        <f>_xlfn.XLOOKUP(I194,[2]Adtivos!$K:$K,[2]Adtivos!$E:$E,0,0)</f>
        <v>27</v>
      </c>
    </row>
    <row r="195" spans="7:11" ht="15" x14ac:dyDescent="0.25">
      <c r="G195" s="23">
        <f>_xlfn.XLOOKUP(I195,'[3]Grupo 35'!$F$10:$F$219,'[3]Grupo 35'!$AK$10:$AK$219,0,0)</f>
        <v>186</v>
      </c>
      <c r="H195" s="23">
        <f>_xlfn.XLOOKUP(I195,'[3]Grupo 35'!$F$10:$F$219,'[3]Grupo 35'!$AG$10:$AG$219,0,0)</f>
        <v>0</v>
      </c>
      <c r="I195" s="33">
        <v>79652167</v>
      </c>
      <c r="J195" s="23" t="str">
        <f>_xlfn.XLOOKUP(I195,[2]Adtivos!$K:$K,[2]Adtivos!$D:$D,0,0)</f>
        <v>407</v>
      </c>
      <c r="K195" s="23" t="str">
        <f>_xlfn.XLOOKUP(I195,[2]Adtivos!$K:$K,[2]Adtivos!$E:$E,0,0)</f>
        <v>27</v>
      </c>
    </row>
    <row r="196" spans="7:11" ht="15" x14ac:dyDescent="0.25">
      <c r="G196" s="23">
        <f>_xlfn.XLOOKUP(I196,'[3]Grupo 35'!$F$10:$F$219,'[3]Grupo 35'!$AK$10:$AK$219,0,0)</f>
        <v>187</v>
      </c>
      <c r="H196" s="23">
        <f>_xlfn.XLOOKUP(I196,'[3]Grupo 35'!$F$10:$F$219,'[3]Grupo 35'!$AG$10:$AG$219,0,0)</f>
        <v>0</v>
      </c>
      <c r="I196" s="33">
        <v>28697879</v>
      </c>
      <c r="J196" s="23" t="str">
        <f>_xlfn.XLOOKUP(I196,[2]Adtivos!$K:$K,[2]Adtivos!$D:$D,0,0)</f>
        <v>407</v>
      </c>
      <c r="K196" s="23" t="str">
        <f>_xlfn.XLOOKUP(I196,[2]Adtivos!$K:$K,[2]Adtivos!$E:$E,0,0)</f>
        <v>27</v>
      </c>
    </row>
    <row r="197" spans="7:11" ht="15" x14ac:dyDescent="0.25">
      <c r="G197" s="23">
        <f>_xlfn.XLOOKUP(I197,'[3]Grupo 35'!$F$10:$F$219,'[3]Grupo 35'!$AK$10:$AK$219,0,0)</f>
        <v>188</v>
      </c>
      <c r="H197" s="23">
        <f>_xlfn.XLOOKUP(I197,'[3]Grupo 35'!$F$10:$F$219,'[3]Grupo 35'!$AG$10:$AG$219,0,0)</f>
        <v>0</v>
      </c>
      <c r="I197" s="33">
        <v>51699213</v>
      </c>
      <c r="J197" s="23" t="str">
        <f>_xlfn.XLOOKUP(I197,[2]Adtivos!$K:$K,[2]Adtivos!$D:$D,0,0)</f>
        <v>407</v>
      </c>
      <c r="K197" s="23" t="str">
        <f>_xlfn.XLOOKUP(I197,[2]Adtivos!$K:$K,[2]Adtivos!$E:$E,0,0)</f>
        <v>27</v>
      </c>
    </row>
    <row r="198" spans="7:11" ht="15" x14ac:dyDescent="0.25">
      <c r="G198" s="23">
        <f>_xlfn.XLOOKUP(I198,'[3]Grupo 35'!$F$10:$F$219,'[3]Grupo 35'!$AK$10:$AK$219,0,0)</f>
        <v>189</v>
      </c>
      <c r="H198" s="23">
        <f>_xlfn.XLOOKUP(I198,'[3]Grupo 35'!$F$10:$F$219,'[3]Grupo 35'!$AG$10:$AG$219,0,0)</f>
        <v>0</v>
      </c>
      <c r="I198" s="33">
        <v>20932049</v>
      </c>
      <c r="J198" s="23" t="str">
        <f>_xlfn.XLOOKUP(I198,[2]Adtivos!$K:$K,[2]Adtivos!$D:$D,0,0)</f>
        <v>407</v>
      </c>
      <c r="K198" s="23" t="str">
        <f>_xlfn.XLOOKUP(I198,[2]Adtivos!$K:$K,[2]Adtivos!$E:$E,0,0)</f>
        <v>27</v>
      </c>
    </row>
    <row r="199" spans="7:11" ht="15" x14ac:dyDescent="0.25">
      <c r="G199" s="23">
        <f>_xlfn.XLOOKUP(I199,'[3]Grupo 35'!$F$10:$F$219,'[3]Grupo 35'!$AK$10:$AK$219,0,0)</f>
        <v>190</v>
      </c>
      <c r="H199" s="23">
        <f>_xlfn.XLOOKUP(I199,'[3]Grupo 35'!$F$10:$F$219,'[3]Grupo 35'!$AG$10:$AG$219,0,0)</f>
        <v>0</v>
      </c>
      <c r="I199" s="33">
        <v>51662574</v>
      </c>
      <c r="J199" s="23" t="str">
        <f>_xlfn.XLOOKUP(I199,[2]Adtivos!$K:$K,[2]Adtivos!$D:$D,0,0)</f>
        <v>407</v>
      </c>
      <c r="K199" s="23" t="str">
        <f>_xlfn.XLOOKUP(I199,[2]Adtivos!$K:$K,[2]Adtivos!$E:$E,0,0)</f>
        <v>27</v>
      </c>
    </row>
    <row r="200" spans="7:11" ht="15" x14ac:dyDescent="0.25">
      <c r="G200" s="23">
        <f>_xlfn.XLOOKUP(I200,'[3]Grupo 35'!$F$10:$F$219,'[3]Grupo 35'!$AK$10:$AK$219,0,0)</f>
        <v>191</v>
      </c>
      <c r="H200" s="23">
        <f>_xlfn.XLOOKUP(I200,'[3]Grupo 35'!$F$10:$F$219,'[3]Grupo 35'!$AG$10:$AG$219,0,0)</f>
        <v>0</v>
      </c>
      <c r="I200" s="33">
        <v>79380220</v>
      </c>
      <c r="J200" s="23" t="str">
        <f>_xlfn.XLOOKUP(I200,[2]Adtivos!$K:$K,[2]Adtivos!$D:$D,0,0)</f>
        <v>407</v>
      </c>
      <c r="K200" s="23" t="str">
        <f>_xlfn.XLOOKUP(I200,[2]Adtivos!$K:$K,[2]Adtivos!$E:$E,0,0)</f>
        <v>27</v>
      </c>
    </row>
    <row r="201" spans="7:11" ht="15" x14ac:dyDescent="0.25">
      <c r="G201" s="23">
        <f>_xlfn.XLOOKUP(I201,'[3]Grupo 35'!$F$10:$F$219,'[3]Grupo 35'!$AK$10:$AK$219,0,0)</f>
        <v>192</v>
      </c>
      <c r="H201" s="23">
        <f>_xlfn.XLOOKUP(I201,'[3]Grupo 35'!$F$10:$F$219,'[3]Grupo 35'!$AG$10:$AG$219,0,0)</f>
        <v>0</v>
      </c>
      <c r="I201" s="33">
        <v>80799106</v>
      </c>
      <c r="J201" s="23" t="str">
        <f>_xlfn.XLOOKUP(I201,[2]Adtivos!$K:$K,[2]Adtivos!$D:$D,0,0)</f>
        <v>407</v>
      </c>
      <c r="K201" s="23" t="str">
        <f>_xlfn.XLOOKUP(I201,[2]Adtivos!$K:$K,[2]Adtivos!$E:$E,0,0)</f>
        <v>27</v>
      </c>
    </row>
    <row r="202" spans="7:11" ht="15" x14ac:dyDescent="0.25">
      <c r="G202" s="23">
        <f>_xlfn.XLOOKUP(I202,'[3]Grupo 35'!$F$10:$F$219,'[3]Grupo 35'!$AK$10:$AK$219,0,0)</f>
        <v>193</v>
      </c>
      <c r="H202" s="23">
        <f>_xlfn.XLOOKUP(I202,'[3]Grupo 35'!$F$10:$F$219,'[3]Grupo 35'!$AG$10:$AG$219,0,0)</f>
        <v>0</v>
      </c>
      <c r="I202" s="33">
        <v>11798904</v>
      </c>
      <c r="J202" s="23" t="str">
        <f>_xlfn.XLOOKUP(I202,[2]Adtivos!$K:$K,[2]Adtivos!$D:$D,0,0)</f>
        <v>407</v>
      </c>
      <c r="K202" s="23" t="str">
        <f>_xlfn.XLOOKUP(I202,[2]Adtivos!$K:$K,[2]Adtivos!$E:$E,0,0)</f>
        <v>27</v>
      </c>
    </row>
    <row r="203" spans="7:11" ht="15" x14ac:dyDescent="0.25">
      <c r="G203" s="23">
        <f>_xlfn.XLOOKUP(I203,'[3]Grupo 35'!$F$10:$F$219,'[3]Grupo 35'!$AK$10:$AK$219,0,0)</f>
        <v>194</v>
      </c>
      <c r="H203" s="23">
        <f>_xlfn.XLOOKUP(I203,'[3]Grupo 35'!$F$10:$F$219,'[3]Grupo 35'!$AG$10:$AG$219,0,0)</f>
        <v>0</v>
      </c>
      <c r="I203" s="33">
        <v>51962883</v>
      </c>
      <c r="J203" s="23" t="str">
        <f>_xlfn.XLOOKUP(I203,[2]Adtivos!$K:$K,[2]Adtivos!$D:$D,0,0)</f>
        <v>407</v>
      </c>
      <c r="K203" s="23" t="str">
        <f>_xlfn.XLOOKUP(I203,[2]Adtivos!$K:$K,[2]Adtivos!$E:$E,0,0)</f>
        <v>27</v>
      </c>
    </row>
    <row r="204" spans="7:11" ht="15" x14ac:dyDescent="0.25">
      <c r="G204" s="23">
        <f>_xlfn.XLOOKUP(I204,'[3]Grupo 35'!$F$10:$F$219,'[3]Grupo 35'!$AK$10:$AK$219,0,0)</f>
        <v>195</v>
      </c>
      <c r="H204" s="23">
        <f>_xlfn.XLOOKUP(I204,'[3]Grupo 35'!$F$10:$F$219,'[3]Grupo 35'!$AG$10:$AG$219,0,0)</f>
        <v>0</v>
      </c>
      <c r="I204" s="33">
        <v>80799810</v>
      </c>
      <c r="J204" s="23" t="str">
        <f>_xlfn.XLOOKUP(I204,[2]Adtivos!$K:$K,[2]Adtivos!$D:$D,0,0)</f>
        <v>407</v>
      </c>
      <c r="K204" s="23" t="str">
        <f>_xlfn.XLOOKUP(I204,[2]Adtivos!$K:$K,[2]Adtivos!$E:$E,0,0)</f>
        <v>27</v>
      </c>
    </row>
    <row r="205" spans="7:11" ht="15" x14ac:dyDescent="0.25">
      <c r="G205" s="23">
        <f>_xlfn.XLOOKUP(I205,'[3]Grupo 35'!$F$10:$F$219,'[3]Grupo 35'!$AK$10:$AK$219,0,0)</f>
        <v>196</v>
      </c>
      <c r="H205" s="23">
        <f>_xlfn.XLOOKUP(I205,'[3]Grupo 35'!$F$10:$F$219,'[3]Grupo 35'!$AG$10:$AG$219,0,0)</f>
        <v>0</v>
      </c>
      <c r="I205" s="33">
        <v>52014763</v>
      </c>
      <c r="J205" s="23" t="str">
        <f>_xlfn.XLOOKUP(I205,[2]Adtivos!$K:$K,[2]Adtivos!$D:$D,0,0)</f>
        <v>407</v>
      </c>
      <c r="K205" s="23" t="str">
        <f>_xlfn.XLOOKUP(I205,[2]Adtivos!$K:$K,[2]Adtivos!$E:$E,0,0)</f>
        <v>27</v>
      </c>
    </row>
    <row r="206" spans="7:11" ht="15" x14ac:dyDescent="0.25">
      <c r="G206" s="23">
        <f>_xlfn.XLOOKUP(I206,'[3]Grupo 35'!$F$10:$F$219,'[3]Grupo 35'!$AK$10:$AK$219,0,0)</f>
        <v>197</v>
      </c>
      <c r="H206" s="23">
        <f>_xlfn.XLOOKUP(I206,'[3]Grupo 35'!$F$10:$F$219,'[3]Grupo 35'!$AG$10:$AG$219,0,0)</f>
        <v>0</v>
      </c>
      <c r="I206" s="33">
        <v>1049627522</v>
      </c>
      <c r="J206" s="23" t="str">
        <f>_xlfn.XLOOKUP(I206,[2]Adtivos!$K:$K,[2]Adtivos!$D:$D,0,0)</f>
        <v>407</v>
      </c>
      <c r="K206" s="23" t="str">
        <f>_xlfn.XLOOKUP(I206,[2]Adtivos!$K:$K,[2]Adtivos!$E:$E,0,0)</f>
        <v>27</v>
      </c>
    </row>
    <row r="207" spans="7:11" ht="15" x14ac:dyDescent="0.25">
      <c r="G207" s="23">
        <f>_xlfn.XLOOKUP(I207,'[3]Grupo 35'!$F$10:$F$219,'[3]Grupo 35'!$AK$10:$AK$219,0,0)</f>
        <v>198</v>
      </c>
      <c r="H207" s="23">
        <f>_xlfn.XLOOKUP(I207,'[3]Grupo 35'!$F$10:$F$219,'[3]Grupo 35'!$AG$10:$AG$219,0,0)</f>
        <v>0</v>
      </c>
      <c r="I207" s="33">
        <v>39699453</v>
      </c>
      <c r="J207" s="23" t="str">
        <f>_xlfn.XLOOKUP(I207,[2]Adtivos!$K:$K,[2]Adtivos!$D:$D,0,0)</f>
        <v>407</v>
      </c>
      <c r="K207" s="23" t="str">
        <f>_xlfn.XLOOKUP(I207,[2]Adtivos!$K:$K,[2]Adtivos!$E:$E,0,0)</f>
        <v>27</v>
      </c>
    </row>
    <row r="208" spans="7:11" ht="15" x14ac:dyDescent="0.25">
      <c r="G208" s="23">
        <f>_xlfn.XLOOKUP(I208,'[3]Grupo 35'!$F$10:$F$219,'[3]Grupo 35'!$AK$10:$AK$219,0,0)</f>
        <v>199</v>
      </c>
      <c r="H208" s="23">
        <f>_xlfn.XLOOKUP(I208,'[3]Grupo 35'!$F$10:$F$219,'[3]Grupo 35'!$AG$10:$AG$219,0,0)</f>
        <v>0</v>
      </c>
      <c r="I208" s="33">
        <v>11794492</v>
      </c>
      <c r="J208" s="23" t="str">
        <f>_xlfn.XLOOKUP(I208,[2]Adtivos!$K:$K,[2]Adtivos!$D:$D,0,0)</f>
        <v>407</v>
      </c>
      <c r="K208" s="23" t="str">
        <f>_xlfn.XLOOKUP(I208,[2]Adtivos!$K:$K,[2]Adtivos!$E:$E,0,0)</f>
        <v>27</v>
      </c>
    </row>
    <row r="209" spans="1:11" ht="15" x14ac:dyDescent="0.25">
      <c r="G209" s="23">
        <f>_xlfn.XLOOKUP(I209,'[3]Grupo 35'!$F$10:$F$219,'[3]Grupo 35'!$AK$10:$AK$219,0,0)</f>
        <v>200</v>
      </c>
      <c r="H209" s="23">
        <f>_xlfn.XLOOKUP(I209,'[3]Grupo 35'!$F$10:$F$219,'[3]Grupo 35'!$AG$10:$AG$219,0,0)</f>
        <v>0</v>
      </c>
      <c r="I209" s="33">
        <v>41656506</v>
      </c>
      <c r="J209" s="23" t="str">
        <f>_xlfn.XLOOKUP(I209,[2]Adtivos!$K:$K,[2]Adtivos!$D:$D,0,0)</f>
        <v>407</v>
      </c>
      <c r="K209" s="23" t="str">
        <f>_xlfn.XLOOKUP(I209,[2]Adtivos!$K:$K,[2]Adtivos!$E:$E,0,0)</f>
        <v>27</v>
      </c>
    </row>
    <row r="210" spans="1:11" ht="15" x14ac:dyDescent="0.25">
      <c r="G210" s="23">
        <f>_xlfn.XLOOKUP(I210,'[3]Grupo 35'!$F$10:$F$219,'[3]Grupo 35'!$AK$10:$AK$219,0,0)</f>
        <v>201</v>
      </c>
      <c r="H210" s="23">
        <f>_xlfn.XLOOKUP(I210,'[3]Grupo 35'!$F$10:$F$219,'[3]Grupo 35'!$AG$10:$AG$219,0,0)</f>
        <v>0</v>
      </c>
      <c r="I210" s="33">
        <v>1032361787</v>
      </c>
      <c r="J210" s="23" t="str">
        <f>_xlfn.XLOOKUP(I210,[2]Adtivos!$K:$K,[2]Adtivos!$D:$D,0,0)</f>
        <v>440</v>
      </c>
      <c r="K210" s="23" t="str">
        <f>_xlfn.XLOOKUP(I210,[2]Adtivos!$K:$K,[2]Adtivos!$E:$E,0,0)</f>
        <v>27</v>
      </c>
    </row>
    <row r="211" spans="1:11" ht="15" x14ac:dyDescent="0.25">
      <c r="G211" s="23">
        <f>_xlfn.XLOOKUP(I211,'[3]Grupo 35'!$F$10:$F$219,'[3]Grupo 35'!$AK$10:$AK$219,0,0)</f>
        <v>202</v>
      </c>
      <c r="H211" s="23">
        <f>_xlfn.XLOOKUP(I211,'[3]Grupo 35'!$F$10:$F$219,'[3]Grupo 35'!$AG$10:$AG$219,0,0)</f>
        <v>0</v>
      </c>
      <c r="I211" s="33">
        <v>40032349</v>
      </c>
      <c r="J211" s="23" t="str">
        <f>_xlfn.XLOOKUP(I211,[2]Adtivos!$K:$K,[2]Adtivos!$D:$D,0,0)</f>
        <v>440</v>
      </c>
      <c r="K211" s="23" t="str">
        <f>_xlfn.XLOOKUP(I211,[2]Adtivos!$K:$K,[2]Adtivos!$E:$E,0,0)</f>
        <v>27</v>
      </c>
    </row>
    <row r="212" spans="1:11" ht="15" x14ac:dyDescent="0.25">
      <c r="G212" s="23">
        <f>_xlfn.XLOOKUP(I212,'[3]Grupo 35'!$F$10:$F$219,'[3]Grupo 35'!$AK$10:$AK$219,0,0)</f>
        <v>203</v>
      </c>
      <c r="H212" s="23">
        <f>_xlfn.XLOOKUP(I212,'[3]Grupo 35'!$F$10:$F$219,'[3]Grupo 35'!$AG$10:$AG$219,0,0)</f>
        <v>40</v>
      </c>
      <c r="I212" s="33">
        <v>79429073</v>
      </c>
      <c r="J212" s="23" t="str">
        <f>_xlfn.XLOOKUP(I212,[2]Adtivos!$K:$K,[2]Adtivos!$D:$D,0,0)</f>
        <v>407</v>
      </c>
      <c r="K212" s="23" t="str">
        <f>_xlfn.XLOOKUP(I212,[2]Adtivos!$K:$K,[2]Adtivos!$E:$E,0,0)</f>
        <v>27</v>
      </c>
    </row>
    <row r="213" spans="1:11" ht="15" x14ac:dyDescent="0.25">
      <c r="G213" s="23">
        <f>_xlfn.XLOOKUP(I213,'[3]Grupo 35'!$F$10:$F$219,'[3]Grupo 35'!$AK$10:$AK$219,0,0)</f>
        <v>204</v>
      </c>
      <c r="H213" s="23">
        <f>_xlfn.XLOOKUP(I213,'[3]Grupo 35'!$F$10:$F$219,'[3]Grupo 35'!$AG$10:$AG$219,0,0)</f>
        <v>20</v>
      </c>
      <c r="I213" s="33">
        <v>52693479</v>
      </c>
      <c r="J213" s="23" t="str">
        <f>_xlfn.XLOOKUP(I213,[2]Adtivos!$K:$K,[2]Adtivos!$D:$D,0,0)</f>
        <v>407</v>
      </c>
      <c r="K213" s="23" t="str">
        <f>_xlfn.XLOOKUP(I213,[2]Adtivos!$K:$K,[2]Adtivos!$E:$E,0,0)</f>
        <v>27</v>
      </c>
    </row>
    <row r="214" spans="1:11" ht="15" x14ac:dyDescent="0.25">
      <c r="G214" s="23">
        <f>_xlfn.XLOOKUP(I214,'[3]Grupo 35'!$F$10:$F$219,'[3]Grupo 35'!$AK$10:$AK$219,0,0)</f>
        <v>205</v>
      </c>
      <c r="H214" s="23">
        <f>_xlfn.XLOOKUP(I214,'[3]Grupo 35'!$F$10:$F$219,'[3]Grupo 35'!$AG$10:$AG$219,0,0)</f>
        <v>0</v>
      </c>
      <c r="I214" s="33">
        <v>64554373</v>
      </c>
      <c r="J214" s="23" t="str">
        <f>_xlfn.XLOOKUP(I214,[2]Adtivos!$K:$K,[2]Adtivos!$D:$D,0,0)</f>
        <v>407</v>
      </c>
      <c r="K214" s="23" t="str">
        <f>_xlfn.XLOOKUP(I214,[2]Adtivos!$K:$K,[2]Adtivos!$E:$E,0,0)</f>
        <v>27</v>
      </c>
    </row>
    <row r="215" spans="1:11" ht="15" x14ac:dyDescent="0.25">
      <c r="G215" s="23">
        <f>_xlfn.XLOOKUP(I215,'[3]Grupo 35'!$F$10:$F$219,'[3]Grupo 35'!$AK$10:$AK$219,0,0)</f>
        <v>206</v>
      </c>
      <c r="H215" s="23">
        <f>_xlfn.XLOOKUP(I215,'[3]Grupo 35'!$F$10:$F$219,'[3]Grupo 35'!$AG$10:$AG$219,0,0)</f>
        <v>0</v>
      </c>
      <c r="I215" s="33">
        <v>52155892</v>
      </c>
      <c r="J215" s="23" t="str">
        <f>_xlfn.XLOOKUP(I215,[2]Adtivos!$K:$K,[2]Adtivos!$D:$D,0,0)</f>
        <v>407</v>
      </c>
      <c r="K215" s="23" t="str">
        <f>_xlfn.XLOOKUP(I215,[2]Adtivos!$K:$K,[2]Adtivos!$E:$E,0,0)</f>
        <v>27</v>
      </c>
    </row>
    <row r="216" spans="1:11" ht="15" x14ac:dyDescent="0.25">
      <c r="G216" s="23">
        <f>_xlfn.XLOOKUP(I216,'[3]Grupo 35'!$F$10:$F$219,'[3]Grupo 35'!$AK$10:$AK$219,0,0)</f>
        <v>207</v>
      </c>
      <c r="H216" s="23">
        <f>_xlfn.XLOOKUP(I216,'[3]Grupo 35'!$F$10:$F$219,'[3]Grupo 35'!$AG$10:$AG$219,0,0)</f>
        <v>0</v>
      </c>
      <c r="I216" s="33">
        <v>79183722</v>
      </c>
      <c r="J216" s="23" t="str">
        <f>_xlfn.XLOOKUP(I216,[2]Adtivos!$K:$K,[2]Adtivos!$D:$D,0,0)</f>
        <v>407</v>
      </c>
      <c r="K216" s="23" t="str">
        <f>_xlfn.XLOOKUP(I216,[2]Adtivos!$K:$K,[2]Adtivos!$E:$E,0,0)</f>
        <v>27</v>
      </c>
    </row>
    <row r="217" spans="1:11" ht="15" x14ac:dyDescent="0.25">
      <c r="G217" s="23">
        <f>_xlfn.XLOOKUP(I217,'[3]Grupo 35'!$F$10:$F$219,'[3]Grupo 35'!$AK$10:$AK$219,0,0)</f>
        <v>208</v>
      </c>
      <c r="H217" s="23">
        <f>_xlfn.XLOOKUP(I217,'[3]Grupo 35'!$F$10:$F$219,'[3]Grupo 35'!$AG$10:$AG$219,0,0)</f>
        <v>0</v>
      </c>
      <c r="I217" s="33">
        <v>80413174</v>
      </c>
      <c r="J217" s="23" t="str">
        <f>_xlfn.XLOOKUP(I217,[2]Adtivos!$K:$K,[2]Adtivos!$D:$D,0,0)</f>
        <v>407</v>
      </c>
      <c r="K217" s="23" t="str">
        <f>_xlfn.XLOOKUP(I217,[2]Adtivos!$K:$K,[2]Adtivos!$E:$E,0,0)</f>
        <v>27</v>
      </c>
    </row>
    <row r="218" spans="1:11" ht="15" x14ac:dyDescent="0.25">
      <c r="G218" s="23">
        <f>_xlfn.XLOOKUP(I218,'[3]Grupo 35'!$F$10:$F$219,'[3]Grupo 35'!$AK$10:$AK$219,0,0)</f>
        <v>209</v>
      </c>
      <c r="H218" s="23">
        <f>_xlfn.XLOOKUP(I218,'[3]Grupo 35'!$F$10:$F$219,'[3]Grupo 35'!$AG$10:$AG$219,0,0)</f>
        <v>0</v>
      </c>
      <c r="I218" s="33">
        <v>51970081</v>
      </c>
      <c r="J218" s="23" t="str">
        <f>_xlfn.XLOOKUP(I218,[2]Adtivos!$K:$K,[2]Adtivos!$D:$D,0,0)</f>
        <v>407</v>
      </c>
      <c r="K218" s="23" t="str">
        <f>_xlfn.XLOOKUP(I218,[2]Adtivos!$K:$K,[2]Adtivos!$E:$E,0,0)</f>
        <v>27</v>
      </c>
    </row>
    <row r="219" spans="1:11" ht="15" x14ac:dyDescent="0.25">
      <c r="G219" s="23">
        <f>_xlfn.XLOOKUP(I219,'[3]Grupo 35'!$F$10:$F$219,'[3]Grupo 35'!$AK$10:$AK$219,0,0)</f>
        <v>210</v>
      </c>
      <c r="H219" s="23">
        <f>_xlfn.XLOOKUP(I219,'[3]Grupo 35'!$F$10:$F$219,'[3]Grupo 35'!$AG$10:$AG$219,0,0)</f>
        <v>0</v>
      </c>
      <c r="I219" s="33">
        <v>37290560</v>
      </c>
      <c r="J219" s="23" t="str">
        <f>_xlfn.XLOOKUP(I219,[2]Adtivos!$K:$K,[2]Adtivos!$D:$D,0,0)</f>
        <v>440</v>
      </c>
      <c r="K219" s="23" t="str">
        <f>_xlfn.XLOOKUP(I219,[2]Adtivos!$K:$K,[2]Adtivos!$E:$E,0,0)</f>
        <v>27</v>
      </c>
    </row>
    <row r="221" spans="1:11" x14ac:dyDescent="0.2">
      <c r="A221" s="10" t="s">
        <v>7</v>
      </c>
      <c r="B221" s="10"/>
      <c r="C221" s="10"/>
      <c r="D221" s="10"/>
    </row>
    <row r="222" spans="1:11" x14ac:dyDescent="0.2">
      <c r="A222" s="10"/>
      <c r="B222" s="11"/>
      <c r="C222" s="11"/>
      <c r="D222" s="11"/>
    </row>
    <row r="223" spans="1:11" x14ac:dyDescent="0.2">
      <c r="A223" s="26" t="s">
        <v>5</v>
      </c>
      <c r="B223" s="26"/>
      <c r="C223" s="26"/>
      <c r="D223" s="26"/>
    </row>
    <row r="224" spans="1:11" x14ac:dyDescent="0.2">
      <c r="A224" s="10" t="s">
        <v>6</v>
      </c>
      <c r="B224" s="10"/>
      <c r="C224" s="10"/>
      <c r="D224" s="10"/>
    </row>
    <row r="225" spans="1:4" x14ac:dyDescent="0.2">
      <c r="A225" s="10"/>
      <c r="B225" s="11"/>
      <c r="C225" s="11"/>
      <c r="D225" s="11"/>
    </row>
    <row r="226" spans="1:4" x14ac:dyDescent="0.2">
      <c r="A226" s="10" t="s">
        <v>8</v>
      </c>
      <c r="B226" s="11"/>
      <c r="C226" s="11"/>
      <c r="D226" s="11"/>
    </row>
    <row r="227" spans="1:4" x14ac:dyDescent="0.2">
      <c r="A227" s="10"/>
      <c r="B227" s="11"/>
      <c r="C227" s="11"/>
      <c r="D227" s="11"/>
    </row>
    <row r="228" spans="1:4" x14ac:dyDescent="0.2">
      <c r="A228" s="14" t="s">
        <v>18</v>
      </c>
      <c r="B228" s="14"/>
      <c r="C228" s="14"/>
      <c r="D228" s="14"/>
    </row>
    <row r="229" spans="1:4" x14ac:dyDescent="0.2">
      <c r="A229" s="10" t="s">
        <v>17</v>
      </c>
      <c r="B229" s="10"/>
      <c r="C229" s="10"/>
      <c r="D229" s="10"/>
    </row>
  </sheetData>
  <autoFilter ref="A9:K9" xr:uid="{687DD4CF-2D7B-40BE-AB8F-A0BE1557F63E}">
    <filterColumn colId="9" showButton="0"/>
  </autoFilter>
  <mergeCells count="8">
    <mergeCell ref="A223:D223"/>
    <mergeCell ref="A8:E8"/>
    <mergeCell ref="J9:K9"/>
    <mergeCell ref="G8:K8"/>
    <mergeCell ref="A2:J2"/>
    <mergeCell ref="A3:J3"/>
    <mergeCell ref="A4:J4"/>
    <mergeCell ref="B6:J6"/>
  </mergeCells>
  <conditionalFormatting sqref="A226:A227">
    <cfRule type="duplicateValues" dxfId="38" priority="61"/>
  </conditionalFormatting>
  <conditionalFormatting sqref="A226:A227">
    <cfRule type="duplicateValues" dxfId="37" priority="62"/>
    <cfRule type="duplicateValues" dxfId="36" priority="63"/>
  </conditionalFormatting>
  <conditionalFormatting sqref="A228:A229">
    <cfRule type="duplicateValues" dxfId="35" priority="58"/>
  </conditionalFormatting>
  <conditionalFormatting sqref="A228:A229">
    <cfRule type="duplicateValues" dxfId="34" priority="59"/>
    <cfRule type="duplicateValues" dxfId="33" priority="60"/>
  </conditionalFormatting>
  <conditionalFormatting sqref="A221">
    <cfRule type="duplicateValues" dxfId="32" priority="55"/>
  </conditionalFormatting>
  <conditionalFormatting sqref="A221">
    <cfRule type="duplicateValues" dxfId="31" priority="56"/>
    <cfRule type="duplicateValues" dxfId="30" priority="57"/>
  </conditionalFormatting>
  <conditionalFormatting sqref="A222:A225">
    <cfRule type="duplicateValues" dxfId="29" priority="64"/>
  </conditionalFormatting>
  <conditionalFormatting sqref="A222:A225">
    <cfRule type="duplicateValues" dxfId="28" priority="65"/>
    <cfRule type="duplicateValues" dxfId="27" priority="66"/>
  </conditionalFormatting>
  <conditionalFormatting sqref="A12:A15">
    <cfRule type="duplicateValues" dxfId="26" priority="38"/>
  </conditionalFormatting>
  <conditionalFormatting sqref="A12:A15">
    <cfRule type="duplicateValues" dxfId="25" priority="39"/>
  </conditionalFormatting>
  <conditionalFormatting sqref="A12:A15">
    <cfRule type="duplicateValues" dxfId="24" priority="40"/>
    <cfRule type="duplicateValues" dxfId="23" priority="41"/>
  </conditionalFormatting>
  <conditionalFormatting sqref="A10:A11">
    <cfRule type="duplicateValues" dxfId="21" priority="19"/>
  </conditionalFormatting>
  <conditionalFormatting sqref="A10:A11">
    <cfRule type="duplicateValues" dxfId="20" priority="20"/>
  </conditionalFormatting>
  <conditionalFormatting sqref="A10:A11">
    <cfRule type="duplicateValues" dxfId="19" priority="21"/>
    <cfRule type="duplicateValues" dxfId="18" priority="22"/>
  </conditionalFormatting>
  <conditionalFormatting sqref="I11:I15">
    <cfRule type="duplicateValues" dxfId="9" priority="8"/>
    <cfRule type="duplicateValues" dxfId="8" priority="9"/>
  </conditionalFormatting>
  <conditionalFormatting sqref="I11:I15">
    <cfRule type="duplicateValues" dxfId="7" priority="6"/>
    <cfRule type="duplicateValues" dxfId="6" priority="7"/>
  </conditionalFormatting>
  <conditionalFormatting sqref="I11:I15">
    <cfRule type="duplicateValues" dxfId="5" priority="5"/>
  </conditionalFormatting>
  <conditionalFormatting sqref="I11:I15">
    <cfRule type="duplicateValues" dxfId="4" priority="4"/>
  </conditionalFormatting>
  <conditionalFormatting sqref="I11:I15">
    <cfRule type="duplicateValues" dxfId="3" priority="3"/>
  </conditionalFormatting>
  <conditionalFormatting sqref="I11:I15">
    <cfRule type="duplicateValues" dxfId="2" priority="10"/>
  </conditionalFormatting>
  <conditionalFormatting sqref="I10">
    <cfRule type="duplicateValues" dxfId="1" priority="1"/>
  </conditionalFormatting>
  <conditionalFormatting sqref="I10">
    <cfRule type="duplicateValues" dxfId="0" priority="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2022-12-07T15:37:35Z</dcterms:modified>
</cp:coreProperties>
</file>