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3\"/>
    </mc:Choice>
  </mc:AlternateContent>
  <xr:revisionPtr revIDLastSave="0" documentId="13_ncr:1_{940F9B91-043E-4F8D-8D51-639293155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H10" i="6"/>
  <c r="G10" i="6"/>
  <c r="K55" i="6"/>
  <c r="J55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<sst xmlns="http://schemas.openxmlformats.org/spreadsheetml/2006/main" count="21" uniqueCount="21">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</sst>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52351390</v>
          </cell>
          <cell r="AA3">
            <v>85</v>
          </cell>
          <cell r="AE3">
            <v>1</v>
          </cell>
        </row>
        <row r="4">
          <cell r="A4">
            <v>1030529829</v>
          </cell>
          <cell r="AA4">
            <v>65</v>
          </cell>
          <cell r="AE4">
            <v>2</v>
          </cell>
        </row>
        <row r="5">
          <cell r="A5">
            <v>79664520</v>
          </cell>
          <cell r="AA5">
            <v>90</v>
          </cell>
          <cell r="AE5">
            <v>3</v>
          </cell>
        </row>
        <row r="6">
          <cell r="A6">
            <v>36114080</v>
          </cell>
          <cell r="AA6">
            <v>85</v>
          </cell>
          <cell r="AE6">
            <v>4</v>
          </cell>
        </row>
        <row r="7">
          <cell r="A7">
            <v>1022940025</v>
          </cell>
          <cell r="AA7">
            <v>60</v>
          </cell>
          <cell r="AE7">
            <v>5</v>
          </cell>
        </row>
        <row r="8">
          <cell r="A8">
            <v>72238742</v>
          </cell>
          <cell r="AA8">
            <v>60</v>
          </cell>
          <cell r="AE8">
            <v>6</v>
          </cell>
        </row>
        <row r="9">
          <cell r="A9">
            <v>39535229</v>
          </cell>
          <cell r="AA9">
            <v>50</v>
          </cell>
          <cell r="AE9">
            <v>7</v>
          </cell>
        </row>
        <row r="10">
          <cell r="A10">
            <v>79830493</v>
          </cell>
          <cell r="AA10">
            <v>40</v>
          </cell>
          <cell r="AE10">
            <v>8</v>
          </cell>
        </row>
        <row r="11">
          <cell r="A11">
            <v>54253188</v>
          </cell>
          <cell r="AA11">
            <v>90</v>
          </cell>
          <cell r="AE11">
            <v>9</v>
          </cell>
        </row>
        <row r="12">
          <cell r="A12">
            <v>52270883</v>
          </cell>
          <cell r="AA12">
            <v>90</v>
          </cell>
          <cell r="AE12">
            <v>10</v>
          </cell>
        </row>
        <row r="13">
          <cell r="A13">
            <v>52089834</v>
          </cell>
          <cell r="AA13">
            <v>90</v>
          </cell>
          <cell r="AE13">
            <v>11</v>
          </cell>
        </row>
        <row r="14">
          <cell r="A14">
            <v>1026566922</v>
          </cell>
          <cell r="AA14">
            <v>70</v>
          </cell>
          <cell r="AE14">
            <v>12</v>
          </cell>
        </row>
        <row r="15">
          <cell r="A15">
            <v>52765824</v>
          </cell>
          <cell r="AA15">
            <v>70</v>
          </cell>
          <cell r="AE15">
            <v>13</v>
          </cell>
        </row>
        <row r="16">
          <cell r="A16">
            <v>20646247</v>
          </cell>
          <cell r="AA16">
            <v>35</v>
          </cell>
          <cell r="AE16">
            <v>14</v>
          </cell>
        </row>
        <row r="17">
          <cell r="A17">
            <v>52224044</v>
          </cell>
          <cell r="AA17">
            <v>90</v>
          </cell>
          <cell r="AE17">
            <v>15</v>
          </cell>
        </row>
        <row r="18">
          <cell r="A18">
            <v>1068928023</v>
          </cell>
          <cell r="AA18">
            <v>80</v>
          </cell>
          <cell r="AE18">
            <v>16</v>
          </cell>
        </row>
        <row r="19">
          <cell r="A19">
            <v>52758226</v>
          </cell>
          <cell r="AA19">
            <v>70</v>
          </cell>
          <cell r="AE19">
            <v>17</v>
          </cell>
        </row>
        <row r="20">
          <cell r="A20">
            <v>1048274061</v>
          </cell>
          <cell r="AA20">
            <v>60</v>
          </cell>
          <cell r="AE20">
            <v>18</v>
          </cell>
        </row>
        <row r="21">
          <cell r="A21">
            <v>1015394058</v>
          </cell>
          <cell r="AA21">
            <v>20</v>
          </cell>
          <cell r="AE21">
            <v>19</v>
          </cell>
        </row>
        <row r="22">
          <cell r="A22">
            <v>51726176</v>
          </cell>
          <cell r="AA22">
            <v>90</v>
          </cell>
          <cell r="AE22">
            <v>20</v>
          </cell>
        </row>
        <row r="23">
          <cell r="A23">
            <v>52116971</v>
          </cell>
          <cell r="AA23">
            <v>80</v>
          </cell>
          <cell r="AE23">
            <v>21</v>
          </cell>
        </row>
        <row r="24">
          <cell r="A24">
            <v>52421349</v>
          </cell>
          <cell r="AA24">
            <v>80</v>
          </cell>
          <cell r="AE24">
            <v>22</v>
          </cell>
        </row>
        <row r="25">
          <cell r="A25">
            <v>1023868905</v>
          </cell>
          <cell r="AA25">
            <v>80</v>
          </cell>
          <cell r="AE25">
            <v>23</v>
          </cell>
        </row>
        <row r="26">
          <cell r="A26">
            <v>51743080</v>
          </cell>
          <cell r="AA26">
            <v>40</v>
          </cell>
          <cell r="AE26">
            <v>24</v>
          </cell>
        </row>
        <row r="27">
          <cell r="A27">
            <v>52581933</v>
          </cell>
          <cell r="AA27">
            <v>90</v>
          </cell>
          <cell r="AE27">
            <v>25</v>
          </cell>
        </row>
        <row r="28">
          <cell r="A28">
            <v>37722889</v>
          </cell>
          <cell r="AA28">
            <v>85</v>
          </cell>
          <cell r="AE28">
            <v>26</v>
          </cell>
        </row>
        <row r="29">
          <cell r="A29">
            <v>1014249826</v>
          </cell>
          <cell r="AA29">
            <v>20</v>
          </cell>
          <cell r="AE29">
            <v>27</v>
          </cell>
        </row>
        <row r="30">
          <cell r="A30">
            <v>39755085</v>
          </cell>
          <cell r="AA30">
            <v>20</v>
          </cell>
          <cell r="AE30">
            <v>28</v>
          </cell>
        </row>
        <row r="31">
          <cell r="A31">
            <v>52268601</v>
          </cell>
          <cell r="AA31">
            <v>50</v>
          </cell>
          <cell r="AE31">
            <v>29</v>
          </cell>
        </row>
        <row r="32">
          <cell r="A32">
            <v>79664860</v>
          </cell>
          <cell r="AA32">
            <v>20</v>
          </cell>
          <cell r="AE32">
            <v>30</v>
          </cell>
        </row>
        <row r="33">
          <cell r="A33">
            <v>52100448</v>
          </cell>
          <cell r="AA33">
            <v>85</v>
          </cell>
          <cell r="AE33">
            <v>31</v>
          </cell>
        </row>
        <row r="34">
          <cell r="A34">
            <v>46669746</v>
          </cell>
          <cell r="AA34">
            <v>75</v>
          </cell>
          <cell r="AE34">
            <v>32</v>
          </cell>
        </row>
        <row r="35">
          <cell r="A35">
            <v>51979531</v>
          </cell>
          <cell r="AA35">
            <v>50</v>
          </cell>
          <cell r="AE35">
            <v>33</v>
          </cell>
        </row>
        <row r="36">
          <cell r="A36">
            <v>80912239</v>
          </cell>
          <cell r="AA36">
            <v>45</v>
          </cell>
          <cell r="AE36">
            <v>34</v>
          </cell>
        </row>
        <row r="37">
          <cell r="A37">
            <v>52855542</v>
          </cell>
          <cell r="AA37">
            <v>90</v>
          </cell>
          <cell r="AE37">
            <v>35</v>
          </cell>
        </row>
        <row r="38">
          <cell r="A38">
            <v>1026283154</v>
          </cell>
          <cell r="AA38">
            <v>60</v>
          </cell>
          <cell r="AE38">
            <v>36</v>
          </cell>
        </row>
        <row r="39">
          <cell r="A39">
            <v>39709493</v>
          </cell>
          <cell r="AA39">
            <v>50</v>
          </cell>
          <cell r="AE39">
            <v>37</v>
          </cell>
        </row>
        <row r="40">
          <cell r="A40">
            <v>80395343</v>
          </cell>
          <cell r="AA40">
            <v>50</v>
          </cell>
          <cell r="AE40">
            <v>38</v>
          </cell>
        </row>
        <row r="41">
          <cell r="A41">
            <v>52972148</v>
          </cell>
          <cell r="AA41">
            <v>50</v>
          </cell>
          <cell r="AE41">
            <v>39</v>
          </cell>
        </row>
        <row r="42">
          <cell r="A42">
            <v>51965832</v>
          </cell>
          <cell r="AA42">
            <v>50</v>
          </cell>
          <cell r="AE42">
            <v>40</v>
          </cell>
        </row>
        <row r="43">
          <cell r="A43">
            <v>78032807</v>
          </cell>
          <cell r="AA43">
            <v>25</v>
          </cell>
          <cell r="AE43">
            <v>41</v>
          </cell>
        </row>
        <row r="44">
          <cell r="A44">
            <v>63398598</v>
          </cell>
          <cell r="AA44">
            <v>25</v>
          </cell>
          <cell r="AE44">
            <v>42</v>
          </cell>
        </row>
        <row r="45">
          <cell r="A45">
            <v>1026279671</v>
          </cell>
          <cell r="AA45">
            <v>60</v>
          </cell>
          <cell r="AE45">
            <v>43</v>
          </cell>
        </row>
        <row r="46">
          <cell r="A46">
            <v>1073241865</v>
          </cell>
          <cell r="AA46">
            <v>20</v>
          </cell>
          <cell r="AE46">
            <v>44</v>
          </cell>
        </row>
        <row r="47">
          <cell r="A47">
            <v>1033765800</v>
          </cell>
          <cell r="AA47">
            <v>45</v>
          </cell>
          <cell r="AE47">
            <v>45</v>
          </cell>
        </row>
        <row r="48">
          <cell r="A48">
            <v>1032482273</v>
          </cell>
          <cell r="AA48">
            <v>50</v>
          </cell>
          <cell r="AE48">
            <v>46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5"/>
  <sheetViews>
    <sheetView showGridLines="0" tabSelected="1" zoomScaleNormal="100" workbookViewId="0">
      <selection activeCell="C13" sqref="C1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18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30" t="s">
        <v>13</v>
      </c>
      <c r="B8" s="30"/>
      <c r="C8" s="30"/>
      <c r="D8" s="30"/>
      <c r="E8" s="30"/>
      <c r="F8" s="5"/>
      <c r="G8" s="31" t="s">
        <v>12</v>
      </c>
      <c r="H8" s="32"/>
      <c r="I8" s="32"/>
      <c r="J8" s="32"/>
      <c r="K8" s="33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19" t="s">
        <v>10</v>
      </c>
      <c r="J9" s="30" t="s">
        <v>9</v>
      </c>
      <c r="K9" s="30"/>
    </row>
    <row r="10" spans="1:11" ht="21.75" customHeight="1" x14ac:dyDescent="0.2">
      <c r="A10" s="22">
        <v>384</v>
      </c>
      <c r="B10" s="23" t="str">
        <f>_xlfn.XLOOKUP(A10,'[1]ANEXO 1'!$B:$B,'[1]ANEXO 1'!$C:$C,0,0)</f>
        <v>Técnico</v>
      </c>
      <c r="C10" s="24" t="str">
        <f>_xlfn.XLOOKUP(A10,'[1]ANEXO 1'!$B:$B,'[1]ANEXO 1'!$E:$E,0,0)</f>
        <v>314</v>
      </c>
      <c r="D10" s="24" t="str">
        <f>_xlfn.XLOOKUP(A10,'[1]ANEXO 1'!$B:$B,'[1]ANEXO 1'!$F:$F,0,0)</f>
        <v>10</v>
      </c>
      <c r="E10" s="25" t="str">
        <f>_xlfn.XLOOKUP(A10,'[1]ANEXO 1'!$B:$B,'[1]ANEXO 1'!$G:$G,0,0)</f>
        <v>OFICINA ADMINISTRATIVA DE REDP</v>
      </c>
      <c r="F10" s="26"/>
      <c r="G10" s="20">
        <f>_xlfn.XLOOKUP(I10,[2]Hoja2!$A:$A,[2]Hoja2!$AE:$AE,0,0)</f>
        <v>1</v>
      </c>
      <c r="H10" s="27">
        <f>_xlfn.XLOOKUP(I10,[2]Hoja2!$A:$A,[2]Hoja2!$AA:$AA,0,0)</f>
        <v>85</v>
      </c>
      <c r="I10" s="28">
        <v>52351390</v>
      </c>
      <c r="J10" s="21" t="str">
        <f>_xlfn.XLOOKUP(I10,[3]Adtivos!$K:$K,[3]Adtivos!$D:$D,0,0)</f>
        <v>314</v>
      </c>
      <c r="K10" s="21" t="str">
        <f>_xlfn.XLOOKUP(I10,[3]Adtivos!$K:$K,[3]Adtivos!$E:$E,0,0)</f>
        <v>04</v>
      </c>
    </row>
    <row r="11" spans="1:11" ht="15" x14ac:dyDescent="0.2">
      <c r="A11" s="14"/>
      <c r="B11" s="15"/>
      <c r="C11" s="16"/>
      <c r="D11" s="16"/>
      <c r="E11" s="17"/>
      <c r="F11" s="18"/>
      <c r="G11" s="20">
        <f>_xlfn.XLOOKUP(I11,[2]Hoja2!$A:$A,[2]Hoja2!$AE:$AE,0,0)</f>
        <v>2</v>
      </c>
      <c r="H11" s="27">
        <f>_xlfn.XLOOKUP(I11,[2]Hoja2!$A:$A,[2]Hoja2!$AA:$AA,0,0)</f>
        <v>65</v>
      </c>
      <c r="I11" s="28">
        <v>1030529829</v>
      </c>
      <c r="J11" s="21" t="str">
        <f>_xlfn.XLOOKUP(I11,[3]Adtivos!$K:$K,[3]Adtivos!$D:$D,0,0)</f>
        <v>314</v>
      </c>
      <c r="K11" s="21" t="str">
        <f>_xlfn.XLOOKUP(I11,[3]Adtivos!$K:$K,[3]Adtivos!$E:$E,0,0)</f>
        <v>04</v>
      </c>
    </row>
    <row r="12" spans="1:11" ht="15" x14ac:dyDescent="0.2">
      <c r="A12" s="14"/>
      <c r="B12" s="15"/>
      <c r="C12" s="16"/>
      <c r="D12" s="16"/>
      <c r="E12" s="17"/>
      <c r="F12" s="18"/>
      <c r="G12" s="20">
        <f>_xlfn.XLOOKUP(I12,[2]Hoja2!$A:$A,[2]Hoja2!$AE:$AE,0,0)</f>
        <v>3</v>
      </c>
      <c r="H12" s="27">
        <f>_xlfn.XLOOKUP(I12,[2]Hoja2!$A:$A,[2]Hoja2!$AA:$AA,0,0)</f>
        <v>90</v>
      </c>
      <c r="I12" s="28">
        <v>79664520</v>
      </c>
      <c r="J12" s="21" t="str">
        <f>_xlfn.XLOOKUP(I12,[3]Adtivos!$K:$K,[3]Adtivos!$D:$D,0,0)</f>
        <v>407</v>
      </c>
      <c r="K12" s="21" t="str">
        <f>_xlfn.XLOOKUP(I12,[3]Adtivos!$K:$K,[3]Adtivos!$E:$E,0,0)</f>
        <v>20</v>
      </c>
    </row>
    <row r="13" spans="1:11" ht="15" x14ac:dyDescent="0.2">
      <c r="A13" s="14"/>
      <c r="B13" s="15"/>
      <c r="C13" s="16"/>
      <c r="D13" s="16"/>
      <c r="E13" s="17"/>
      <c r="F13" s="18"/>
      <c r="G13" s="20">
        <f>_xlfn.XLOOKUP(I13,[2]Hoja2!$A:$A,[2]Hoja2!$AE:$AE,0,0)</f>
        <v>4</v>
      </c>
      <c r="H13" s="27">
        <f>_xlfn.XLOOKUP(I13,[2]Hoja2!$A:$A,[2]Hoja2!$AA:$AA,0,0)</f>
        <v>85</v>
      </c>
      <c r="I13" s="28">
        <v>36114080</v>
      </c>
      <c r="J13" s="21" t="str">
        <f>_xlfn.XLOOKUP(I13,[3]Adtivos!$K:$K,[3]Adtivos!$D:$D,0,0)</f>
        <v>407</v>
      </c>
      <c r="K13" s="21" t="str">
        <f>_xlfn.XLOOKUP(I13,[3]Adtivos!$K:$K,[3]Adtivos!$E:$E,0,0)</f>
        <v>20</v>
      </c>
    </row>
    <row r="14" spans="1:11" ht="15" x14ac:dyDescent="0.2">
      <c r="A14" s="14"/>
      <c r="B14" s="15"/>
      <c r="C14" s="16"/>
      <c r="D14" s="16"/>
      <c r="E14" s="17"/>
      <c r="F14" s="18"/>
      <c r="G14" s="20">
        <f>_xlfn.XLOOKUP(I14,[2]Hoja2!$A:$A,[2]Hoja2!$AE:$AE,0,0)</f>
        <v>5</v>
      </c>
      <c r="H14" s="27">
        <f>_xlfn.XLOOKUP(I14,[2]Hoja2!$A:$A,[2]Hoja2!$AA:$AA,0,0)</f>
        <v>60</v>
      </c>
      <c r="I14" s="28">
        <v>1022940025</v>
      </c>
      <c r="J14" s="21" t="str">
        <f>_xlfn.XLOOKUP(I14,[3]Adtivos!$K:$K,[3]Adtivos!$D:$D,0,0)</f>
        <v>407</v>
      </c>
      <c r="K14" s="21" t="str">
        <f>_xlfn.XLOOKUP(I14,[3]Adtivos!$K:$K,[3]Adtivos!$E:$E,0,0)</f>
        <v>20</v>
      </c>
    </row>
    <row r="15" spans="1:11" ht="15" x14ac:dyDescent="0.2">
      <c r="A15" s="14"/>
      <c r="B15" s="15"/>
      <c r="C15" s="16"/>
      <c r="D15" s="16"/>
      <c r="E15" s="17"/>
      <c r="F15" s="18"/>
      <c r="G15" s="20">
        <f>_xlfn.XLOOKUP(I15,[2]Hoja2!$A:$A,[2]Hoja2!$AE:$AE,0,0)</f>
        <v>6</v>
      </c>
      <c r="H15" s="27">
        <f>_xlfn.XLOOKUP(I15,[2]Hoja2!$A:$A,[2]Hoja2!$AA:$AA,0,0)</f>
        <v>60</v>
      </c>
      <c r="I15" s="28">
        <v>72238742</v>
      </c>
      <c r="J15" s="21" t="str">
        <f>_xlfn.XLOOKUP(I15,[3]Adtivos!$K:$K,[3]Adtivos!$D:$D,0,0)</f>
        <v>407</v>
      </c>
      <c r="K15" s="21" t="str">
        <f>_xlfn.XLOOKUP(I15,[3]Adtivos!$K:$K,[3]Adtivos!$E:$E,0,0)</f>
        <v>20</v>
      </c>
    </row>
    <row r="16" spans="1:11" ht="15" x14ac:dyDescent="0.2">
      <c r="A16" s="14"/>
      <c r="B16" s="15"/>
      <c r="C16" s="16"/>
      <c r="D16" s="16"/>
      <c r="E16" s="17"/>
      <c r="F16" s="18"/>
      <c r="G16" s="20">
        <f>_xlfn.XLOOKUP(I16,[2]Hoja2!$A:$A,[2]Hoja2!$AE:$AE,0,0)</f>
        <v>7</v>
      </c>
      <c r="H16" s="27">
        <f>_xlfn.XLOOKUP(I16,[2]Hoja2!$A:$A,[2]Hoja2!$AA:$AA,0,0)</f>
        <v>50</v>
      </c>
      <c r="I16" s="28">
        <v>39535229</v>
      </c>
      <c r="J16" s="21" t="str">
        <f>_xlfn.XLOOKUP(I16,[3]Adtivos!$K:$K,[3]Adtivos!$D:$D,0,0)</f>
        <v>407</v>
      </c>
      <c r="K16" s="21" t="str">
        <f>_xlfn.XLOOKUP(I16,[3]Adtivos!$K:$K,[3]Adtivos!$E:$E,0,0)</f>
        <v>20</v>
      </c>
    </row>
    <row r="17" spans="1:11" ht="15" x14ac:dyDescent="0.2">
      <c r="A17" s="14"/>
      <c r="B17" s="15"/>
      <c r="C17" s="16"/>
      <c r="D17" s="16"/>
      <c r="E17" s="17"/>
      <c r="F17" s="18"/>
      <c r="G17" s="20">
        <f>_xlfn.XLOOKUP(I17,[2]Hoja2!$A:$A,[2]Hoja2!$AE:$AE,0,0)</f>
        <v>8</v>
      </c>
      <c r="H17" s="27">
        <f>_xlfn.XLOOKUP(I17,[2]Hoja2!$A:$A,[2]Hoja2!$AA:$AA,0,0)</f>
        <v>40</v>
      </c>
      <c r="I17" s="28">
        <v>79830493</v>
      </c>
      <c r="J17" s="21" t="str">
        <f>_xlfn.XLOOKUP(I17,[3]Adtivos!$K:$K,[3]Adtivos!$D:$D,0,0)</f>
        <v>407</v>
      </c>
      <c r="K17" s="21" t="str">
        <f>_xlfn.XLOOKUP(I17,[3]Adtivos!$K:$K,[3]Adtivos!$E:$E,0,0)</f>
        <v>20</v>
      </c>
    </row>
    <row r="18" spans="1:11" ht="15" x14ac:dyDescent="0.2">
      <c r="A18" s="14"/>
      <c r="B18" s="15"/>
      <c r="C18" s="16"/>
      <c r="D18" s="16"/>
      <c r="E18" s="17"/>
      <c r="F18" s="18"/>
      <c r="G18" s="20">
        <f>_xlfn.XLOOKUP(I18,[2]Hoja2!$A:$A,[2]Hoja2!$AE:$AE,0,0)</f>
        <v>9</v>
      </c>
      <c r="H18" s="27">
        <f>_xlfn.XLOOKUP(I18,[2]Hoja2!$A:$A,[2]Hoja2!$AA:$AA,0,0)</f>
        <v>90</v>
      </c>
      <c r="I18" s="28">
        <v>54253188</v>
      </c>
      <c r="J18" s="21" t="str">
        <f>_xlfn.XLOOKUP(I18,[3]Adtivos!$K:$K,[3]Adtivos!$D:$D,0,0)</f>
        <v>440</v>
      </c>
      <c r="K18" s="21" t="str">
        <f>_xlfn.XLOOKUP(I18,[3]Adtivos!$K:$K,[3]Adtivos!$E:$E,0,0)</f>
        <v>19</v>
      </c>
    </row>
    <row r="19" spans="1:11" ht="15" x14ac:dyDescent="0.2">
      <c r="A19" s="14"/>
      <c r="B19" s="15"/>
      <c r="C19" s="16"/>
      <c r="D19" s="16"/>
      <c r="E19" s="17"/>
      <c r="F19" s="18"/>
      <c r="G19" s="20">
        <f>_xlfn.XLOOKUP(I19,[2]Hoja2!$A:$A,[2]Hoja2!$AE:$AE,0,0)</f>
        <v>10</v>
      </c>
      <c r="H19" s="27">
        <f>_xlfn.XLOOKUP(I19,[2]Hoja2!$A:$A,[2]Hoja2!$AA:$AA,0,0)</f>
        <v>90</v>
      </c>
      <c r="I19" s="28">
        <v>52270883</v>
      </c>
      <c r="J19" s="21" t="str">
        <f>_xlfn.XLOOKUP(I19,[3]Adtivos!$K:$K,[3]Adtivos!$D:$D,0,0)</f>
        <v>440</v>
      </c>
      <c r="K19" s="21" t="str">
        <f>_xlfn.XLOOKUP(I19,[3]Adtivos!$K:$K,[3]Adtivos!$E:$E,0,0)</f>
        <v>19</v>
      </c>
    </row>
    <row r="20" spans="1:11" ht="15" x14ac:dyDescent="0.2">
      <c r="G20" s="20">
        <f>_xlfn.XLOOKUP(I20,[2]Hoja2!$A:$A,[2]Hoja2!$AE:$AE,0,0)</f>
        <v>11</v>
      </c>
      <c r="H20" s="27">
        <f>_xlfn.XLOOKUP(I20,[2]Hoja2!$A:$A,[2]Hoja2!$AA:$AA,0,0)</f>
        <v>90</v>
      </c>
      <c r="I20" s="28">
        <v>52089834</v>
      </c>
      <c r="J20" s="21" t="str">
        <f>_xlfn.XLOOKUP(I20,[3]Adtivos!$K:$K,[3]Adtivos!$D:$D,0,0)</f>
        <v>440</v>
      </c>
      <c r="K20" s="21" t="str">
        <f>_xlfn.XLOOKUP(I20,[3]Adtivos!$K:$K,[3]Adtivos!$E:$E,0,0)</f>
        <v>19</v>
      </c>
    </row>
    <row r="21" spans="1:11" ht="15" x14ac:dyDescent="0.2">
      <c r="G21" s="20">
        <f>_xlfn.XLOOKUP(I21,[2]Hoja2!$A:$A,[2]Hoja2!$AE:$AE,0,0)</f>
        <v>12</v>
      </c>
      <c r="H21" s="27">
        <f>_xlfn.XLOOKUP(I21,[2]Hoja2!$A:$A,[2]Hoja2!$AA:$AA,0,0)</f>
        <v>70</v>
      </c>
      <c r="I21" s="28">
        <v>1026566922</v>
      </c>
      <c r="J21" s="21" t="str">
        <f>_xlfn.XLOOKUP(I21,[3]Adtivos!$K:$K,[3]Adtivos!$D:$D,0,0)</f>
        <v>440</v>
      </c>
      <c r="K21" s="21" t="str">
        <f>_xlfn.XLOOKUP(I21,[3]Adtivos!$K:$K,[3]Adtivos!$E:$E,0,0)</f>
        <v>19</v>
      </c>
    </row>
    <row r="22" spans="1:11" ht="15" x14ac:dyDescent="0.2">
      <c r="G22" s="20">
        <f>_xlfn.XLOOKUP(I22,[2]Hoja2!$A:$A,[2]Hoja2!$AE:$AE,0,0)</f>
        <v>13</v>
      </c>
      <c r="H22" s="27">
        <f>_xlfn.XLOOKUP(I22,[2]Hoja2!$A:$A,[2]Hoja2!$AA:$AA,0,0)</f>
        <v>70</v>
      </c>
      <c r="I22" s="28">
        <v>52765824</v>
      </c>
      <c r="J22" s="21" t="str">
        <f>_xlfn.XLOOKUP(I22,[3]Adtivos!$K:$K,[3]Adtivos!$D:$D,0,0)</f>
        <v>440</v>
      </c>
      <c r="K22" s="21" t="str">
        <f>_xlfn.XLOOKUP(I22,[3]Adtivos!$K:$K,[3]Adtivos!$E:$E,0,0)</f>
        <v>19</v>
      </c>
    </row>
    <row r="23" spans="1:11" ht="15" x14ac:dyDescent="0.2">
      <c r="G23" s="20">
        <f>_xlfn.XLOOKUP(I23,[2]Hoja2!$A:$A,[2]Hoja2!$AE:$AE,0,0)</f>
        <v>14</v>
      </c>
      <c r="H23" s="27">
        <f>_xlfn.XLOOKUP(I23,[2]Hoja2!$A:$A,[2]Hoja2!$AA:$AA,0,0)</f>
        <v>35</v>
      </c>
      <c r="I23" s="28">
        <v>20646247</v>
      </c>
      <c r="J23" s="21" t="str">
        <f>_xlfn.XLOOKUP(I23,[3]Adtivos!$K:$K,[3]Adtivos!$D:$D,0,0)</f>
        <v>407</v>
      </c>
      <c r="K23" s="21" t="str">
        <f>_xlfn.XLOOKUP(I23,[3]Adtivos!$K:$K,[3]Adtivos!$E:$E,0,0)</f>
        <v>18</v>
      </c>
    </row>
    <row r="24" spans="1:11" ht="15" x14ac:dyDescent="0.2">
      <c r="G24" s="20">
        <f>_xlfn.XLOOKUP(I24,[2]Hoja2!$A:$A,[2]Hoja2!$AE:$AE,0,0)</f>
        <v>15</v>
      </c>
      <c r="H24" s="27">
        <f>_xlfn.XLOOKUP(I24,[2]Hoja2!$A:$A,[2]Hoja2!$AA:$AA,0,0)</f>
        <v>90</v>
      </c>
      <c r="I24" s="28">
        <v>52224044</v>
      </c>
      <c r="J24" s="21" t="str">
        <f>_xlfn.XLOOKUP(I24,[3]Adtivos!$K:$K,[3]Adtivos!$D:$D,0,0)</f>
        <v>440</v>
      </c>
      <c r="K24" s="21" t="str">
        <f>_xlfn.XLOOKUP(I24,[3]Adtivos!$K:$K,[3]Adtivos!$E:$E,0,0)</f>
        <v>17</v>
      </c>
    </row>
    <row r="25" spans="1:11" ht="15" x14ac:dyDescent="0.2">
      <c r="G25" s="20">
        <f>_xlfn.XLOOKUP(I25,[2]Hoja2!$A:$A,[2]Hoja2!$AE:$AE,0,0)</f>
        <v>16</v>
      </c>
      <c r="H25" s="27">
        <f>_xlfn.XLOOKUP(I25,[2]Hoja2!$A:$A,[2]Hoja2!$AA:$AA,0,0)</f>
        <v>80</v>
      </c>
      <c r="I25" s="28">
        <v>1068928023</v>
      </c>
      <c r="J25" s="21" t="str">
        <f>_xlfn.XLOOKUP(I25,[3]Adtivos!$K:$K,[3]Adtivos!$D:$D,0,0)</f>
        <v>440</v>
      </c>
      <c r="K25" s="21" t="str">
        <f>_xlfn.XLOOKUP(I25,[3]Adtivos!$K:$K,[3]Adtivos!$E:$E,0,0)</f>
        <v>17</v>
      </c>
    </row>
    <row r="26" spans="1:11" ht="15" x14ac:dyDescent="0.2">
      <c r="G26" s="20">
        <f>_xlfn.XLOOKUP(I26,[2]Hoja2!$A:$A,[2]Hoja2!$AE:$AE,0,0)</f>
        <v>17</v>
      </c>
      <c r="H26" s="27">
        <f>_xlfn.XLOOKUP(I26,[2]Hoja2!$A:$A,[2]Hoja2!$AA:$AA,0,0)</f>
        <v>70</v>
      </c>
      <c r="I26" s="28">
        <v>52758226</v>
      </c>
      <c r="J26" s="21" t="str">
        <f>_xlfn.XLOOKUP(I26,[3]Adtivos!$K:$K,[3]Adtivos!$D:$D,0,0)</f>
        <v>440</v>
      </c>
      <c r="K26" s="21" t="str">
        <f>_xlfn.XLOOKUP(I26,[3]Adtivos!$K:$K,[3]Adtivos!$E:$E,0,0)</f>
        <v>17</v>
      </c>
    </row>
    <row r="27" spans="1:11" ht="15" x14ac:dyDescent="0.2">
      <c r="A27" s="9" t="s">
        <v>7</v>
      </c>
      <c r="B27" s="9"/>
      <c r="C27" s="9"/>
      <c r="D27" s="9"/>
      <c r="G27" s="20">
        <f>_xlfn.XLOOKUP(I27,[2]Hoja2!$A:$A,[2]Hoja2!$AE:$AE,0,0)</f>
        <v>18</v>
      </c>
      <c r="H27" s="27">
        <f>_xlfn.XLOOKUP(I27,[2]Hoja2!$A:$A,[2]Hoja2!$AA:$AA,0,0)</f>
        <v>60</v>
      </c>
      <c r="I27" s="28">
        <v>1048274061</v>
      </c>
      <c r="J27" s="21" t="str">
        <f>_xlfn.XLOOKUP(I27,[3]Adtivos!$K:$K,[3]Adtivos!$D:$D,0,0)</f>
        <v>440</v>
      </c>
      <c r="K27" s="21" t="str">
        <f>_xlfn.XLOOKUP(I27,[3]Adtivos!$K:$K,[3]Adtivos!$E:$E,0,0)</f>
        <v>17</v>
      </c>
    </row>
    <row r="28" spans="1:11" ht="15" x14ac:dyDescent="0.2">
      <c r="A28" s="9"/>
      <c r="B28" s="10"/>
      <c r="C28" s="10"/>
      <c r="D28" s="10"/>
      <c r="G28" s="20">
        <f>_xlfn.XLOOKUP(I28,[2]Hoja2!$A:$A,[2]Hoja2!$AE:$AE,0,0)</f>
        <v>19</v>
      </c>
      <c r="H28" s="27">
        <f>_xlfn.XLOOKUP(I28,[2]Hoja2!$A:$A,[2]Hoja2!$AA:$AA,0,0)</f>
        <v>20</v>
      </c>
      <c r="I28" s="28">
        <v>1015394058</v>
      </c>
      <c r="J28" s="21" t="str">
        <f>_xlfn.XLOOKUP(I28,[3]Adtivos!$K:$K,[3]Adtivos!$D:$D,0,0)</f>
        <v>407</v>
      </c>
      <c r="K28" s="21" t="str">
        <f>_xlfn.XLOOKUP(I28,[3]Adtivos!$K:$K,[3]Adtivos!$E:$E,0,0)</f>
        <v>16</v>
      </c>
    </row>
    <row r="29" spans="1:11" ht="15" x14ac:dyDescent="0.2">
      <c r="A29" s="29" t="s">
        <v>5</v>
      </c>
      <c r="B29" s="29"/>
      <c r="C29" s="29"/>
      <c r="D29" s="29"/>
      <c r="G29" s="20">
        <f>_xlfn.XLOOKUP(I29,[2]Hoja2!$A:$A,[2]Hoja2!$AE:$AE,0,0)</f>
        <v>20</v>
      </c>
      <c r="H29" s="27">
        <f>_xlfn.XLOOKUP(I29,[2]Hoja2!$A:$A,[2]Hoja2!$AA:$AA,0,0)</f>
        <v>90</v>
      </c>
      <c r="I29" s="28">
        <v>51726176</v>
      </c>
      <c r="J29" s="21" t="str">
        <f>_xlfn.XLOOKUP(I29,[3]Adtivos!$K:$K,[3]Adtivos!$D:$D,0,0)</f>
        <v>407</v>
      </c>
      <c r="K29" s="21" t="str">
        <f>_xlfn.XLOOKUP(I29,[3]Adtivos!$K:$K,[3]Adtivos!$E:$E,0,0)</f>
        <v>14</v>
      </c>
    </row>
    <row r="30" spans="1:11" ht="15" x14ac:dyDescent="0.2">
      <c r="A30" s="9" t="s">
        <v>6</v>
      </c>
      <c r="B30" s="9"/>
      <c r="C30" s="9"/>
      <c r="D30" s="9"/>
      <c r="G30" s="20">
        <f>_xlfn.XLOOKUP(I30,[2]Hoja2!$A:$A,[2]Hoja2!$AE:$AE,0,0)</f>
        <v>21</v>
      </c>
      <c r="H30" s="27">
        <f>_xlfn.XLOOKUP(I30,[2]Hoja2!$A:$A,[2]Hoja2!$AA:$AA,0,0)</f>
        <v>80</v>
      </c>
      <c r="I30" s="28">
        <v>52116971</v>
      </c>
      <c r="J30" s="21" t="str">
        <f>_xlfn.XLOOKUP(I30,[3]Adtivos!$K:$K,[3]Adtivos!$D:$D,0,0)</f>
        <v>407</v>
      </c>
      <c r="K30" s="21" t="str">
        <f>_xlfn.XLOOKUP(I30,[3]Adtivos!$K:$K,[3]Adtivos!$E:$E,0,0)</f>
        <v>14</v>
      </c>
    </row>
    <row r="31" spans="1:11" ht="15" x14ac:dyDescent="0.2">
      <c r="A31" s="9"/>
      <c r="B31" s="10"/>
      <c r="C31" s="10"/>
      <c r="D31" s="10"/>
      <c r="G31" s="20">
        <f>_xlfn.XLOOKUP(I31,[2]Hoja2!$A:$A,[2]Hoja2!$AE:$AE,0,0)</f>
        <v>22</v>
      </c>
      <c r="H31" s="27">
        <f>_xlfn.XLOOKUP(I31,[2]Hoja2!$A:$A,[2]Hoja2!$AA:$AA,0,0)</f>
        <v>80</v>
      </c>
      <c r="I31" s="28">
        <v>52421349</v>
      </c>
      <c r="J31" s="21" t="str">
        <f>_xlfn.XLOOKUP(I31,[3]Adtivos!$K:$K,[3]Adtivos!$D:$D,0,0)</f>
        <v>407</v>
      </c>
      <c r="K31" s="21" t="str">
        <f>_xlfn.XLOOKUP(I31,[3]Adtivos!$K:$K,[3]Adtivos!$E:$E,0,0)</f>
        <v>14</v>
      </c>
    </row>
    <row r="32" spans="1:11" ht="15" x14ac:dyDescent="0.2">
      <c r="A32" s="9" t="s">
        <v>8</v>
      </c>
      <c r="B32" s="10"/>
      <c r="C32" s="10"/>
      <c r="D32" s="10"/>
      <c r="G32" s="20">
        <f>_xlfn.XLOOKUP(I32,[2]Hoja2!$A:$A,[2]Hoja2!$AE:$AE,0,0)</f>
        <v>23</v>
      </c>
      <c r="H32" s="27">
        <f>_xlfn.XLOOKUP(I32,[2]Hoja2!$A:$A,[2]Hoja2!$AA:$AA,0,0)</f>
        <v>80</v>
      </c>
      <c r="I32" s="28">
        <v>1023868905</v>
      </c>
      <c r="J32" s="21" t="str">
        <f>_xlfn.XLOOKUP(I32,[3]Adtivos!$K:$K,[3]Adtivos!$D:$D,0,0)</f>
        <v>407</v>
      </c>
      <c r="K32" s="21" t="str">
        <f>_xlfn.XLOOKUP(I32,[3]Adtivos!$K:$K,[3]Adtivos!$E:$E,0,0)</f>
        <v>14</v>
      </c>
    </row>
    <row r="33" spans="1:11" ht="15" x14ac:dyDescent="0.2">
      <c r="A33" s="9"/>
      <c r="B33" s="10"/>
      <c r="C33" s="10"/>
      <c r="D33" s="10"/>
      <c r="G33" s="20">
        <f>_xlfn.XLOOKUP(I33,[2]Hoja2!$A:$A,[2]Hoja2!$AE:$AE,0,0)</f>
        <v>24</v>
      </c>
      <c r="H33" s="27">
        <f>_xlfn.XLOOKUP(I33,[2]Hoja2!$A:$A,[2]Hoja2!$AA:$AA,0,0)</f>
        <v>40</v>
      </c>
      <c r="I33" s="28">
        <v>51743080</v>
      </c>
      <c r="J33" s="21" t="str">
        <f>_xlfn.XLOOKUP(I33,[3]Adtivos!$K:$K,[3]Adtivos!$D:$D,0,0)</f>
        <v>407</v>
      </c>
      <c r="K33" s="21" t="str">
        <f>_xlfn.XLOOKUP(I33,[3]Adtivos!$K:$K,[3]Adtivos!$E:$E,0,0)</f>
        <v>14</v>
      </c>
    </row>
    <row r="34" spans="1:11" ht="15" x14ac:dyDescent="0.2">
      <c r="A34" s="8" t="s">
        <v>17</v>
      </c>
      <c r="B34" s="8"/>
      <c r="C34" s="11"/>
      <c r="D34" s="8"/>
      <c r="G34" s="20">
        <f>_xlfn.XLOOKUP(I34,[2]Hoja2!$A:$A,[2]Hoja2!$AE:$AE,0,0)</f>
        <v>25</v>
      </c>
      <c r="H34" s="27">
        <f>_xlfn.XLOOKUP(I34,[2]Hoja2!$A:$A,[2]Hoja2!$AA:$AA,0,0)</f>
        <v>90</v>
      </c>
      <c r="I34" s="28">
        <v>52581933</v>
      </c>
      <c r="J34" s="21" t="str">
        <f>_xlfn.XLOOKUP(I34,[3]Adtivos!$K:$K,[3]Adtivos!$D:$D,0,0)</f>
        <v>407</v>
      </c>
      <c r="K34" s="21" t="str">
        <f>_xlfn.XLOOKUP(I34,[3]Adtivos!$K:$K,[3]Adtivos!$E:$E,0,0)</f>
        <v>13</v>
      </c>
    </row>
    <row r="35" spans="1:11" ht="15" x14ac:dyDescent="0.2">
      <c r="A35" s="9" t="s">
        <v>16</v>
      </c>
      <c r="B35" s="9"/>
      <c r="C35" s="9"/>
      <c r="D35" s="9"/>
      <c r="G35" s="20">
        <f>_xlfn.XLOOKUP(I35,[2]Hoja2!$A:$A,[2]Hoja2!$AE:$AE,0,0)</f>
        <v>26</v>
      </c>
      <c r="H35" s="27">
        <f>_xlfn.XLOOKUP(I35,[2]Hoja2!$A:$A,[2]Hoja2!$AA:$AA,0,0)</f>
        <v>85</v>
      </c>
      <c r="I35" s="28">
        <v>37722889</v>
      </c>
      <c r="J35" s="21" t="str">
        <f>_xlfn.XLOOKUP(I35,[3]Adtivos!$K:$K,[3]Adtivos!$D:$D,0,0)</f>
        <v>407</v>
      </c>
      <c r="K35" s="21" t="str">
        <f>_xlfn.XLOOKUP(I35,[3]Adtivos!$K:$K,[3]Adtivos!$E:$E,0,0)</f>
        <v>13</v>
      </c>
    </row>
    <row r="36" spans="1:11" ht="15" x14ac:dyDescent="0.2">
      <c r="G36" s="20">
        <f>_xlfn.XLOOKUP(I36,[2]Hoja2!$A:$A,[2]Hoja2!$AE:$AE,0,0)</f>
        <v>27</v>
      </c>
      <c r="H36" s="27">
        <f>_xlfn.XLOOKUP(I36,[2]Hoja2!$A:$A,[2]Hoja2!$AA:$AA,0,0)</f>
        <v>20</v>
      </c>
      <c r="I36" s="28">
        <v>1014249826</v>
      </c>
      <c r="J36" s="21" t="str">
        <f>_xlfn.XLOOKUP(I36,[3]Adtivos!$K:$K,[3]Adtivos!$D:$D,0,0)</f>
        <v>407</v>
      </c>
      <c r="K36" s="21" t="str">
        <f>_xlfn.XLOOKUP(I36,[3]Adtivos!$K:$K,[3]Adtivos!$E:$E,0,0)</f>
        <v>13</v>
      </c>
    </row>
    <row r="37" spans="1:11" ht="15" x14ac:dyDescent="0.2">
      <c r="G37" s="20">
        <f>_xlfn.XLOOKUP(I37,[2]Hoja2!$A:$A,[2]Hoja2!$AE:$AE,0,0)</f>
        <v>28</v>
      </c>
      <c r="H37" s="27">
        <f>_xlfn.XLOOKUP(I37,[2]Hoja2!$A:$A,[2]Hoja2!$AA:$AA,0,0)</f>
        <v>20</v>
      </c>
      <c r="I37" s="28">
        <v>39755085</v>
      </c>
      <c r="J37" s="21" t="str">
        <f>_xlfn.XLOOKUP(I37,[3]Adtivos!$K:$K,[3]Adtivos!$D:$D,0,0)</f>
        <v>407</v>
      </c>
      <c r="K37" s="21" t="str">
        <f>_xlfn.XLOOKUP(I37,[3]Adtivos!$K:$K,[3]Adtivos!$E:$E,0,0)</f>
        <v>13</v>
      </c>
    </row>
    <row r="38" spans="1:11" ht="15" x14ac:dyDescent="0.2">
      <c r="G38" s="20">
        <f>_xlfn.XLOOKUP(I38,[2]Hoja2!$A:$A,[2]Hoja2!$AE:$AE,0,0)</f>
        <v>29</v>
      </c>
      <c r="H38" s="27">
        <f>_xlfn.XLOOKUP(I38,[2]Hoja2!$A:$A,[2]Hoja2!$AA:$AA,0,0)</f>
        <v>50</v>
      </c>
      <c r="I38" s="28">
        <v>52268601</v>
      </c>
      <c r="J38" s="21" t="str">
        <f>_xlfn.XLOOKUP(I38,[3]Adtivos!$K:$K,[3]Adtivos!$D:$D,0,0)</f>
        <v>407</v>
      </c>
      <c r="K38" s="21" t="str">
        <f>_xlfn.XLOOKUP(I38,[3]Adtivos!$K:$K,[3]Adtivos!$E:$E,0,0)</f>
        <v>11</v>
      </c>
    </row>
    <row r="39" spans="1:11" ht="15" x14ac:dyDescent="0.2">
      <c r="G39" s="20">
        <f>_xlfn.XLOOKUP(I39,[2]Hoja2!$A:$A,[2]Hoja2!$AE:$AE,0,0)</f>
        <v>30</v>
      </c>
      <c r="H39" s="27">
        <f>_xlfn.XLOOKUP(I39,[2]Hoja2!$A:$A,[2]Hoja2!$AA:$AA,0,0)</f>
        <v>20</v>
      </c>
      <c r="I39" s="28">
        <v>79664860</v>
      </c>
      <c r="J39" s="21" t="str">
        <f>_xlfn.XLOOKUP(I39,[3]Adtivos!$K:$K,[3]Adtivos!$D:$D,0,0)</f>
        <v>407</v>
      </c>
      <c r="K39" s="21" t="str">
        <f>_xlfn.XLOOKUP(I39,[3]Adtivos!$K:$K,[3]Adtivos!$E:$E,0,0)</f>
        <v>11</v>
      </c>
    </row>
    <row r="40" spans="1:11" ht="15" x14ac:dyDescent="0.2">
      <c r="G40" s="20">
        <f>_xlfn.XLOOKUP(I40,[2]Hoja2!$A:$A,[2]Hoja2!$AE:$AE,0,0)</f>
        <v>31</v>
      </c>
      <c r="H40" s="27">
        <f>_xlfn.XLOOKUP(I40,[2]Hoja2!$A:$A,[2]Hoja2!$AA:$AA,0,0)</f>
        <v>85</v>
      </c>
      <c r="I40" s="28">
        <v>52100448</v>
      </c>
      <c r="J40" s="21" t="str">
        <f>_xlfn.XLOOKUP(I40,[3]Adtivos!$K:$K,[3]Adtivos!$D:$D,0,0)</f>
        <v>407</v>
      </c>
      <c r="K40" s="21" t="str">
        <f>_xlfn.XLOOKUP(I40,[3]Adtivos!$K:$K,[3]Adtivos!$E:$E,0,0)</f>
        <v>09</v>
      </c>
    </row>
    <row r="41" spans="1:11" ht="15" x14ac:dyDescent="0.2">
      <c r="G41" s="20">
        <f>_xlfn.XLOOKUP(I41,[2]Hoja2!$A:$A,[2]Hoja2!$AE:$AE,0,0)</f>
        <v>32</v>
      </c>
      <c r="H41" s="27">
        <f>_xlfn.XLOOKUP(I41,[2]Hoja2!$A:$A,[2]Hoja2!$AA:$AA,0,0)</f>
        <v>75</v>
      </c>
      <c r="I41" s="28">
        <v>46669746</v>
      </c>
      <c r="J41" s="21" t="str">
        <f>_xlfn.XLOOKUP(I41,[3]Adtivos!$K:$K,[3]Adtivos!$D:$D,0,0)</f>
        <v>407</v>
      </c>
      <c r="K41" s="21" t="str">
        <f>_xlfn.XLOOKUP(I41,[3]Adtivos!$K:$K,[3]Adtivos!$E:$E,0,0)</f>
        <v>09</v>
      </c>
    </row>
    <row r="42" spans="1:11" ht="15" x14ac:dyDescent="0.2">
      <c r="G42" s="20">
        <f>_xlfn.XLOOKUP(I42,[2]Hoja2!$A:$A,[2]Hoja2!$AE:$AE,0,0)</f>
        <v>33</v>
      </c>
      <c r="H42" s="27">
        <f>_xlfn.XLOOKUP(I42,[2]Hoja2!$A:$A,[2]Hoja2!$AA:$AA,0,0)</f>
        <v>50</v>
      </c>
      <c r="I42" s="28">
        <v>51979531</v>
      </c>
      <c r="J42" s="21" t="str">
        <f>_xlfn.XLOOKUP(I42,[3]Adtivos!$K:$K,[3]Adtivos!$D:$D,0,0)</f>
        <v>407</v>
      </c>
      <c r="K42" s="21" t="str">
        <f>_xlfn.XLOOKUP(I42,[3]Adtivos!$K:$K,[3]Adtivos!$E:$E,0,0)</f>
        <v>09</v>
      </c>
    </row>
    <row r="43" spans="1:11" ht="15" x14ac:dyDescent="0.2">
      <c r="G43" s="20">
        <f>_xlfn.XLOOKUP(I43,[2]Hoja2!$A:$A,[2]Hoja2!$AE:$AE,0,0)</f>
        <v>34</v>
      </c>
      <c r="H43" s="27">
        <f>_xlfn.XLOOKUP(I43,[2]Hoja2!$A:$A,[2]Hoja2!$AA:$AA,0,0)</f>
        <v>45</v>
      </c>
      <c r="I43" s="28">
        <v>80912239</v>
      </c>
      <c r="J43" s="21" t="str">
        <f>_xlfn.XLOOKUP(I43,[3]Adtivos!$K:$K,[3]Adtivos!$D:$D,0,0)</f>
        <v>480</v>
      </c>
      <c r="K43" s="21" t="str">
        <f>_xlfn.XLOOKUP(I43,[3]Adtivos!$K:$K,[3]Adtivos!$E:$E,0,0)</f>
        <v>07</v>
      </c>
    </row>
    <row r="44" spans="1:11" ht="15" x14ac:dyDescent="0.2">
      <c r="G44" s="20">
        <f>_xlfn.XLOOKUP(I44,[2]Hoja2!$A:$A,[2]Hoja2!$AE:$AE,0,0)</f>
        <v>35</v>
      </c>
      <c r="H44" s="27">
        <f>_xlfn.XLOOKUP(I44,[2]Hoja2!$A:$A,[2]Hoja2!$AA:$AA,0,0)</f>
        <v>90</v>
      </c>
      <c r="I44" s="28">
        <v>52855542</v>
      </c>
      <c r="J44" s="21" t="str">
        <f>_xlfn.XLOOKUP(I44,[3]Adtivos!$K:$K,[3]Adtivos!$D:$D,0,0)</f>
        <v>407</v>
      </c>
      <c r="K44" s="21" t="str">
        <f>_xlfn.XLOOKUP(I44,[3]Adtivos!$K:$K,[3]Adtivos!$E:$E,0,0)</f>
        <v>05</v>
      </c>
    </row>
    <row r="45" spans="1:11" ht="15" x14ac:dyDescent="0.2">
      <c r="G45" s="20">
        <f>_xlfn.XLOOKUP(I45,[2]Hoja2!$A:$A,[2]Hoja2!$AE:$AE,0,0)</f>
        <v>36</v>
      </c>
      <c r="H45" s="27">
        <f>_xlfn.XLOOKUP(I45,[2]Hoja2!$A:$A,[2]Hoja2!$AA:$AA,0,0)</f>
        <v>60</v>
      </c>
      <c r="I45" s="28">
        <v>1026283154</v>
      </c>
      <c r="J45" s="21" t="str">
        <f>_xlfn.XLOOKUP(I45,[3]Adtivos!$K:$K,[3]Adtivos!$D:$D,0,0)</f>
        <v>407</v>
      </c>
      <c r="K45" s="21" t="str">
        <f>_xlfn.XLOOKUP(I45,[3]Adtivos!$K:$K,[3]Adtivos!$E:$E,0,0)</f>
        <v>05</v>
      </c>
    </row>
    <row r="46" spans="1:11" ht="15" x14ac:dyDescent="0.2">
      <c r="G46" s="20">
        <f>_xlfn.XLOOKUP(I46,[2]Hoja2!$A:$A,[2]Hoja2!$AE:$AE,0,0)</f>
        <v>37</v>
      </c>
      <c r="H46" s="27">
        <f>_xlfn.XLOOKUP(I46,[2]Hoja2!$A:$A,[2]Hoja2!$AA:$AA,0,0)</f>
        <v>50</v>
      </c>
      <c r="I46" s="28">
        <v>39709493</v>
      </c>
      <c r="J46" s="21" t="str">
        <f>_xlfn.XLOOKUP(I46,[3]Adtivos!$K:$K,[3]Adtivos!$D:$D,0,0)</f>
        <v>407</v>
      </c>
      <c r="K46" s="21" t="str">
        <f>_xlfn.XLOOKUP(I46,[3]Adtivos!$K:$K,[3]Adtivos!$E:$E,0,0)</f>
        <v>05</v>
      </c>
    </row>
    <row r="47" spans="1:11" ht="15" x14ac:dyDescent="0.2">
      <c r="G47" s="20">
        <f>_xlfn.XLOOKUP(I47,[2]Hoja2!$A:$A,[2]Hoja2!$AE:$AE,0,0)</f>
        <v>38</v>
      </c>
      <c r="H47" s="27">
        <f>_xlfn.XLOOKUP(I47,[2]Hoja2!$A:$A,[2]Hoja2!$AA:$AA,0,0)</f>
        <v>50</v>
      </c>
      <c r="I47" s="28">
        <v>80395343</v>
      </c>
      <c r="J47" s="21" t="str">
        <f>_xlfn.XLOOKUP(I47,[3]Adtivos!$K:$K,[3]Adtivos!$D:$D,0,0)</f>
        <v>407</v>
      </c>
      <c r="K47" s="21" t="str">
        <f>_xlfn.XLOOKUP(I47,[3]Adtivos!$K:$K,[3]Adtivos!$E:$E,0,0)</f>
        <v>05</v>
      </c>
    </row>
    <row r="48" spans="1:11" ht="15" x14ac:dyDescent="0.2">
      <c r="G48" s="20">
        <f>_xlfn.XLOOKUP(I48,[2]Hoja2!$A:$A,[2]Hoja2!$AE:$AE,0,0)</f>
        <v>39</v>
      </c>
      <c r="H48" s="27">
        <f>_xlfn.XLOOKUP(I48,[2]Hoja2!$A:$A,[2]Hoja2!$AA:$AA,0,0)</f>
        <v>50</v>
      </c>
      <c r="I48" s="28">
        <v>52972148</v>
      </c>
      <c r="J48" s="21" t="str">
        <f>_xlfn.XLOOKUP(I48,[3]Adtivos!$K:$K,[3]Adtivos!$D:$D,0,0)</f>
        <v>407</v>
      </c>
      <c r="K48" s="21" t="str">
        <f>_xlfn.XLOOKUP(I48,[3]Adtivos!$K:$K,[3]Adtivos!$E:$E,0,0)</f>
        <v>05</v>
      </c>
    </row>
    <row r="49" spans="7:11" ht="15" x14ac:dyDescent="0.2">
      <c r="G49" s="20">
        <f>_xlfn.XLOOKUP(I49,[2]Hoja2!$A:$A,[2]Hoja2!$AE:$AE,0,0)</f>
        <v>40</v>
      </c>
      <c r="H49" s="27">
        <f>_xlfn.XLOOKUP(I49,[2]Hoja2!$A:$A,[2]Hoja2!$AA:$AA,0,0)</f>
        <v>50</v>
      </c>
      <c r="I49" s="28">
        <v>51965832</v>
      </c>
      <c r="J49" s="21" t="str">
        <f>_xlfn.XLOOKUP(I49,[3]Adtivos!$K:$K,[3]Adtivos!$D:$D,0,0)</f>
        <v>407</v>
      </c>
      <c r="K49" s="21" t="str">
        <f>_xlfn.XLOOKUP(I49,[3]Adtivos!$K:$K,[3]Adtivos!$E:$E,0,0)</f>
        <v>05</v>
      </c>
    </row>
    <row r="50" spans="7:11" ht="15" x14ac:dyDescent="0.2">
      <c r="G50" s="20">
        <f>_xlfn.XLOOKUP(I50,[2]Hoja2!$A:$A,[2]Hoja2!$AE:$AE,0,0)</f>
        <v>41</v>
      </c>
      <c r="H50" s="27">
        <f>_xlfn.XLOOKUP(I50,[2]Hoja2!$A:$A,[2]Hoja2!$AA:$AA,0,0)</f>
        <v>25</v>
      </c>
      <c r="I50" s="28">
        <v>78032807</v>
      </c>
      <c r="J50" s="21" t="str">
        <f>_xlfn.XLOOKUP(I50,[3]Adtivos!$K:$K,[3]Adtivos!$D:$D,0,0)</f>
        <v>407</v>
      </c>
      <c r="K50" s="21" t="str">
        <f>_xlfn.XLOOKUP(I50,[3]Adtivos!$K:$K,[3]Adtivos!$E:$E,0,0)</f>
        <v>05</v>
      </c>
    </row>
    <row r="51" spans="7:11" ht="15" x14ac:dyDescent="0.2">
      <c r="G51" s="20">
        <f>_xlfn.XLOOKUP(I51,[2]Hoja2!$A:$A,[2]Hoja2!$AE:$AE,0,0)</f>
        <v>42</v>
      </c>
      <c r="H51" s="27">
        <f>_xlfn.XLOOKUP(I51,[2]Hoja2!$A:$A,[2]Hoja2!$AA:$AA,0,0)</f>
        <v>25</v>
      </c>
      <c r="I51" s="28">
        <v>63398598</v>
      </c>
      <c r="J51" s="21" t="str">
        <f>_xlfn.XLOOKUP(I51,[3]Adtivos!$K:$K,[3]Adtivos!$D:$D,0,0)</f>
        <v>407</v>
      </c>
      <c r="K51" s="21" t="str">
        <f>_xlfn.XLOOKUP(I51,[3]Adtivos!$K:$K,[3]Adtivos!$E:$E,0,0)</f>
        <v>05</v>
      </c>
    </row>
    <row r="52" spans="7:11" ht="15" x14ac:dyDescent="0.2">
      <c r="G52" s="20">
        <f>_xlfn.XLOOKUP(I52,[2]Hoja2!$A:$A,[2]Hoja2!$AE:$AE,0,0)</f>
        <v>43</v>
      </c>
      <c r="H52" s="27">
        <f>_xlfn.XLOOKUP(I52,[2]Hoja2!$A:$A,[2]Hoja2!$AA:$AA,0,0)</f>
        <v>60</v>
      </c>
      <c r="I52" s="28">
        <v>1026279671</v>
      </c>
      <c r="J52" s="21" t="str">
        <f>_xlfn.XLOOKUP(I52,[3]Adtivos!$K:$K,[3]Adtivos!$D:$D,0,0)</f>
        <v>407</v>
      </c>
      <c r="K52" s="21" t="str">
        <f>_xlfn.XLOOKUP(I52,[3]Adtivos!$K:$K,[3]Adtivos!$E:$E,0,0)</f>
        <v>05</v>
      </c>
    </row>
    <row r="53" spans="7:11" ht="15" x14ac:dyDescent="0.2">
      <c r="G53" s="20">
        <f>_xlfn.XLOOKUP(I53,[2]Hoja2!$A:$A,[2]Hoja2!$AE:$AE,0,0)</f>
        <v>44</v>
      </c>
      <c r="H53" s="27">
        <f>_xlfn.XLOOKUP(I53,[2]Hoja2!$A:$A,[2]Hoja2!$AA:$AA,0,0)</f>
        <v>20</v>
      </c>
      <c r="I53" s="28">
        <v>1073241865</v>
      </c>
      <c r="J53" s="21" t="str">
        <f>_xlfn.XLOOKUP(I53,[3]Adtivos!$K:$K,[3]Adtivos!$D:$D,0,0)</f>
        <v>407</v>
      </c>
      <c r="K53" s="21" t="str">
        <f>_xlfn.XLOOKUP(I53,[3]Adtivos!$K:$K,[3]Adtivos!$E:$E,0,0)</f>
        <v>05</v>
      </c>
    </row>
    <row r="54" spans="7:11" ht="15" x14ac:dyDescent="0.2">
      <c r="G54" s="20">
        <f>_xlfn.XLOOKUP(I54,[2]Hoja2!$A:$A,[2]Hoja2!$AE:$AE,0,0)</f>
        <v>45</v>
      </c>
      <c r="H54" s="27">
        <f>_xlfn.XLOOKUP(I54,[2]Hoja2!$A:$A,[2]Hoja2!$AA:$AA,0,0)</f>
        <v>45</v>
      </c>
      <c r="I54" s="28">
        <v>1033765800</v>
      </c>
      <c r="J54" s="21" t="str">
        <f>_xlfn.XLOOKUP(I54,[3]Adtivos!$K:$K,[3]Adtivos!$D:$D,0,0)</f>
        <v>407</v>
      </c>
      <c r="K54" s="21" t="str">
        <f>_xlfn.XLOOKUP(I54,[3]Adtivos!$K:$K,[3]Adtivos!$E:$E,0,0)</f>
        <v>05</v>
      </c>
    </row>
    <row r="55" spans="7:11" ht="15" x14ac:dyDescent="0.2">
      <c r="G55" s="20">
        <f>_xlfn.XLOOKUP(I55,[2]Hoja2!$A:$A,[2]Hoja2!$AE:$AE,0,0)</f>
        <v>46</v>
      </c>
      <c r="H55" s="27">
        <f>_xlfn.XLOOKUP(I55,[2]Hoja2!$A:$A,[2]Hoja2!$AA:$AA,0,0)</f>
        <v>50</v>
      </c>
      <c r="I55" s="28">
        <v>1032482273</v>
      </c>
      <c r="J55" s="21" t="str">
        <f>_xlfn.XLOOKUP(I55,[3]Adtivos!$K:$K,[3]Adtivos!$D:$D,0,0)</f>
        <v>407</v>
      </c>
      <c r="K55" s="21" t="str">
        <f>_xlfn.XLOOKUP(I55,[3]Adtivos!$K:$K,[3]Adtivos!$E:$E,0,0)</f>
        <v>05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8" priority="113"/>
  </conditionalFormatting>
  <conditionalFormatting sqref="A13:A19">
    <cfRule type="duplicateValues" dxfId="17" priority="114"/>
  </conditionalFormatting>
  <conditionalFormatting sqref="A19">
    <cfRule type="duplicateValues" dxfId="16" priority="112"/>
  </conditionalFormatting>
  <conditionalFormatting sqref="A12">
    <cfRule type="duplicateValues" dxfId="15" priority="94"/>
  </conditionalFormatting>
  <conditionalFormatting sqref="A12">
    <cfRule type="duplicateValues" dxfId="14" priority="95"/>
  </conditionalFormatting>
  <conditionalFormatting sqref="A10:A11">
    <cfRule type="duplicateValues" dxfId="13" priority="82"/>
  </conditionalFormatting>
  <conditionalFormatting sqref="A10:A11">
    <cfRule type="duplicateValues" dxfId="12" priority="83"/>
  </conditionalFormatting>
  <conditionalFormatting sqref="I10:I11">
    <cfRule type="duplicateValues" dxfId="11" priority="9"/>
  </conditionalFormatting>
  <conditionalFormatting sqref="I10:I45">
    <cfRule type="duplicateValues" dxfId="10" priority="10"/>
  </conditionalFormatting>
  <conditionalFormatting sqref="I12:I45">
    <cfRule type="duplicateValues" dxfId="9" priority="8"/>
  </conditionalFormatting>
  <conditionalFormatting sqref="I46:I50">
    <cfRule type="duplicateValues" dxfId="8" priority="7"/>
  </conditionalFormatting>
  <conditionalFormatting sqref="I52:I53">
    <cfRule type="duplicateValues" dxfId="7" priority="6"/>
  </conditionalFormatting>
  <conditionalFormatting sqref="I10:I53">
    <cfRule type="duplicateValues" dxfId="6" priority="5"/>
  </conditionalFormatting>
  <conditionalFormatting sqref="I51">
    <cfRule type="duplicateValues" dxfId="5" priority="11"/>
  </conditionalFormatting>
  <conditionalFormatting sqref="I51:I53">
    <cfRule type="duplicateValues" dxfId="4" priority="12"/>
  </conditionalFormatting>
  <conditionalFormatting sqref="I54">
    <cfRule type="duplicateValues" dxfId="3" priority="3"/>
  </conditionalFormatting>
  <conditionalFormatting sqref="I54">
    <cfRule type="duplicateValues" dxfId="2" priority="4"/>
  </conditionalFormatting>
  <conditionalFormatting sqref="I54">
    <cfRule type="duplicateValues" dxfId="1" priority="2"/>
  </conditionalFormatting>
  <conditionalFormatting sqref="I5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2022-03-07T15:04:39Z</dcterms:modified>
</cp:coreProperties>
</file>