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1\"/>
    </mc:Choice>
  </mc:AlternateContent>
  <xr:revisionPtr revIDLastSave="0" documentId="13_ncr:1_{BB3197A0-735B-4658-AC9E-9825A6CB7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6" l="1"/>
  <c r="K71" i="6"/>
  <c r="G71" i="6"/>
  <c r="H71" i="6"/>
  <c r="E11" i="6"/>
  <c r="D11" i="6"/>
  <c r="C11" i="6"/>
  <c r="B1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69" i="6" l="1"/>
  <c r="K69" i="6"/>
  <c r="J70" i="6"/>
  <c r="K70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<sst xmlns="http://schemas.openxmlformats.org/spreadsheetml/2006/main" count="21" uniqueCount="21">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</sst>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2" borderId="5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39562888</v>
          </cell>
          <cell r="AA6">
            <v>90</v>
          </cell>
          <cell r="AE6">
            <v>4</v>
          </cell>
        </row>
        <row r="7">
          <cell r="A7">
            <v>36114080</v>
          </cell>
          <cell r="AA7">
            <v>85</v>
          </cell>
          <cell r="AE7">
            <v>5</v>
          </cell>
        </row>
        <row r="8">
          <cell r="A8">
            <v>1030560926</v>
          </cell>
          <cell r="AA8">
            <v>75</v>
          </cell>
          <cell r="AE8">
            <v>6</v>
          </cell>
        </row>
        <row r="9">
          <cell r="A9">
            <v>1022940025</v>
          </cell>
          <cell r="AA9">
            <v>60</v>
          </cell>
          <cell r="AE9">
            <v>7</v>
          </cell>
        </row>
        <row r="10">
          <cell r="A10">
            <v>72238742</v>
          </cell>
          <cell r="AA10">
            <v>55</v>
          </cell>
          <cell r="AE10">
            <v>8</v>
          </cell>
        </row>
        <row r="11">
          <cell r="A11">
            <v>39535229</v>
          </cell>
          <cell r="AA11">
            <v>50</v>
          </cell>
          <cell r="AE11">
            <v>9</v>
          </cell>
        </row>
        <row r="12">
          <cell r="A12">
            <v>80725620</v>
          </cell>
          <cell r="AA12">
            <v>50</v>
          </cell>
          <cell r="AE12">
            <v>10</v>
          </cell>
        </row>
        <row r="13">
          <cell r="A13">
            <v>1019060968</v>
          </cell>
          <cell r="AA13">
            <v>45</v>
          </cell>
          <cell r="AE13">
            <v>11</v>
          </cell>
        </row>
        <row r="14">
          <cell r="A14">
            <v>79830493</v>
          </cell>
          <cell r="AA14">
            <v>40</v>
          </cell>
          <cell r="AE14">
            <v>12</v>
          </cell>
        </row>
        <row r="15">
          <cell r="A15">
            <v>52089834</v>
          </cell>
          <cell r="AA15">
            <v>90</v>
          </cell>
          <cell r="AE15">
            <v>13</v>
          </cell>
        </row>
        <row r="16">
          <cell r="A16">
            <v>1026566922</v>
          </cell>
          <cell r="AA16">
            <v>70</v>
          </cell>
          <cell r="AE16">
            <v>14</v>
          </cell>
        </row>
        <row r="17">
          <cell r="A17">
            <v>52765824</v>
          </cell>
          <cell r="AA17">
            <v>70</v>
          </cell>
          <cell r="AE17">
            <v>15</v>
          </cell>
        </row>
        <row r="18">
          <cell r="A18">
            <v>1020727572</v>
          </cell>
          <cell r="AA18">
            <v>40</v>
          </cell>
          <cell r="AE18">
            <v>16</v>
          </cell>
        </row>
        <row r="19">
          <cell r="A19">
            <v>1014247298</v>
          </cell>
          <cell r="AA19">
            <v>35</v>
          </cell>
          <cell r="AE19">
            <v>17</v>
          </cell>
        </row>
        <row r="20">
          <cell r="A20">
            <v>1032455450</v>
          </cell>
          <cell r="AA20">
            <v>30</v>
          </cell>
          <cell r="AE20">
            <v>18</v>
          </cell>
        </row>
        <row r="21">
          <cell r="A21">
            <v>79788547</v>
          </cell>
          <cell r="AA21">
            <v>45</v>
          </cell>
          <cell r="AE21">
            <v>19</v>
          </cell>
        </row>
        <row r="22">
          <cell r="A22">
            <v>20646247</v>
          </cell>
          <cell r="AA22">
            <v>35</v>
          </cell>
          <cell r="AE22">
            <v>20</v>
          </cell>
        </row>
        <row r="23">
          <cell r="A23">
            <v>52224044</v>
          </cell>
          <cell r="AA23">
            <v>90</v>
          </cell>
          <cell r="AE23">
            <v>21</v>
          </cell>
        </row>
        <row r="24">
          <cell r="A24">
            <v>1068928023</v>
          </cell>
          <cell r="AA24">
            <v>80</v>
          </cell>
          <cell r="AE24">
            <v>22</v>
          </cell>
        </row>
        <row r="25">
          <cell r="A25">
            <v>52758226</v>
          </cell>
          <cell r="AA25">
            <v>70</v>
          </cell>
          <cell r="AE25">
            <v>23</v>
          </cell>
        </row>
        <row r="26">
          <cell r="A26">
            <v>1048274061</v>
          </cell>
          <cell r="AA26">
            <v>60</v>
          </cell>
          <cell r="AE26">
            <v>24</v>
          </cell>
        </row>
        <row r="27">
          <cell r="A27">
            <v>1016019281</v>
          </cell>
          <cell r="AA27">
            <v>30</v>
          </cell>
          <cell r="AE27">
            <v>25</v>
          </cell>
        </row>
        <row r="28">
          <cell r="A28">
            <v>1015394058</v>
          </cell>
          <cell r="AA28">
            <v>60</v>
          </cell>
          <cell r="AE28">
            <v>61</v>
          </cell>
        </row>
        <row r="29">
          <cell r="A29">
            <v>53048957</v>
          </cell>
          <cell r="AA29">
            <v>30</v>
          </cell>
          <cell r="AE29">
            <v>26</v>
          </cell>
        </row>
        <row r="30">
          <cell r="A30">
            <v>51726176</v>
          </cell>
          <cell r="AA30">
            <v>90</v>
          </cell>
          <cell r="AE30">
            <v>27</v>
          </cell>
        </row>
        <row r="31">
          <cell r="A31">
            <v>52116971</v>
          </cell>
          <cell r="AA31">
            <v>80</v>
          </cell>
          <cell r="AE31">
            <v>28</v>
          </cell>
        </row>
        <row r="32">
          <cell r="A32">
            <v>52421349</v>
          </cell>
          <cell r="AA32">
            <v>80</v>
          </cell>
          <cell r="AE32">
            <v>29</v>
          </cell>
        </row>
        <row r="33">
          <cell r="A33">
            <v>1023868905</v>
          </cell>
          <cell r="AA33">
            <v>80</v>
          </cell>
          <cell r="AE33">
            <v>30</v>
          </cell>
        </row>
        <row r="34">
          <cell r="A34">
            <v>1032379980</v>
          </cell>
          <cell r="AA34">
            <v>70</v>
          </cell>
          <cell r="AE34">
            <v>31</v>
          </cell>
        </row>
        <row r="35">
          <cell r="A35">
            <v>51743080</v>
          </cell>
          <cell r="AA35">
            <v>40</v>
          </cell>
          <cell r="AE35">
            <v>32</v>
          </cell>
        </row>
        <row r="36">
          <cell r="A36">
            <v>52286304</v>
          </cell>
          <cell r="AA36">
            <v>40</v>
          </cell>
          <cell r="AE36">
            <v>33</v>
          </cell>
        </row>
        <row r="37">
          <cell r="A37">
            <v>52351785</v>
          </cell>
          <cell r="AA37">
            <v>90</v>
          </cell>
          <cell r="AE37">
            <v>34</v>
          </cell>
        </row>
        <row r="38">
          <cell r="A38">
            <v>52581933</v>
          </cell>
          <cell r="AA38">
            <v>90</v>
          </cell>
          <cell r="AE38">
            <v>35</v>
          </cell>
        </row>
        <row r="39">
          <cell r="A39">
            <v>37722889</v>
          </cell>
          <cell r="AA39">
            <v>85</v>
          </cell>
          <cell r="AE39">
            <v>36</v>
          </cell>
        </row>
        <row r="40">
          <cell r="A40">
            <v>1026268574</v>
          </cell>
          <cell r="AA40">
            <v>65</v>
          </cell>
          <cell r="AE40">
            <v>37</v>
          </cell>
        </row>
        <row r="41">
          <cell r="A41">
            <v>52125267</v>
          </cell>
          <cell r="AA41">
            <v>50</v>
          </cell>
          <cell r="AE41">
            <v>38</v>
          </cell>
        </row>
        <row r="42">
          <cell r="A42">
            <v>52268601</v>
          </cell>
          <cell r="AA42">
            <v>50</v>
          </cell>
          <cell r="AE42">
            <v>39</v>
          </cell>
        </row>
        <row r="43">
          <cell r="A43">
            <v>52100448</v>
          </cell>
          <cell r="AA43">
            <v>85</v>
          </cell>
          <cell r="AE43">
            <v>40</v>
          </cell>
        </row>
        <row r="44">
          <cell r="A44">
            <v>46669746</v>
          </cell>
          <cell r="AA44">
            <v>75</v>
          </cell>
          <cell r="AE44">
            <v>41</v>
          </cell>
        </row>
        <row r="45">
          <cell r="A45">
            <v>80238016</v>
          </cell>
          <cell r="AA45">
            <v>60</v>
          </cell>
          <cell r="AE45">
            <v>42</v>
          </cell>
        </row>
        <row r="46">
          <cell r="A46">
            <v>51979531</v>
          </cell>
          <cell r="AA46">
            <v>50</v>
          </cell>
          <cell r="AE46">
            <v>43</v>
          </cell>
        </row>
        <row r="47">
          <cell r="A47">
            <v>80912239</v>
          </cell>
          <cell r="AA47">
            <v>45</v>
          </cell>
          <cell r="AE47">
            <v>44</v>
          </cell>
        </row>
        <row r="48">
          <cell r="A48">
            <v>52855542</v>
          </cell>
          <cell r="AA48">
            <v>90</v>
          </cell>
          <cell r="AE48">
            <v>45</v>
          </cell>
        </row>
        <row r="49">
          <cell r="A49">
            <v>8512278</v>
          </cell>
          <cell r="AA49">
            <v>75</v>
          </cell>
          <cell r="AE49">
            <v>46</v>
          </cell>
        </row>
        <row r="50">
          <cell r="A50">
            <v>1024545962</v>
          </cell>
          <cell r="AA50">
            <v>70</v>
          </cell>
          <cell r="AE50">
            <v>47</v>
          </cell>
        </row>
        <row r="51">
          <cell r="A51">
            <v>1026283154</v>
          </cell>
          <cell r="AA51">
            <v>60</v>
          </cell>
          <cell r="AE51">
            <v>48</v>
          </cell>
        </row>
        <row r="52">
          <cell r="A52">
            <v>1102831769</v>
          </cell>
          <cell r="AA52">
            <v>55</v>
          </cell>
          <cell r="AE52">
            <v>49</v>
          </cell>
        </row>
        <row r="53">
          <cell r="A53">
            <v>39709493</v>
          </cell>
          <cell r="AA53">
            <v>50</v>
          </cell>
          <cell r="AE53">
            <v>50</v>
          </cell>
        </row>
        <row r="54">
          <cell r="A54">
            <v>80395343</v>
          </cell>
          <cell r="AA54">
            <v>50</v>
          </cell>
          <cell r="AE54">
            <v>51</v>
          </cell>
        </row>
        <row r="55">
          <cell r="A55">
            <v>52972148</v>
          </cell>
          <cell r="AA55">
            <v>50</v>
          </cell>
          <cell r="AE55">
            <v>52</v>
          </cell>
        </row>
        <row r="56">
          <cell r="A56">
            <v>51965832</v>
          </cell>
          <cell r="AA56">
            <v>50</v>
          </cell>
          <cell r="AE56">
            <v>53</v>
          </cell>
        </row>
        <row r="57">
          <cell r="A57">
            <v>1033679152</v>
          </cell>
          <cell r="AA57">
            <v>35</v>
          </cell>
          <cell r="AE57">
            <v>54</v>
          </cell>
        </row>
        <row r="58">
          <cell r="A58">
            <v>1015429116</v>
          </cell>
          <cell r="AA58">
            <v>35</v>
          </cell>
          <cell r="AE58">
            <v>55</v>
          </cell>
        </row>
        <row r="59">
          <cell r="A59">
            <v>1024500706</v>
          </cell>
          <cell r="AA59">
            <v>35</v>
          </cell>
          <cell r="AE59">
            <v>56</v>
          </cell>
        </row>
        <row r="60">
          <cell r="A60">
            <v>1010220308</v>
          </cell>
          <cell r="AA60">
            <v>30</v>
          </cell>
          <cell r="AE60">
            <v>57</v>
          </cell>
        </row>
        <row r="61">
          <cell r="A61">
            <v>78032807</v>
          </cell>
          <cell r="AA61">
            <v>25</v>
          </cell>
          <cell r="AE61">
            <v>58</v>
          </cell>
        </row>
        <row r="62">
          <cell r="A62">
            <v>63398598</v>
          </cell>
          <cell r="AA62">
            <v>25</v>
          </cell>
          <cell r="AE62">
            <v>59</v>
          </cell>
        </row>
        <row r="63">
          <cell r="A63">
            <v>1022355906</v>
          </cell>
          <cell r="AA63">
            <v>20</v>
          </cell>
          <cell r="AE63">
            <v>60</v>
          </cell>
        </row>
        <row r="64">
          <cell r="A64">
            <v>1026279671</v>
          </cell>
          <cell r="AA64">
            <v>60</v>
          </cell>
          <cell r="AE64">
            <v>61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3"/>
  <sheetViews>
    <sheetView showGridLines="0" tabSelected="1" topLeftCell="A45" zoomScaleNormal="100" workbookViewId="0">
      <selection activeCell="M70" sqref="M7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18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6" t="s">
        <v>13</v>
      </c>
      <c r="B8" s="36"/>
      <c r="C8" s="36"/>
      <c r="D8" s="36"/>
      <c r="E8" s="36"/>
      <c r="F8" s="5"/>
      <c r="G8" s="37" t="s">
        <v>12</v>
      </c>
      <c r="H8" s="38"/>
      <c r="I8" s="38"/>
      <c r="J8" s="38"/>
      <c r="K8" s="39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24" t="s">
        <v>10</v>
      </c>
      <c r="J9" s="36" t="s">
        <v>9</v>
      </c>
      <c r="K9" s="36"/>
    </row>
    <row r="10" spans="1:11" ht="21.75" customHeight="1" x14ac:dyDescent="0.2">
      <c r="A10" s="17">
        <v>1152</v>
      </c>
      <c r="B10" s="25" t="str">
        <f>_xlfn.XLOOKUP(A10,'[1]ANEXO 1'!$B:$B,'[1]ANEXO 1'!$C:$C,0,0)</f>
        <v>Técnico</v>
      </c>
      <c r="C10" s="26" t="str">
        <f>_xlfn.XLOOKUP(A10,'[1]ANEXO 1'!$B:$B,'[1]ANEXO 1'!$E:$E,0,0)</f>
        <v>314</v>
      </c>
      <c r="D10" s="26" t="str">
        <f>_xlfn.XLOOKUP(A10,'[1]ANEXO 1'!$B:$B,'[1]ANEXO 1'!$F:$F,0,0)</f>
        <v>10</v>
      </c>
      <c r="E10" s="27" t="str">
        <f>_xlfn.XLOOKUP(A10,'[1]ANEXO 1'!$B:$B,'[1]ANEXO 1'!$G:$G,0,0)</f>
        <v>OFICINA DE PERSONAL</v>
      </c>
      <c r="F10" s="18"/>
      <c r="G10" s="28">
        <f>_xlfn.XLOOKUP(I10,[2]Hoja2!$A:$A,[2]Hoja2!$AE:$AE,0,0)</f>
        <v>1</v>
      </c>
      <c r="H10" s="28">
        <f>_xlfn.XLOOKUP(I10,[2]Hoja2!$A:$A,[2]Hoja2!$AA:$AA,0,0)</f>
        <v>50</v>
      </c>
      <c r="I10" s="30">
        <v>52975853</v>
      </c>
      <c r="J10" s="29" t="str">
        <f>_xlfn.XLOOKUP(I10,[3]Adtivos!$K:$K,[3]Adtivos!$D:$D,0,0)</f>
        <v>314</v>
      </c>
      <c r="K10" s="29" t="str">
        <f>_xlfn.XLOOKUP(I10,[3]Adtivos!$K:$K,[3]Adtivos!$E:$E,0,0)</f>
        <v>07</v>
      </c>
    </row>
    <row r="11" spans="1:11" ht="15" x14ac:dyDescent="0.2">
      <c r="A11" s="31">
        <v>196</v>
      </c>
      <c r="B11" s="32" t="str">
        <f>_xlfn.XLOOKUP(A11,'[1]ANEXO 1'!$B:$B,'[1]ANEXO 1'!$C:$C,0,0)</f>
        <v>Técnico</v>
      </c>
      <c r="C11" s="33" t="str">
        <f>_xlfn.XLOOKUP(A11,'[1]ANEXO 1'!$B:$B,'[1]ANEXO 1'!$E:$E,0,0)</f>
        <v>314</v>
      </c>
      <c r="D11" s="33" t="str">
        <f>_xlfn.XLOOKUP(A11,'[1]ANEXO 1'!$B:$B,'[1]ANEXO 1'!$F:$F,0,0)</f>
        <v>10</v>
      </c>
      <c r="E11" s="34" t="str">
        <f>_xlfn.XLOOKUP(A11,'[1]ANEXO 1'!$B:$B,'[1]ANEXO 1'!$G:$G,0,0)</f>
        <v>OFICINA DE PERSONAL</v>
      </c>
      <c r="F11" s="42"/>
      <c r="G11" s="28">
        <f>_xlfn.XLOOKUP(I11,[2]Hoja2!$A:$A,[2]Hoja2!$AE:$AE,0,0)</f>
        <v>2</v>
      </c>
      <c r="H11" s="28">
        <f>_xlfn.XLOOKUP(I11,[2]Hoja2!$A:$A,[2]Hoja2!$AA:$AA,0,0)</f>
        <v>85</v>
      </c>
      <c r="I11" s="30">
        <v>52351390</v>
      </c>
      <c r="J11" s="29" t="str">
        <f>_xlfn.XLOOKUP(I11,[3]Adtivos!$K:$K,[3]Adtivos!$D:$D,0,0)</f>
        <v>314</v>
      </c>
      <c r="K11" s="29" t="str">
        <f>_xlfn.XLOOKUP(I11,[3]Adtivos!$K:$K,[3]Adtivos!$E:$E,0,0)</f>
        <v>04</v>
      </c>
    </row>
    <row r="12" spans="1:11" ht="15" x14ac:dyDescent="0.2">
      <c r="A12" s="19"/>
      <c r="B12" s="20"/>
      <c r="C12" s="21"/>
      <c r="D12" s="21"/>
      <c r="E12" s="22"/>
      <c r="F12" s="23"/>
      <c r="G12" s="28">
        <f>_xlfn.XLOOKUP(I12,[2]Hoja2!$A:$A,[2]Hoja2!$AE:$AE,0,0)</f>
        <v>3</v>
      </c>
      <c r="H12" s="28">
        <f>_xlfn.XLOOKUP(I12,[2]Hoja2!$A:$A,[2]Hoja2!$AA:$AA,0,0)</f>
        <v>65</v>
      </c>
      <c r="I12" s="30">
        <v>1030529829</v>
      </c>
      <c r="J12" s="29" t="str">
        <f>_xlfn.XLOOKUP(I12,[3]Adtivos!$K:$K,[3]Adtivos!$D:$D,0,0)</f>
        <v>314</v>
      </c>
      <c r="K12" s="29" t="str">
        <f>_xlfn.XLOOKUP(I12,[3]Adtivos!$K:$K,[3]Adtivos!$E:$E,0,0)</f>
        <v>04</v>
      </c>
    </row>
    <row r="13" spans="1:11" ht="15" x14ac:dyDescent="0.2">
      <c r="A13" s="19"/>
      <c r="B13" s="20"/>
      <c r="C13" s="21"/>
      <c r="D13" s="21"/>
      <c r="E13" s="22"/>
      <c r="F13" s="23"/>
      <c r="G13" s="28">
        <f>_xlfn.XLOOKUP(I13,[2]Hoja2!$A:$A,[2]Hoja2!$AE:$AE,0,0)</f>
        <v>4</v>
      </c>
      <c r="H13" s="28">
        <f>_xlfn.XLOOKUP(I13,[2]Hoja2!$A:$A,[2]Hoja2!$AA:$AA,0,0)</f>
        <v>90</v>
      </c>
      <c r="I13" s="30">
        <v>39562888</v>
      </c>
      <c r="J13" s="29" t="str">
        <f>_xlfn.XLOOKUP(I13,[3]Adtivos!$K:$K,[3]Adtivos!$D:$D,0,0)</f>
        <v>407</v>
      </c>
      <c r="K13" s="29" t="str">
        <f>_xlfn.XLOOKUP(I13,[3]Adtivos!$K:$K,[3]Adtivos!$E:$E,0,0)</f>
        <v>20</v>
      </c>
    </row>
    <row r="14" spans="1:11" ht="15" x14ac:dyDescent="0.2">
      <c r="A14" s="19"/>
      <c r="B14" s="20"/>
      <c r="C14" s="21"/>
      <c r="D14" s="21"/>
      <c r="E14" s="22"/>
      <c r="F14" s="23"/>
      <c r="G14" s="28">
        <f>_xlfn.XLOOKUP(I14,[2]Hoja2!$A:$A,[2]Hoja2!$AE:$AE,0,0)</f>
        <v>5</v>
      </c>
      <c r="H14" s="28">
        <f>_xlfn.XLOOKUP(I14,[2]Hoja2!$A:$A,[2]Hoja2!$AA:$AA,0,0)</f>
        <v>85</v>
      </c>
      <c r="I14" s="30">
        <v>36114080</v>
      </c>
      <c r="J14" s="29" t="str">
        <f>_xlfn.XLOOKUP(I14,[3]Adtivos!$K:$K,[3]Adtivos!$D:$D,0,0)</f>
        <v>407</v>
      </c>
      <c r="K14" s="29" t="str">
        <f>_xlfn.XLOOKUP(I14,[3]Adtivos!$K:$K,[3]Adtivos!$E:$E,0,0)</f>
        <v>20</v>
      </c>
    </row>
    <row r="15" spans="1:11" ht="15" x14ac:dyDescent="0.2">
      <c r="A15" s="19"/>
      <c r="B15" s="20"/>
      <c r="C15" s="21"/>
      <c r="D15" s="21"/>
      <c r="E15" s="22"/>
      <c r="F15" s="23"/>
      <c r="G15" s="28">
        <f>_xlfn.XLOOKUP(I15,[2]Hoja2!$A:$A,[2]Hoja2!$AE:$AE,0,0)</f>
        <v>6</v>
      </c>
      <c r="H15" s="28">
        <f>_xlfn.XLOOKUP(I15,[2]Hoja2!$A:$A,[2]Hoja2!$AA:$AA,0,0)</f>
        <v>75</v>
      </c>
      <c r="I15" s="30">
        <v>1030560926</v>
      </c>
      <c r="J15" s="29" t="str">
        <f>_xlfn.XLOOKUP(I15,[3]Adtivos!$K:$K,[3]Adtivos!$D:$D,0,0)</f>
        <v>407</v>
      </c>
      <c r="K15" s="29" t="str">
        <f>_xlfn.XLOOKUP(I15,[3]Adtivos!$K:$K,[3]Adtivos!$E:$E,0,0)</f>
        <v>20</v>
      </c>
    </row>
    <row r="16" spans="1:11" ht="15" x14ac:dyDescent="0.2">
      <c r="A16" s="19"/>
      <c r="B16" s="20"/>
      <c r="C16" s="21"/>
      <c r="D16" s="21"/>
      <c r="E16" s="22"/>
      <c r="F16" s="23"/>
      <c r="G16" s="28">
        <f>_xlfn.XLOOKUP(I16,[2]Hoja2!$A:$A,[2]Hoja2!$AE:$AE,0,0)</f>
        <v>7</v>
      </c>
      <c r="H16" s="28">
        <f>_xlfn.XLOOKUP(I16,[2]Hoja2!$A:$A,[2]Hoja2!$AA:$AA,0,0)</f>
        <v>60</v>
      </c>
      <c r="I16" s="30">
        <v>1022940025</v>
      </c>
      <c r="J16" s="29" t="str">
        <f>_xlfn.XLOOKUP(I16,[3]Adtivos!$K:$K,[3]Adtivos!$D:$D,0,0)</f>
        <v>407</v>
      </c>
      <c r="K16" s="29" t="str">
        <f>_xlfn.XLOOKUP(I16,[3]Adtivos!$K:$K,[3]Adtivos!$E:$E,0,0)</f>
        <v>20</v>
      </c>
    </row>
    <row r="17" spans="1:11" ht="15" x14ac:dyDescent="0.2">
      <c r="A17" s="19"/>
      <c r="B17" s="20"/>
      <c r="C17" s="21"/>
      <c r="D17" s="21"/>
      <c r="E17" s="22"/>
      <c r="F17" s="23"/>
      <c r="G17" s="28">
        <f>_xlfn.XLOOKUP(I17,[2]Hoja2!$A:$A,[2]Hoja2!$AE:$AE,0,0)</f>
        <v>8</v>
      </c>
      <c r="H17" s="28">
        <f>_xlfn.XLOOKUP(I17,[2]Hoja2!$A:$A,[2]Hoja2!$AA:$AA,0,0)</f>
        <v>55</v>
      </c>
      <c r="I17" s="30">
        <v>72238742</v>
      </c>
      <c r="J17" s="29" t="str">
        <f>_xlfn.XLOOKUP(I17,[3]Adtivos!$K:$K,[3]Adtivos!$D:$D,0,0)</f>
        <v>407</v>
      </c>
      <c r="K17" s="29" t="str">
        <f>_xlfn.XLOOKUP(I17,[3]Adtivos!$K:$K,[3]Adtivos!$E:$E,0,0)</f>
        <v>20</v>
      </c>
    </row>
    <row r="18" spans="1:11" ht="15" x14ac:dyDescent="0.2">
      <c r="A18" s="19"/>
      <c r="B18" s="20"/>
      <c r="C18" s="21"/>
      <c r="D18" s="21"/>
      <c r="E18" s="22"/>
      <c r="F18" s="23"/>
      <c r="G18" s="28">
        <f>_xlfn.XLOOKUP(I18,[2]Hoja2!$A:$A,[2]Hoja2!$AE:$AE,0,0)</f>
        <v>9</v>
      </c>
      <c r="H18" s="28">
        <f>_xlfn.XLOOKUP(I18,[2]Hoja2!$A:$A,[2]Hoja2!$AA:$AA,0,0)</f>
        <v>50</v>
      </c>
      <c r="I18" s="30">
        <v>39535229</v>
      </c>
      <c r="J18" s="29" t="str">
        <f>_xlfn.XLOOKUP(I18,[3]Adtivos!$K:$K,[3]Adtivos!$D:$D,0,0)</f>
        <v>407</v>
      </c>
      <c r="K18" s="29" t="str">
        <f>_xlfn.XLOOKUP(I18,[3]Adtivos!$K:$K,[3]Adtivos!$E:$E,0,0)</f>
        <v>20</v>
      </c>
    </row>
    <row r="19" spans="1:11" ht="15" x14ac:dyDescent="0.2">
      <c r="A19" s="19"/>
      <c r="B19" s="20"/>
      <c r="C19" s="21"/>
      <c r="D19" s="21"/>
      <c r="E19" s="22"/>
      <c r="F19" s="23"/>
      <c r="G19" s="28">
        <f>_xlfn.XLOOKUP(I19,[2]Hoja2!$A:$A,[2]Hoja2!$AE:$AE,0,0)</f>
        <v>10</v>
      </c>
      <c r="H19" s="28">
        <f>_xlfn.XLOOKUP(I19,[2]Hoja2!$A:$A,[2]Hoja2!$AA:$AA,0,0)</f>
        <v>50</v>
      </c>
      <c r="I19" s="30">
        <v>80725620</v>
      </c>
      <c r="J19" s="29" t="str">
        <f>_xlfn.XLOOKUP(I19,[3]Adtivos!$K:$K,[3]Adtivos!$D:$D,0,0)</f>
        <v>407</v>
      </c>
      <c r="K19" s="29" t="str">
        <f>_xlfn.XLOOKUP(I19,[3]Adtivos!$K:$K,[3]Adtivos!$E:$E,0,0)</f>
        <v>20</v>
      </c>
    </row>
    <row r="20" spans="1:11" ht="15" x14ac:dyDescent="0.2">
      <c r="G20" s="28">
        <f>_xlfn.XLOOKUP(I20,[2]Hoja2!$A:$A,[2]Hoja2!$AE:$AE,0,0)</f>
        <v>11</v>
      </c>
      <c r="H20" s="28">
        <f>_xlfn.XLOOKUP(I20,[2]Hoja2!$A:$A,[2]Hoja2!$AA:$AA,0,0)</f>
        <v>45</v>
      </c>
      <c r="I20" s="30">
        <v>1019060968</v>
      </c>
      <c r="J20" s="29" t="str">
        <f>_xlfn.XLOOKUP(I20,[3]Adtivos!$K:$K,[3]Adtivos!$D:$D,0,0)</f>
        <v>407</v>
      </c>
      <c r="K20" s="29" t="str">
        <f>_xlfn.XLOOKUP(I20,[3]Adtivos!$K:$K,[3]Adtivos!$E:$E,0,0)</f>
        <v>20</v>
      </c>
    </row>
    <row r="21" spans="1:11" ht="15" x14ac:dyDescent="0.2">
      <c r="G21" s="28">
        <f>_xlfn.XLOOKUP(I21,[2]Hoja2!$A:$A,[2]Hoja2!$AE:$AE,0,0)</f>
        <v>12</v>
      </c>
      <c r="H21" s="28">
        <f>_xlfn.XLOOKUP(I21,[2]Hoja2!$A:$A,[2]Hoja2!$AA:$AA,0,0)</f>
        <v>40</v>
      </c>
      <c r="I21" s="30">
        <v>79830493</v>
      </c>
      <c r="J21" s="29" t="str">
        <f>_xlfn.XLOOKUP(I21,[3]Adtivos!$K:$K,[3]Adtivos!$D:$D,0,0)</f>
        <v>407</v>
      </c>
      <c r="K21" s="29" t="str">
        <f>_xlfn.XLOOKUP(I21,[3]Adtivos!$K:$K,[3]Adtivos!$E:$E,0,0)</f>
        <v>20</v>
      </c>
    </row>
    <row r="22" spans="1:11" ht="15" x14ac:dyDescent="0.2">
      <c r="G22" s="28">
        <f>_xlfn.XLOOKUP(I22,[2]Hoja2!$A:$A,[2]Hoja2!$AE:$AE,0,0)</f>
        <v>13</v>
      </c>
      <c r="H22" s="28">
        <f>_xlfn.XLOOKUP(I22,[2]Hoja2!$A:$A,[2]Hoja2!$AA:$AA,0,0)</f>
        <v>90</v>
      </c>
      <c r="I22" s="30">
        <v>52089834</v>
      </c>
      <c r="J22" s="29" t="str">
        <f>_xlfn.XLOOKUP(I22,[3]Adtivos!$K:$K,[3]Adtivos!$D:$D,0,0)</f>
        <v>440</v>
      </c>
      <c r="K22" s="29" t="str">
        <f>_xlfn.XLOOKUP(I22,[3]Adtivos!$K:$K,[3]Adtivos!$E:$E,0,0)</f>
        <v>19</v>
      </c>
    </row>
    <row r="23" spans="1:11" ht="15" x14ac:dyDescent="0.2">
      <c r="G23" s="28">
        <f>_xlfn.XLOOKUP(I23,[2]Hoja2!$A:$A,[2]Hoja2!$AE:$AE,0,0)</f>
        <v>14</v>
      </c>
      <c r="H23" s="28">
        <f>_xlfn.XLOOKUP(I23,[2]Hoja2!$A:$A,[2]Hoja2!$AA:$AA,0,0)</f>
        <v>70</v>
      </c>
      <c r="I23" s="30">
        <v>1026566922</v>
      </c>
      <c r="J23" s="29" t="str">
        <f>_xlfn.XLOOKUP(I23,[3]Adtivos!$K:$K,[3]Adtivos!$D:$D,0,0)</f>
        <v>440</v>
      </c>
      <c r="K23" s="29" t="str">
        <f>_xlfn.XLOOKUP(I23,[3]Adtivos!$K:$K,[3]Adtivos!$E:$E,0,0)</f>
        <v>19</v>
      </c>
    </row>
    <row r="24" spans="1:11" ht="15" x14ac:dyDescent="0.2">
      <c r="G24" s="28">
        <f>_xlfn.XLOOKUP(I24,[2]Hoja2!$A:$A,[2]Hoja2!$AE:$AE,0,0)</f>
        <v>15</v>
      </c>
      <c r="H24" s="28">
        <f>_xlfn.XLOOKUP(I24,[2]Hoja2!$A:$A,[2]Hoja2!$AA:$AA,0,0)</f>
        <v>70</v>
      </c>
      <c r="I24" s="30">
        <v>52765824</v>
      </c>
      <c r="J24" s="29" t="str">
        <f>_xlfn.XLOOKUP(I24,[3]Adtivos!$K:$K,[3]Adtivos!$D:$D,0,0)</f>
        <v>440</v>
      </c>
      <c r="K24" s="29" t="str">
        <f>_xlfn.XLOOKUP(I24,[3]Adtivos!$K:$K,[3]Adtivos!$E:$E,0,0)</f>
        <v>19</v>
      </c>
    </row>
    <row r="25" spans="1:11" ht="15" x14ac:dyDescent="0.2">
      <c r="G25" s="28">
        <f>_xlfn.XLOOKUP(I25,[2]Hoja2!$A:$A,[2]Hoja2!$AE:$AE,0,0)</f>
        <v>16</v>
      </c>
      <c r="H25" s="28">
        <f>_xlfn.XLOOKUP(I25,[2]Hoja2!$A:$A,[2]Hoja2!$AA:$AA,0,0)</f>
        <v>40</v>
      </c>
      <c r="I25" s="30">
        <v>1020727572</v>
      </c>
      <c r="J25" s="29" t="str">
        <f>_xlfn.XLOOKUP(I25,[3]Adtivos!$K:$K,[3]Adtivos!$D:$D,0,0)</f>
        <v>440</v>
      </c>
      <c r="K25" s="29" t="str">
        <f>_xlfn.XLOOKUP(I25,[3]Adtivos!$K:$K,[3]Adtivos!$E:$E,0,0)</f>
        <v>19</v>
      </c>
    </row>
    <row r="26" spans="1:11" ht="15" x14ac:dyDescent="0.2">
      <c r="G26" s="28">
        <f>_xlfn.XLOOKUP(I26,[2]Hoja2!$A:$A,[2]Hoja2!$AE:$AE,0,0)</f>
        <v>17</v>
      </c>
      <c r="H26" s="28">
        <f>_xlfn.XLOOKUP(I26,[2]Hoja2!$A:$A,[2]Hoja2!$AA:$AA,0,0)</f>
        <v>35</v>
      </c>
      <c r="I26" s="30">
        <v>1014247298</v>
      </c>
      <c r="J26" s="29" t="str">
        <f>_xlfn.XLOOKUP(I26,[3]Adtivos!$K:$K,[3]Adtivos!$D:$D,0,0)</f>
        <v>440</v>
      </c>
      <c r="K26" s="29" t="str">
        <f>_xlfn.XLOOKUP(I26,[3]Adtivos!$K:$K,[3]Adtivos!$E:$E,0,0)</f>
        <v>19</v>
      </c>
    </row>
    <row r="27" spans="1:11" ht="15" x14ac:dyDescent="0.2">
      <c r="A27" s="9" t="s">
        <v>7</v>
      </c>
      <c r="B27" s="9"/>
      <c r="C27" s="9"/>
      <c r="D27" s="9"/>
      <c r="G27" s="28">
        <f>_xlfn.XLOOKUP(I27,[2]Hoja2!$A:$A,[2]Hoja2!$AE:$AE,0,0)</f>
        <v>18</v>
      </c>
      <c r="H27" s="28">
        <f>_xlfn.XLOOKUP(I27,[2]Hoja2!$A:$A,[2]Hoja2!$AA:$AA,0,0)</f>
        <v>30</v>
      </c>
      <c r="I27" s="30">
        <v>1032455450</v>
      </c>
      <c r="J27" s="29" t="str">
        <f>_xlfn.XLOOKUP(I27,[3]Adtivos!$K:$K,[3]Adtivos!$D:$D,0,0)</f>
        <v>440</v>
      </c>
      <c r="K27" s="29" t="str">
        <f>_xlfn.XLOOKUP(I27,[3]Adtivos!$K:$K,[3]Adtivos!$E:$E,0,0)</f>
        <v>19</v>
      </c>
    </row>
    <row r="28" spans="1:11" ht="15" x14ac:dyDescent="0.2">
      <c r="A28" s="9"/>
      <c r="B28" s="10"/>
      <c r="C28" s="10"/>
      <c r="D28" s="10"/>
      <c r="G28" s="28">
        <f>_xlfn.XLOOKUP(I28,[2]Hoja2!$A:$A,[2]Hoja2!$AE:$AE,0,0)</f>
        <v>19</v>
      </c>
      <c r="H28" s="28">
        <f>_xlfn.XLOOKUP(I28,[2]Hoja2!$A:$A,[2]Hoja2!$AA:$AA,0,0)</f>
        <v>45</v>
      </c>
      <c r="I28" s="30">
        <v>79788547</v>
      </c>
      <c r="J28" s="29" t="str">
        <f>_xlfn.XLOOKUP(I28,[3]Adtivos!$K:$K,[3]Adtivos!$D:$D,0,0)</f>
        <v>407</v>
      </c>
      <c r="K28" s="29" t="str">
        <f>_xlfn.XLOOKUP(I28,[3]Adtivos!$K:$K,[3]Adtivos!$E:$E,0,0)</f>
        <v>19</v>
      </c>
    </row>
    <row r="29" spans="1:11" ht="15" x14ac:dyDescent="0.2">
      <c r="A29" s="35" t="s">
        <v>5</v>
      </c>
      <c r="B29" s="35"/>
      <c r="C29" s="35"/>
      <c r="D29" s="35"/>
      <c r="G29" s="28">
        <f>_xlfn.XLOOKUP(I29,[2]Hoja2!$A:$A,[2]Hoja2!$AE:$AE,0,0)</f>
        <v>20</v>
      </c>
      <c r="H29" s="28">
        <f>_xlfn.XLOOKUP(I29,[2]Hoja2!$A:$A,[2]Hoja2!$AA:$AA,0,0)</f>
        <v>35</v>
      </c>
      <c r="I29" s="30">
        <v>20646247</v>
      </c>
      <c r="J29" s="29" t="str">
        <f>_xlfn.XLOOKUP(I29,[3]Adtivos!$K:$K,[3]Adtivos!$D:$D,0,0)</f>
        <v>407</v>
      </c>
      <c r="K29" s="29" t="str">
        <f>_xlfn.XLOOKUP(I29,[3]Adtivos!$K:$K,[3]Adtivos!$E:$E,0,0)</f>
        <v>18</v>
      </c>
    </row>
    <row r="30" spans="1:11" ht="15" x14ac:dyDescent="0.2">
      <c r="A30" s="9" t="s">
        <v>6</v>
      </c>
      <c r="B30" s="9"/>
      <c r="C30" s="9"/>
      <c r="D30" s="9"/>
      <c r="G30" s="28">
        <f>_xlfn.XLOOKUP(I30,[2]Hoja2!$A:$A,[2]Hoja2!$AE:$AE,0,0)</f>
        <v>21</v>
      </c>
      <c r="H30" s="28">
        <f>_xlfn.XLOOKUP(I30,[2]Hoja2!$A:$A,[2]Hoja2!$AA:$AA,0,0)</f>
        <v>90</v>
      </c>
      <c r="I30" s="30">
        <v>52224044</v>
      </c>
      <c r="J30" s="29" t="str">
        <f>_xlfn.XLOOKUP(I30,[3]Adtivos!$K:$K,[3]Adtivos!$D:$D,0,0)</f>
        <v>440</v>
      </c>
      <c r="K30" s="29" t="str">
        <f>_xlfn.XLOOKUP(I30,[3]Adtivos!$K:$K,[3]Adtivos!$E:$E,0,0)</f>
        <v>17</v>
      </c>
    </row>
    <row r="31" spans="1:11" ht="15" x14ac:dyDescent="0.2">
      <c r="A31" s="9"/>
      <c r="B31" s="10"/>
      <c r="C31" s="10"/>
      <c r="D31" s="10"/>
      <c r="G31" s="28">
        <f>_xlfn.XLOOKUP(I31,[2]Hoja2!$A:$A,[2]Hoja2!$AE:$AE,0,0)</f>
        <v>22</v>
      </c>
      <c r="H31" s="28">
        <f>_xlfn.XLOOKUP(I31,[2]Hoja2!$A:$A,[2]Hoja2!$AA:$AA,0,0)</f>
        <v>80</v>
      </c>
      <c r="I31" s="30">
        <v>1068928023</v>
      </c>
      <c r="J31" s="29" t="str">
        <f>_xlfn.XLOOKUP(I31,[3]Adtivos!$K:$K,[3]Adtivos!$D:$D,0,0)</f>
        <v>440</v>
      </c>
      <c r="K31" s="29" t="str">
        <f>_xlfn.XLOOKUP(I31,[3]Adtivos!$K:$K,[3]Adtivos!$E:$E,0,0)</f>
        <v>17</v>
      </c>
    </row>
    <row r="32" spans="1:11" ht="15" x14ac:dyDescent="0.2">
      <c r="A32" s="9" t="s">
        <v>8</v>
      </c>
      <c r="B32" s="10"/>
      <c r="C32" s="10"/>
      <c r="D32" s="10"/>
      <c r="G32" s="28">
        <f>_xlfn.XLOOKUP(I32,[2]Hoja2!$A:$A,[2]Hoja2!$AE:$AE,0,0)</f>
        <v>23</v>
      </c>
      <c r="H32" s="28">
        <f>_xlfn.XLOOKUP(I32,[2]Hoja2!$A:$A,[2]Hoja2!$AA:$AA,0,0)</f>
        <v>70</v>
      </c>
      <c r="I32" s="30">
        <v>52758226</v>
      </c>
      <c r="J32" s="29" t="str">
        <f>_xlfn.XLOOKUP(I32,[3]Adtivos!$K:$K,[3]Adtivos!$D:$D,0,0)</f>
        <v>440</v>
      </c>
      <c r="K32" s="29" t="str">
        <f>_xlfn.XLOOKUP(I32,[3]Adtivos!$K:$K,[3]Adtivos!$E:$E,0,0)</f>
        <v>17</v>
      </c>
    </row>
    <row r="33" spans="1:11" ht="15" x14ac:dyDescent="0.2">
      <c r="A33" s="9"/>
      <c r="B33" s="10"/>
      <c r="C33" s="10"/>
      <c r="D33" s="10"/>
      <c r="G33" s="28">
        <f>_xlfn.XLOOKUP(I33,[2]Hoja2!$A:$A,[2]Hoja2!$AE:$AE,0,0)</f>
        <v>24</v>
      </c>
      <c r="H33" s="28">
        <f>_xlfn.XLOOKUP(I33,[2]Hoja2!$A:$A,[2]Hoja2!$AA:$AA,0,0)</f>
        <v>60</v>
      </c>
      <c r="I33" s="30">
        <v>1048274061</v>
      </c>
      <c r="J33" s="29" t="str">
        <f>_xlfn.XLOOKUP(I33,[3]Adtivos!$K:$K,[3]Adtivos!$D:$D,0,0)</f>
        <v>440</v>
      </c>
      <c r="K33" s="29" t="str">
        <f>_xlfn.XLOOKUP(I33,[3]Adtivos!$K:$K,[3]Adtivos!$E:$E,0,0)</f>
        <v>17</v>
      </c>
    </row>
    <row r="34" spans="1:11" ht="15" x14ac:dyDescent="0.2">
      <c r="A34" s="8" t="s">
        <v>17</v>
      </c>
      <c r="B34" s="8"/>
      <c r="C34" s="11"/>
      <c r="D34" s="8"/>
      <c r="G34" s="28">
        <f>_xlfn.XLOOKUP(I34,[2]Hoja2!$A:$A,[2]Hoja2!$AE:$AE,0,0)</f>
        <v>25</v>
      </c>
      <c r="H34" s="28">
        <f>_xlfn.XLOOKUP(I34,[2]Hoja2!$A:$A,[2]Hoja2!$AA:$AA,0,0)</f>
        <v>30</v>
      </c>
      <c r="I34" s="30">
        <v>1016019281</v>
      </c>
      <c r="J34" s="29" t="str">
        <f>_xlfn.XLOOKUP(I34,[3]Adtivos!$K:$K,[3]Adtivos!$D:$D,0,0)</f>
        <v>440</v>
      </c>
      <c r="K34" s="29" t="str">
        <f>_xlfn.XLOOKUP(I34,[3]Adtivos!$K:$K,[3]Adtivos!$E:$E,0,0)</f>
        <v>17</v>
      </c>
    </row>
    <row r="35" spans="1:11" ht="15" x14ac:dyDescent="0.2">
      <c r="A35" s="9" t="s">
        <v>16</v>
      </c>
      <c r="B35" s="9"/>
      <c r="C35" s="9"/>
      <c r="D35" s="9"/>
      <c r="G35" s="28">
        <f>_xlfn.XLOOKUP(I35,[2]Hoja2!$A:$A,[2]Hoja2!$AE:$AE,0,0)</f>
        <v>61</v>
      </c>
      <c r="H35" s="28">
        <f>_xlfn.XLOOKUP(I35,[2]Hoja2!$A:$A,[2]Hoja2!$AA:$AA,0,0)</f>
        <v>60</v>
      </c>
      <c r="I35" s="30">
        <v>1015394058</v>
      </c>
      <c r="J35" s="29" t="str">
        <f>_xlfn.XLOOKUP(I35,[3]Adtivos!$K:$K,[3]Adtivos!$D:$D,0,0)</f>
        <v>407</v>
      </c>
      <c r="K35" s="29" t="str">
        <f>_xlfn.XLOOKUP(I35,[3]Adtivos!$K:$K,[3]Adtivos!$E:$E,0,0)</f>
        <v>16</v>
      </c>
    </row>
    <row r="36" spans="1:11" ht="15" x14ac:dyDescent="0.2">
      <c r="G36" s="28">
        <f>_xlfn.XLOOKUP(I36,[2]Hoja2!$A:$A,[2]Hoja2!$AE:$AE,0,0)</f>
        <v>26</v>
      </c>
      <c r="H36" s="28">
        <f>_xlfn.XLOOKUP(I36,[2]Hoja2!$A:$A,[2]Hoja2!$AA:$AA,0,0)</f>
        <v>30</v>
      </c>
      <c r="I36" s="30">
        <v>53048957</v>
      </c>
      <c r="J36" s="29" t="str">
        <f>_xlfn.XLOOKUP(I36,[3]Adtivos!$K:$K,[3]Adtivos!$D:$D,0,0)</f>
        <v>407</v>
      </c>
      <c r="K36" s="29" t="str">
        <f>_xlfn.XLOOKUP(I36,[3]Adtivos!$K:$K,[3]Adtivos!$E:$E,0,0)</f>
        <v>15</v>
      </c>
    </row>
    <row r="37" spans="1:11" ht="15" x14ac:dyDescent="0.2">
      <c r="G37" s="28">
        <f>_xlfn.XLOOKUP(I37,[2]Hoja2!$A:$A,[2]Hoja2!$AE:$AE,0,0)</f>
        <v>27</v>
      </c>
      <c r="H37" s="28">
        <f>_xlfn.XLOOKUP(I37,[2]Hoja2!$A:$A,[2]Hoja2!$AA:$AA,0,0)</f>
        <v>90</v>
      </c>
      <c r="I37" s="30">
        <v>51726176</v>
      </c>
      <c r="J37" s="29" t="str">
        <f>_xlfn.XLOOKUP(I37,[3]Adtivos!$K:$K,[3]Adtivos!$D:$D,0,0)</f>
        <v>407</v>
      </c>
      <c r="K37" s="29" t="str">
        <f>_xlfn.XLOOKUP(I37,[3]Adtivos!$K:$K,[3]Adtivos!$E:$E,0,0)</f>
        <v>14</v>
      </c>
    </row>
    <row r="38" spans="1:11" ht="15" x14ac:dyDescent="0.2">
      <c r="G38" s="28">
        <f>_xlfn.XLOOKUP(I38,[2]Hoja2!$A:$A,[2]Hoja2!$AE:$AE,0,0)</f>
        <v>28</v>
      </c>
      <c r="H38" s="28">
        <f>_xlfn.XLOOKUP(I38,[2]Hoja2!$A:$A,[2]Hoja2!$AA:$AA,0,0)</f>
        <v>80</v>
      </c>
      <c r="I38" s="30">
        <v>52116971</v>
      </c>
      <c r="J38" s="29" t="str">
        <f>_xlfn.XLOOKUP(I38,[3]Adtivos!$K:$K,[3]Adtivos!$D:$D,0,0)</f>
        <v>407</v>
      </c>
      <c r="K38" s="29" t="str">
        <f>_xlfn.XLOOKUP(I38,[3]Adtivos!$K:$K,[3]Adtivos!$E:$E,0,0)</f>
        <v>14</v>
      </c>
    </row>
    <row r="39" spans="1:11" ht="15" x14ac:dyDescent="0.2">
      <c r="G39" s="28">
        <f>_xlfn.XLOOKUP(I39,[2]Hoja2!$A:$A,[2]Hoja2!$AE:$AE,0,0)</f>
        <v>29</v>
      </c>
      <c r="H39" s="28">
        <f>_xlfn.XLOOKUP(I39,[2]Hoja2!$A:$A,[2]Hoja2!$AA:$AA,0,0)</f>
        <v>80</v>
      </c>
      <c r="I39" s="30">
        <v>52421349</v>
      </c>
      <c r="J39" s="29" t="str">
        <f>_xlfn.XLOOKUP(I39,[3]Adtivos!$K:$K,[3]Adtivos!$D:$D,0,0)</f>
        <v>407</v>
      </c>
      <c r="K39" s="29" t="str">
        <f>_xlfn.XLOOKUP(I39,[3]Adtivos!$K:$K,[3]Adtivos!$E:$E,0,0)</f>
        <v>14</v>
      </c>
    </row>
    <row r="40" spans="1:11" ht="15" x14ac:dyDescent="0.2">
      <c r="G40" s="28">
        <f>_xlfn.XLOOKUP(I40,[2]Hoja2!$A:$A,[2]Hoja2!$AE:$AE,0,0)</f>
        <v>30</v>
      </c>
      <c r="H40" s="28">
        <f>_xlfn.XLOOKUP(I40,[2]Hoja2!$A:$A,[2]Hoja2!$AA:$AA,0,0)</f>
        <v>80</v>
      </c>
      <c r="I40" s="30">
        <v>1023868905</v>
      </c>
      <c r="J40" s="29" t="str">
        <f>_xlfn.XLOOKUP(I40,[3]Adtivos!$K:$K,[3]Adtivos!$D:$D,0,0)</f>
        <v>407</v>
      </c>
      <c r="K40" s="29" t="str">
        <f>_xlfn.XLOOKUP(I40,[3]Adtivos!$K:$K,[3]Adtivos!$E:$E,0,0)</f>
        <v>14</v>
      </c>
    </row>
    <row r="41" spans="1:11" ht="15" x14ac:dyDescent="0.2">
      <c r="G41" s="28">
        <f>_xlfn.XLOOKUP(I41,[2]Hoja2!$A:$A,[2]Hoja2!$AE:$AE,0,0)</f>
        <v>31</v>
      </c>
      <c r="H41" s="28">
        <f>_xlfn.XLOOKUP(I41,[2]Hoja2!$A:$A,[2]Hoja2!$AA:$AA,0,0)</f>
        <v>70</v>
      </c>
      <c r="I41" s="30">
        <v>1032379980</v>
      </c>
      <c r="J41" s="29" t="str">
        <f>_xlfn.XLOOKUP(I41,[3]Adtivos!$K:$K,[3]Adtivos!$D:$D,0,0)</f>
        <v>407</v>
      </c>
      <c r="K41" s="29" t="str">
        <f>_xlfn.XLOOKUP(I41,[3]Adtivos!$K:$K,[3]Adtivos!$E:$E,0,0)</f>
        <v>14</v>
      </c>
    </row>
    <row r="42" spans="1:11" ht="15" x14ac:dyDescent="0.2">
      <c r="G42" s="28">
        <f>_xlfn.XLOOKUP(I42,[2]Hoja2!$A:$A,[2]Hoja2!$AE:$AE,0,0)</f>
        <v>32</v>
      </c>
      <c r="H42" s="28">
        <f>_xlfn.XLOOKUP(I42,[2]Hoja2!$A:$A,[2]Hoja2!$AA:$AA,0,0)</f>
        <v>40</v>
      </c>
      <c r="I42" s="30">
        <v>51743080</v>
      </c>
      <c r="J42" s="29" t="str">
        <f>_xlfn.XLOOKUP(I42,[3]Adtivos!$K:$K,[3]Adtivos!$D:$D,0,0)</f>
        <v>407</v>
      </c>
      <c r="K42" s="29" t="str">
        <f>_xlfn.XLOOKUP(I42,[3]Adtivos!$K:$K,[3]Adtivos!$E:$E,0,0)</f>
        <v>14</v>
      </c>
    </row>
    <row r="43" spans="1:11" ht="15" x14ac:dyDescent="0.2">
      <c r="G43" s="28">
        <f>_xlfn.XLOOKUP(I43,[2]Hoja2!$A:$A,[2]Hoja2!$AE:$AE,0,0)</f>
        <v>33</v>
      </c>
      <c r="H43" s="28">
        <f>_xlfn.XLOOKUP(I43,[2]Hoja2!$A:$A,[2]Hoja2!$AA:$AA,0,0)</f>
        <v>40</v>
      </c>
      <c r="I43" s="30">
        <v>52286304</v>
      </c>
      <c r="J43" s="29" t="str">
        <f>_xlfn.XLOOKUP(I43,[3]Adtivos!$K:$K,[3]Adtivos!$D:$D,0,0)</f>
        <v>407</v>
      </c>
      <c r="K43" s="29" t="str">
        <f>_xlfn.XLOOKUP(I43,[3]Adtivos!$K:$K,[3]Adtivos!$E:$E,0,0)</f>
        <v>14</v>
      </c>
    </row>
    <row r="44" spans="1:11" ht="15" x14ac:dyDescent="0.2">
      <c r="G44" s="28">
        <f>_xlfn.XLOOKUP(I44,[2]Hoja2!$A:$A,[2]Hoja2!$AE:$AE,0,0)</f>
        <v>34</v>
      </c>
      <c r="H44" s="28">
        <f>_xlfn.XLOOKUP(I44,[2]Hoja2!$A:$A,[2]Hoja2!$AA:$AA,0,0)</f>
        <v>90</v>
      </c>
      <c r="I44" s="30">
        <v>52351785</v>
      </c>
      <c r="J44" s="29" t="str">
        <f>_xlfn.XLOOKUP(I44,[3]Adtivos!$K:$K,[3]Adtivos!$D:$D,0,0)</f>
        <v>407</v>
      </c>
      <c r="K44" s="29" t="str">
        <f>_xlfn.XLOOKUP(I44,[3]Adtivos!$K:$K,[3]Adtivos!$E:$E,0,0)</f>
        <v>13</v>
      </c>
    </row>
    <row r="45" spans="1:11" ht="15" x14ac:dyDescent="0.2">
      <c r="G45" s="28">
        <f>_xlfn.XLOOKUP(I45,[2]Hoja2!$A:$A,[2]Hoja2!$AE:$AE,0,0)</f>
        <v>35</v>
      </c>
      <c r="H45" s="28">
        <f>_xlfn.XLOOKUP(I45,[2]Hoja2!$A:$A,[2]Hoja2!$AA:$AA,0,0)</f>
        <v>90</v>
      </c>
      <c r="I45" s="30">
        <v>52581933</v>
      </c>
      <c r="J45" s="29" t="str">
        <f>_xlfn.XLOOKUP(I45,[3]Adtivos!$K:$K,[3]Adtivos!$D:$D,0,0)</f>
        <v>407</v>
      </c>
      <c r="K45" s="29" t="str">
        <f>_xlfn.XLOOKUP(I45,[3]Adtivos!$K:$K,[3]Adtivos!$E:$E,0,0)</f>
        <v>13</v>
      </c>
    </row>
    <row r="46" spans="1:11" ht="15" x14ac:dyDescent="0.2">
      <c r="G46" s="28">
        <f>_xlfn.XLOOKUP(I46,[2]Hoja2!$A:$A,[2]Hoja2!$AE:$AE,0,0)</f>
        <v>36</v>
      </c>
      <c r="H46" s="28">
        <f>_xlfn.XLOOKUP(I46,[2]Hoja2!$A:$A,[2]Hoja2!$AA:$AA,0,0)</f>
        <v>85</v>
      </c>
      <c r="I46" s="30">
        <v>37722889</v>
      </c>
      <c r="J46" s="29" t="str">
        <f>_xlfn.XLOOKUP(I46,[3]Adtivos!$K:$K,[3]Adtivos!$D:$D,0,0)</f>
        <v>407</v>
      </c>
      <c r="K46" s="29" t="str">
        <f>_xlfn.XLOOKUP(I46,[3]Adtivos!$K:$K,[3]Adtivos!$E:$E,0,0)</f>
        <v>13</v>
      </c>
    </row>
    <row r="47" spans="1:11" ht="15" x14ac:dyDescent="0.2">
      <c r="G47" s="28">
        <f>_xlfn.XLOOKUP(I47,[2]Hoja2!$A:$A,[2]Hoja2!$AE:$AE,0,0)</f>
        <v>37</v>
      </c>
      <c r="H47" s="28">
        <f>_xlfn.XLOOKUP(I47,[2]Hoja2!$A:$A,[2]Hoja2!$AA:$AA,0,0)</f>
        <v>65</v>
      </c>
      <c r="I47" s="30">
        <v>1026268574</v>
      </c>
      <c r="J47" s="29" t="str">
        <f>_xlfn.XLOOKUP(I47,[3]Adtivos!$K:$K,[3]Adtivos!$D:$D,0,0)</f>
        <v>407</v>
      </c>
      <c r="K47" s="29" t="str">
        <f>_xlfn.XLOOKUP(I47,[3]Adtivos!$K:$K,[3]Adtivos!$E:$E,0,0)</f>
        <v>13</v>
      </c>
    </row>
    <row r="48" spans="1:11" ht="15" x14ac:dyDescent="0.2">
      <c r="G48" s="28">
        <f>_xlfn.XLOOKUP(I48,[2]Hoja2!$A:$A,[2]Hoja2!$AE:$AE,0,0)</f>
        <v>38</v>
      </c>
      <c r="H48" s="28">
        <f>_xlfn.XLOOKUP(I48,[2]Hoja2!$A:$A,[2]Hoja2!$AA:$AA,0,0)</f>
        <v>50</v>
      </c>
      <c r="I48" s="30">
        <v>52125267</v>
      </c>
      <c r="J48" s="29" t="str">
        <f>_xlfn.XLOOKUP(I48,[3]Adtivos!$K:$K,[3]Adtivos!$D:$D,0,0)</f>
        <v>407</v>
      </c>
      <c r="K48" s="29" t="str">
        <f>_xlfn.XLOOKUP(I48,[3]Adtivos!$K:$K,[3]Adtivos!$E:$E,0,0)</f>
        <v>13</v>
      </c>
    </row>
    <row r="49" spans="7:11" ht="15" x14ac:dyDescent="0.2">
      <c r="G49" s="28">
        <f>_xlfn.XLOOKUP(I49,[2]Hoja2!$A:$A,[2]Hoja2!$AE:$AE,0,0)</f>
        <v>39</v>
      </c>
      <c r="H49" s="28">
        <f>_xlfn.XLOOKUP(I49,[2]Hoja2!$A:$A,[2]Hoja2!$AA:$AA,0,0)</f>
        <v>50</v>
      </c>
      <c r="I49" s="30">
        <v>52268601</v>
      </c>
      <c r="J49" s="29" t="str">
        <f>_xlfn.XLOOKUP(I49,[3]Adtivos!$K:$K,[3]Adtivos!$D:$D,0,0)</f>
        <v>407</v>
      </c>
      <c r="K49" s="29" t="str">
        <f>_xlfn.XLOOKUP(I49,[3]Adtivos!$K:$K,[3]Adtivos!$E:$E,0,0)</f>
        <v>11</v>
      </c>
    </row>
    <row r="50" spans="7:11" ht="15" x14ac:dyDescent="0.2">
      <c r="G50" s="28">
        <f>_xlfn.XLOOKUP(I50,[2]Hoja2!$A:$A,[2]Hoja2!$AE:$AE,0,0)</f>
        <v>40</v>
      </c>
      <c r="H50" s="28">
        <f>_xlfn.XLOOKUP(I50,[2]Hoja2!$A:$A,[2]Hoja2!$AA:$AA,0,0)</f>
        <v>85</v>
      </c>
      <c r="I50" s="30">
        <v>52100448</v>
      </c>
      <c r="J50" s="29" t="str">
        <f>_xlfn.XLOOKUP(I50,[3]Adtivos!$K:$K,[3]Adtivos!$D:$D,0,0)</f>
        <v>407</v>
      </c>
      <c r="K50" s="29" t="str">
        <f>_xlfn.XLOOKUP(I50,[3]Adtivos!$K:$K,[3]Adtivos!$E:$E,0,0)</f>
        <v>09</v>
      </c>
    </row>
    <row r="51" spans="7:11" ht="15" x14ac:dyDescent="0.2">
      <c r="G51" s="28">
        <f>_xlfn.XLOOKUP(I51,[2]Hoja2!$A:$A,[2]Hoja2!$AE:$AE,0,0)</f>
        <v>41</v>
      </c>
      <c r="H51" s="28">
        <f>_xlfn.XLOOKUP(I51,[2]Hoja2!$A:$A,[2]Hoja2!$AA:$AA,0,0)</f>
        <v>75</v>
      </c>
      <c r="I51" s="30">
        <v>46669746</v>
      </c>
      <c r="J51" s="29" t="str">
        <f>_xlfn.XLOOKUP(I51,[3]Adtivos!$K:$K,[3]Adtivos!$D:$D,0,0)</f>
        <v>407</v>
      </c>
      <c r="K51" s="29" t="str">
        <f>_xlfn.XLOOKUP(I51,[3]Adtivos!$K:$K,[3]Adtivos!$E:$E,0,0)</f>
        <v>09</v>
      </c>
    </row>
    <row r="52" spans="7:11" ht="15" x14ac:dyDescent="0.2">
      <c r="G52" s="28">
        <f>_xlfn.XLOOKUP(I52,[2]Hoja2!$A:$A,[2]Hoja2!$AE:$AE,0,0)</f>
        <v>42</v>
      </c>
      <c r="H52" s="28">
        <f>_xlfn.XLOOKUP(I52,[2]Hoja2!$A:$A,[2]Hoja2!$AA:$AA,0,0)</f>
        <v>60</v>
      </c>
      <c r="I52" s="30">
        <v>80238016</v>
      </c>
      <c r="J52" s="29" t="str">
        <f>_xlfn.XLOOKUP(I52,[3]Adtivos!$K:$K,[3]Adtivos!$D:$D,0,0)</f>
        <v>407</v>
      </c>
      <c r="K52" s="29" t="str">
        <f>_xlfn.XLOOKUP(I52,[3]Adtivos!$K:$K,[3]Adtivos!$E:$E,0,0)</f>
        <v>09</v>
      </c>
    </row>
    <row r="53" spans="7:11" ht="15" x14ac:dyDescent="0.2">
      <c r="G53" s="28">
        <f>_xlfn.XLOOKUP(I53,[2]Hoja2!$A:$A,[2]Hoja2!$AE:$AE,0,0)</f>
        <v>43</v>
      </c>
      <c r="H53" s="28">
        <f>_xlfn.XLOOKUP(I53,[2]Hoja2!$A:$A,[2]Hoja2!$AA:$AA,0,0)</f>
        <v>50</v>
      </c>
      <c r="I53" s="30">
        <v>51979531</v>
      </c>
      <c r="J53" s="29" t="str">
        <f>_xlfn.XLOOKUP(I53,[3]Adtivos!$K:$K,[3]Adtivos!$D:$D,0,0)</f>
        <v>407</v>
      </c>
      <c r="K53" s="29" t="str">
        <f>_xlfn.XLOOKUP(I53,[3]Adtivos!$K:$K,[3]Adtivos!$E:$E,0,0)</f>
        <v>09</v>
      </c>
    </row>
    <row r="54" spans="7:11" ht="15" x14ac:dyDescent="0.2">
      <c r="G54" s="28">
        <f>_xlfn.XLOOKUP(I54,[2]Hoja2!$A:$A,[2]Hoja2!$AE:$AE,0,0)</f>
        <v>44</v>
      </c>
      <c r="H54" s="28">
        <f>_xlfn.XLOOKUP(I54,[2]Hoja2!$A:$A,[2]Hoja2!$AA:$AA,0,0)</f>
        <v>45</v>
      </c>
      <c r="I54" s="30">
        <v>80912239</v>
      </c>
      <c r="J54" s="29" t="str">
        <f>_xlfn.XLOOKUP(I54,[3]Adtivos!$K:$K,[3]Adtivos!$D:$D,0,0)</f>
        <v>480</v>
      </c>
      <c r="K54" s="29" t="str">
        <f>_xlfn.XLOOKUP(I54,[3]Adtivos!$K:$K,[3]Adtivos!$E:$E,0,0)</f>
        <v>07</v>
      </c>
    </row>
    <row r="55" spans="7:11" ht="15" x14ac:dyDescent="0.2">
      <c r="G55" s="28">
        <f>_xlfn.XLOOKUP(I55,[2]Hoja2!$A:$A,[2]Hoja2!$AE:$AE,0,0)</f>
        <v>45</v>
      </c>
      <c r="H55" s="28">
        <f>_xlfn.XLOOKUP(I55,[2]Hoja2!$A:$A,[2]Hoja2!$AA:$AA,0,0)</f>
        <v>90</v>
      </c>
      <c r="I55" s="30">
        <v>52855542</v>
      </c>
      <c r="J55" s="29" t="str">
        <f>_xlfn.XLOOKUP(I55,[3]Adtivos!$K:$K,[3]Adtivos!$D:$D,0,0)</f>
        <v>407</v>
      </c>
      <c r="K55" s="29" t="str">
        <f>_xlfn.XLOOKUP(I55,[3]Adtivos!$K:$K,[3]Adtivos!$E:$E,0,0)</f>
        <v>05</v>
      </c>
    </row>
    <row r="56" spans="7:11" ht="15" x14ac:dyDescent="0.2">
      <c r="G56" s="28">
        <f>_xlfn.XLOOKUP(I56,[2]Hoja2!$A:$A,[2]Hoja2!$AE:$AE,0,0)</f>
        <v>46</v>
      </c>
      <c r="H56" s="28">
        <f>_xlfn.XLOOKUP(I56,[2]Hoja2!$A:$A,[2]Hoja2!$AA:$AA,0,0)</f>
        <v>75</v>
      </c>
      <c r="I56" s="30">
        <v>8512278</v>
      </c>
      <c r="J56" s="29" t="str">
        <f>_xlfn.XLOOKUP(I56,[3]Adtivos!$K:$K,[3]Adtivos!$D:$D,0,0)</f>
        <v>407</v>
      </c>
      <c r="K56" s="29" t="str">
        <f>_xlfn.XLOOKUP(I56,[3]Adtivos!$K:$K,[3]Adtivos!$E:$E,0,0)</f>
        <v>05</v>
      </c>
    </row>
    <row r="57" spans="7:11" ht="15" x14ac:dyDescent="0.2">
      <c r="G57" s="28">
        <f>_xlfn.XLOOKUP(I57,[2]Hoja2!$A:$A,[2]Hoja2!$AE:$AE,0,0)</f>
        <v>47</v>
      </c>
      <c r="H57" s="28">
        <f>_xlfn.XLOOKUP(I57,[2]Hoja2!$A:$A,[2]Hoja2!$AA:$AA,0,0)</f>
        <v>70</v>
      </c>
      <c r="I57" s="30">
        <v>1024545962</v>
      </c>
      <c r="J57" s="29" t="str">
        <f>_xlfn.XLOOKUP(I57,[3]Adtivos!$K:$K,[3]Adtivos!$D:$D,0,0)</f>
        <v>407</v>
      </c>
      <c r="K57" s="29" t="str">
        <f>_xlfn.XLOOKUP(I57,[3]Adtivos!$K:$K,[3]Adtivos!$E:$E,0,0)</f>
        <v>05</v>
      </c>
    </row>
    <row r="58" spans="7:11" ht="15" x14ac:dyDescent="0.2">
      <c r="G58" s="28">
        <f>_xlfn.XLOOKUP(I58,[2]Hoja2!$A:$A,[2]Hoja2!$AE:$AE,0,0)</f>
        <v>48</v>
      </c>
      <c r="H58" s="28">
        <f>_xlfn.XLOOKUP(I58,[2]Hoja2!$A:$A,[2]Hoja2!$AA:$AA,0,0)</f>
        <v>60</v>
      </c>
      <c r="I58" s="30">
        <v>1026283154</v>
      </c>
      <c r="J58" s="29" t="str">
        <f>_xlfn.XLOOKUP(I58,[3]Adtivos!$K:$K,[3]Adtivos!$D:$D,0,0)</f>
        <v>407</v>
      </c>
      <c r="K58" s="29" t="str">
        <f>_xlfn.XLOOKUP(I58,[3]Adtivos!$K:$K,[3]Adtivos!$E:$E,0,0)</f>
        <v>05</v>
      </c>
    </row>
    <row r="59" spans="7:11" ht="15" x14ac:dyDescent="0.2">
      <c r="G59" s="28">
        <f>_xlfn.XLOOKUP(I59,[2]Hoja2!$A:$A,[2]Hoja2!$AE:$AE,0,0)</f>
        <v>49</v>
      </c>
      <c r="H59" s="28">
        <f>_xlfn.XLOOKUP(I59,[2]Hoja2!$A:$A,[2]Hoja2!$AA:$AA,0,0)</f>
        <v>55</v>
      </c>
      <c r="I59" s="30">
        <v>1102831769</v>
      </c>
      <c r="J59" s="29" t="str">
        <f>_xlfn.XLOOKUP(I59,[3]Adtivos!$K:$K,[3]Adtivos!$D:$D,0,0)</f>
        <v>407</v>
      </c>
      <c r="K59" s="29" t="str">
        <f>_xlfn.XLOOKUP(I59,[3]Adtivos!$K:$K,[3]Adtivos!$E:$E,0,0)</f>
        <v>05</v>
      </c>
    </row>
    <row r="60" spans="7:11" ht="15" x14ac:dyDescent="0.2">
      <c r="G60" s="28">
        <f>_xlfn.XLOOKUP(I60,[2]Hoja2!$A:$A,[2]Hoja2!$AE:$AE,0,0)</f>
        <v>50</v>
      </c>
      <c r="H60" s="28">
        <f>_xlfn.XLOOKUP(I60,[2]Hoja2!$A:$A,[2]Hoja2!$AA:$AA,0,0)</f>
        <v>50</v>
      </c>
      <c r="I60" s="30">
        <v>39709493</v>
      </c>
      <c r="J60" s="29" t="str">
        <f>_xlfn.XLOOKUP(I60,[3]Adtivos!$K:$K,[3]Adtivos!$D:$D,0,0)</f>
        <v>407</v>
      </c>
      <c r="K60" s="29" t="str">
        <f>_xlfn.XLOOKUP(I60,[3]Adtivos!$K:$K,[3]Adtivos!$E:$E,0,0)</f>
        <v>05</v>
      </c>
    </row>
    <row r="61" spans="7:11" ht="15" x14ac:dyDescent="0.2">
      <c r="G61" s="28">
        <f>_xlfn.XLOOKUP(I61,[2]Hoja2!$A:$A,[2]Hoja2!$AE:$AE,0,0)</f>
        <v>51</v>
      </c>
      <c r="H61" s="28">
        <f>_xlfn.XLOOKUP(I61,[2]Hoja2!$A:$A,[2]Hoja2!$AA:$AA,0,0)</f>
        <v>50</v>
      </c>
      <c r="I61" s="30">
        <v>80395343</v>
      </c>
      <c r="J61" s="29" t="str">
        <f>_xlfn.XLOOKUP(I61,[3]Adtivos!$K:$K,[3]Adtivos!$D:$D,0,0)</f>
        <v>407</v>
      </c>
      <c r="K61" s="29" t="str">
        <f>_xlfn.XLOOKUP(I61,[3]Adtivos!$K:$K,[3]Adtivos!$E:$E,0,0)</f>
        <v>05</v>
      </c>
    </row>
    <row r="62" spans="7:11" ht="15" x14ac:dyDescent="0.2">
      <c r="G62" s="28">
        <f>_xlfn.XLOOKUP(I62,[2]Hoja2!$A:$A,[2]Hoja2!$AE:$AE,0,0)</f>
        <v>52</v>
      </c>
      <c r="H62" s="28">
        <f>_xlfn.XLOOKUP(I62,[2]Hoja2!$A:$A,[2]Hoja2!$AA:$AA,0,0)</f>
        <v>50</v>
      </c>
      <c r="I62" s="30">
        <v>52972148</v>
      </c>
      <c r="J62" s="29" t="str">
        <f>_xlfn.XLOOKUP(I62,[3]Adtivos!$K:$K,[3]Adtivos!$D:$D,0,0)</f>
        <v>407</v>
      </c>
      <c r="K62" s="29" t="str">
        <f>_xlfn.XLOOKUP(I62,[3]Adtivos!$K:$K,[3]Adtivos!$E:$E,0,0)</f>
        <v>05</v>
      </c>
    </row>
    <row r="63" spans="7:11" ht="15" x14ac:dyDescent="0.2">
      <c r="G63" s="28">
        <f>_xlfn.XLOOKUP(I63,[2]Hoja2!$A:$A,[2]Hoja2!$AE:$AE,0,0)</f>
        <v>53</v>
      </c>
      <c r="H63" s="28">
        <f>_xlfn.XLOOKUP(I63,[2]Hoja2!$A:$A,[2]Hoja2!$AA:$AA,0,0)</f>
        <v>50</v>
      </c>
      <c r="I63" s="30">
        <v>51965832</v>
      </c>
      <c r="J63" s="29" t="str">
        <f>_xlfn.XLOOKUP(I63,[3]Adtivos!$K:$K,[3]Adtivos!$D:$D,0,0)</f>
        <v>407</v>
      </c>
      <c r="K63" s="29" t="str">
        <f>_xlfn.XLOOKUP(I63,[3]Adtivos!$K:$K,[3]Adtivos!$E:$E,0,0)</f>
        <v>05</v>
      </c>
    </row>
    <row r="64" spans="7:11" ht="15" x14ac:dyDescent="0.2">
      <c r="G64" s="28">
        <f>_xlfn.XLOOKUP(I64,[2]Hoja2!$A:$A,[2]Hoja2!$AE:$AE,0,0)</f>
        <v>54</v>
      </c>
      <c r="H64" s="28">
        <f>_xlfn.XLOOKUP(I64,[2]Hoja2!$A:$A,[2]Hoja2!$AA:$AA,0,0)</f>
        <v>35</v>
      </c>
      <c r="I64" s="30">
        <v>1033679152</v>
      </c>
      <c r="J64" s="29" t="str">
        <f>_xlfn.XLOOKUP(I64,[3]Adtivos!$K:$K,[3]Adtivos!$D:$D,0,0)</f>
        <v>407</v>
      </c>
      <c r="K64" s="29" t="str">
        <f>_xlfn.XLOOKUP(I64,[3]Adtivos!$K:$K,[3]Adtivos!$E:$E,0,0)</f>
        <v>05</v>
      </c>
    </row>
    <row r="65" spans="7:11" ht="15" x14ac:dyDescent="0.2">
      <c r="G65" s="28">
        <f>_xlfn.XLOOKUP(I65,[2]Hoja2!$A:$A,[2]Hoja2!$AE:$AE,0,0)</f>
        <v>55</v>
      </c>
      <c r="H65" s="28">
        <f>_xlfn.XLOOKUP(I65,[2]Hoja2!$A:$A,[2]Hoja2!$AA:$AA,0,0)</f>
        <v>35</v>
      </c>
      <c r="I65" s="30">
        <v>1015429116</v>
      </c>
      <c r="J65" s="29" t="str">
        <f>_xlfn.XLOOKUP(I65,[3]Adtivos!$K:$K,[3]Adtivos!$D:$D,0,0)</f>
        <v>407</v>
      </c>
      <c r="K65" s="29" t="str">
        <f>_xlfn.XLOOKUP(I65,[3]Adtivos!$K:$K,[3]Adtivos!$E:$E,0,0)</f>
        <v>05</v>
      </c>
    </row>
    <row r="66" spans="7:11" ht="15" x14ac:dyDescent="0.2">
      <c r="G66" s="28">
        <f>_xlfn.XLOOKUP(I66,[2]Hoja2!$A:$A,[2]Hoja2!$AE:$AE,0,0)</f>
        <v>56</v>
      </c>
      <c r="H66" s="28">
        <f>_xlfn.XLOOKUP(I66,[2]Hoja2!$A:$A,[2]Hoja2!$AA:$AA,0,0)</f>
        <v>35</v>
      </c>
      <c r="I66" s="30">
        <v>1024500706</v>
      </c>
      <c r="J66" s="29" t="str">
        <f>_xlfn.XLOOKUP(I66,[3]Adtivos!$K:$K,[3]Adtivos!$D:$D,0,0)</f>
        <v>407</v>
      </c>
      <c r="K66" s="29" t="str">
        <f>_xlfn.XLOOKUP(I66,[3]Adtivos!$K:$K,[3]Adtivos!$E:$E,0,0)</f>
        <v>05</v>
      </c>
    </row>
    <row r="67" spans="7:11" ht="15" x14ac:dyDescent="0.2">
      <c r="G67" s="28">
        <f>_xlfn.XLOOKUP(I67,[2]Hoja2!$A:$A,[2]Hoja2!$AE:$AE,0,0)</f>
        <v>57</v>
      </c>
      <c r="H67" s="28">
        <f>_xlfn.XLOOKUP(I67,[2]Hoja2!$A:$A,[2]Hoja2!$AA:$AA,0,0)</f>
        <v>30</v>
      </c>
      <c r="I67" s="30">
        <v>1010220308</v>
      </c>
      <c r="J67" s="29" t="str">
        <f>_xlfn.XLOOKUP(I67,[3]Adtivos!$K:$K,[3]Adtivos!$D:$D,0,0)</f>
        <v>407</v>
      </c>
      <c r="K67" s="29" t="str">
        <f>_xlfn.XLOOKUP(I67,[3]Adtivos!$K:$K,[3]Adtivos!$E:$E,0,0)</f>
        <v>05</v>
      </c>
    </row>
    <row r="68" spans="7:11" ht="15" x14ac:dyDescent="0.2">
      <c r="G68" s="28">
        <f>_xlfn.XLOOKUP(I68,[2]Hoja2!$A:$A,[2]Hoja2!$AE:$AE,0,0)</f>
        <v>58</v>
      </c>
      <c r="H68" s="28">
        <f>_xlfn.XLOOKUP(I68,[2]Hoja2!$A:$A,[2]Hoja2!$AA:$AA,0,0)</f>
        <v>25</v>
      </c>
      <c r="I68" s="30">
        <v>78032807</v>
      </c>
      <c r="J68" s="29" t="str">
        <f>_xlfn.XLOOKUP(I68,[3]Adtivos!$K:$K,[3]Adtivos!$D:$D,0,0)</f>
        <v>407</v>
      </c>
      <c r="K68" s="29" t="str">
        <f>_xlfn.XLOOKUP(I68,[3]Adtivos!$K:$K,[3]Adtivos!$E:$E,0,0)</f>
        <v>05</v>
      </c>
    </row>
    <row r="69" spans="7:11" ht="15" x14ac:dyDescent="0.2">
      <c r="G69" s="28">
        <f>_xlfn.XLOOKUP(I69,[2]Hoja2!$A:$A,[2]Hoja2!$AE:$AE,0,0)</f>
        <v>59</v>
      </c>
      <c r="H69" s="28">
        <f>_xlfn.XLOOKUP(I69,[2]Hoja2!$A:$A,[2]Hoja2!$AA:$AA,0,0)</f>
        <v>25</v>
      </c>
      <c r="I69" s="30">
        <v>63398598</v>
      </c>
      <c r="J69" s="29" t="str">
        <f>_xlfn.XLOOKUP(I69,[3]Adtivos!$K:$K,[3]Adtivos!$D:$D,0,0)</f>
        <v>407</v>
      </c>
      <c r="K69" s="29" t="str">
        <f>_xlfn.XLOOKUP(I69,[3]Adtivos!$K:$K,[3]Adtivos!$E:$E,0,0)</f>
        <v>05</v>
      </c>
    </row>
    <row r="70" spans="7:11" ht="15" x14ac:dyDescent="0.2">
      <c r="G70" s="28">
        <f>_xlfn.XLOOKUP(I70,[2]Hoja2!$A:$A,[2]Hoja2!$AE:$AE,0,0)</f>
        <v>60</v>
      </c>
      <c r="H70" s="28">
        <f>_xlfn.XLOOKUP(I70,[2]Hoja2!$A:$A,[2]Hoja2!$AA:$AA,0,0)</f>
        <v>20</v>
      </c>
      <c r="I70" s="30">
        <v>1022355906</v>
      </c>
      <c r="J70" s="29" t="str">
        <f>_xlfn.XLOOKUP(I70,[3]Adtivos!$K:$K,[3]Adtivos!$D:$D,0,0)</f>
        <v>407</v>
      </c>
      <c r="K70" s="29" t="str">
        <f>_xlfn.XLOOKUP(I70,[3]Adtivos!$K:$K,[3]Adtivos!$E:$E,0,0)</f>
        <v>05</v>
      </c>
    </row>
    <row r="71" spans="7:11" ht="15" x14ac:dyDescent="0.2">
      <c r="G71" s="28">
        <f>_xlfn.XLOOKUP(I71,[2]Hoja2!$A:$A,[2]Hoja2!$AE:$AE,0,0)</f>
        <v>61</v>
      </c>
      <c r="H71" s="28">
        <f>_xlfn.XLOOKUP(I71,[2]Hoja2!$A:$A,[2]Hoja2!$AA:$AA,0,0)</f>
        <v>60</v>
      </c>
      <c r="I71" s="30">
        <v>1026279671</v>
      </c>
      <c r="J71" s="29" t="str">
        <f>_xlfn.XLOOKUP(I71,[3]Adtivos!$K:$K,[3]Adtivos!$D:$D,0,0)</f>
        <v>407</v>
      </c>
      <c r="K71" s="29" t="str">
        <f>_xlfn.XLOOKUP(I71,[3]Adtivos!$K:$K,[3]Adtivos!$E:$E,0,0)</f>
        <v>05</v>
      </c>
    </row>
    <row r="72" spans="7:11" ht="15" x14ac:dyDescent="0.25">
      <c r="G72" s="14"/>
      <c r="H72" s="14"/>
      <c r="I72" s="16"/>
      <c r="J72" s="15"/>
      <c r="K72" s="15"/>
    </row>
    <row r="73" spans="7:11" ht="15" x14ac:dyDescent="0.25">
      <c r="G73" s="14"/>
      <c r="H73" s="14"/>
      <c r="I73" s="16"/>
      <c r="J73" s="15"/>
      <c r="K73" s="15"/>
    </row>
    <row r="74" spans="7:11" ht="15" x14ac:dyDescent="0.25">
      <c r="G74" s="14"/>
      <c r="H74" s="14"/>
      <c r="I74" s="16"/>
      <c r="J74" s="15"/>
      <c r="K74" s="15"/>
    </row>
    <row r="75" spans="7:11" ht="15" x14ac:dyDescent="0.25">
      <c r="G75" s="14"/>
      <c r="H75" s="14"/>
      <c r="I75" s="16"/>
      <c r="J75" s="15"/>
      <c r="K75" s="15"/>
    </row>
    <row r="76" spans="7:11" ht="15" x14ac:dyDescent="0.25">
      <c r="G76" s="14"/>
      <c r="H76" s="14"/>
      <c r="I76" s="16"/>
      <c r="J76" s="15"/>
      <c r="K76" s="15"/>
    </row>
    <row r="77" spans="7:11" ht="15" x14ac:dyDescent="0.25">
      <c r="G77" s="14"/>
      <c r="H77" s="14"/>
      <c r="I77" s="16"/>
      <c r="J77" s="15"/>
      <c r="K77" s="15"/>
    </row>
    <row r="78" spans="7:11" ht="15" x14ac:dyDescent="0.25">
      <c r="G78" s="14"/>
      <c r="H78" s="14"/>
      <c r="I78" s="16"/>
      <c r="J78" s="15"/>
      <c r="K78" s="15"/>
    </row>
    <row r="79" spans="7:11" ht="15" x14ac:dyDescent="0.25">
      <c r="G79" s="14"/>
      <c r="H79" s="14"/>
      <c r="I79" s="16"/>
      <c r="J79" s="15"/>
      <c r="K79" s="15"/>
    </row>
    <row r="80" spans="7:11" ht="15" x14ac:dyDescent="0.25">
      <c r="G80" s="14"/>
      <c r="H80" s="14"/>
      <c r="I80" s="16"/>
      <c r="J80" s="15"/>
      <c r="K80" s="15"/>
    </row>
    <row r="81" spans="7:11" ht="15" x14ac:dyDescent="0.25">
      <c r="G81" s="14"/>
      <c r="H81" s="14"/>
      <c r="I81" s="16"/>
      <c r="J81" s="15"/>
      <c r="K81" s="15"/>
    </row>
    <row r="82" spans="7:11" ht="15" x14ac:dyDescent="0.25">
      <c r="G82" s="14"/>
      <c r="H82" s="14"/>
      <c r="I82" s="16"/>
      <c r="J82" s="15"/>
      <c r="K82" s="15"/>
    </row>
    <row r="83" spans="7:11" ht="15" x14ac:dyDescent="0.25">
      <c r="G83" s="14"/>
      <c r="H83" s="14"/>
      <c r="I83" s="16"/>
      <c r="J83" s="15"/>
      <c r="K83" s="15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29" priority="80"/>
  </conditionalFormatting>
  <conditionalFormatting sqref="A13:A19">
    <cfRule type="duplicateValues" dxfId="28" priority="81"/>
  </conditionalFormatting>
  <conditionalFormatting sqref="A19">
    <cfRule type="duplicateValues" dxfId="27" priority="79"/>
  </conditionalFormatting>
  <conditionalFormatting sqref="A12">
    <cfRule type="duplicateValues" dxfId="26" priority="61"/>
  </conditionalFormatting>
  <conditionalFormatting sqref="A12">
    <cfRule type="duplicateValues" dxfId="25" priority="62"/>
  </conditionalFormatting>
  <conditionalFormatting sqref="A10:A11">
    <cfRule type="duplicateValues" dxfId="24" priority="49"/>
  </conditionalFormatting>
  <conditionalFormatting sqref="A10:A11">
    <cfRule type="duplicateValues" dxfId="23" priority="50"/>
  </conditionalFormatting>
  <conditionalFormatting sqref="I10:I12">
    <cfRule type="duplicateValues" dxfId="11" priority="9"/>
  </conditionalFormatting>
  <conditionalFormatting sqref="I10:I64">
    <cfRule type="duplicateValues" dxfId="10" priority="10"/>
  </conditionalFormatting>
  <conditionalFormatting sqref="I13:I64">
    <cfRule type="duplicateValues" dxfId="9" priority="8"/>
  </conditionalFormatting>
  <conditionalFormatting sqref="I10:I64">
    <cfRule type="duplicateValues" dxfId="8" priority="7"/>
  </conditionalFormatting>
  <conditionalFormatting sqref="I69">
    <cfRule type="duplicateValues" dxfId="7" priority="6"/>
  </conditionalFormatting>
  <conditionalFormatting sqref="I10:I69">
    <cfRule type="duplicateValues" dxfId="6" priority="5"/>
  </conditionalFormatting>
  <conditionalFormatting sqref="I65:I69">
    <cfRule type="duplicateValues" dxfId="5" priority="11"/>
  </conditionalFormatting>
  <conditionalFormatting sqref="I65:I68">
    <cfRule type="duplicateValues" dxfId="4" priority="12"/>
  </conditionalFormatting>
  <conditionalFormatting sqref="I70">
    <cfRule type="duplicateValues" dxfId="3" priority="3"/>
  </conditionalFormatting>
  <conditionalFormatting sqref="I70">
    <cfRule type="duplicateValues" dxfId="2" priority="4"/>
  </conditionalFormatting>
  <conditionalFormatting sqref="I70">
    <cfRule type="duplicateValues" dxfId="1" priority="2"/>
  </conditionalFormatting>
  <conditionalFormatting sqref="I7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2022-03-07T14:23:39Z</dcterms:modified>
</cp:coreProperties>
</file>