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2/1enero/Fase I - 2022/Anexo No. 3/Grado 219-09^J Grupo 22/"/>
    </mc:Choice>
  </mc:AlternateContent>
  <xr:revisionPtr revIDLastSave="1" documentId="13_ncr:1_{7AAD298E-9BC0-4A17-9162-E54432736880}" xr6:coauthVersionLast="47" xr6:coauthVersionMax="47" xr10:uidLastSave="{EBBF21B5-2B9B-43A3-AC5B-709F83B4B2DE}"/>
  <bookViews>
    <workbookView xWindow="-120" yWindow="-120" windowWidth="20730" windowHeight="1116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" l="1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J12" i="6"/>
  <c r="K12" i="6"/>
  <c r="J13" i="6"/>
  <c r="K13" i="6"/>
  <c r="J14" i="6"/>
  <c r="K14" i="6"/>
  <c r="J15" i="6"/>
  <c r="K15" i="6"/>
  <c r="J16" i="6"/>
  <c r="K16" i="6"/>
  <c r="J17" i="6"/>
  <c r="K17" i="6"/>
  <c r="J10" i="6"/>
  <c r="K10" i="6"/>
  <c r="J11" i="6"/>
  <c r="K11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<sst xmlns="http://schemas.openxmlformats.org/spreadsheetml/2006/main" count="21" uniqueCount="21">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</sst>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1" fontId="8" fillId="0" borderId="7" xfId="1" applyNumberFormat="1" applyFont="1" applyBorder="1" applyAlignment="1">
      <alignment horizontal="center" vertical="center"/>
    </xf>
    <xf numFmtId="1" fontId="3" fillId="0" borderId="0" xfId="1" applyNumberFormat="1" applyFont="1" applyBorder="1" applyAlignment="1">
      <alignment horizontal="right" vertical="center" wrapText="1"/>
    </xf>
    <xf numFmtId="0" fontId="0" fillId="0" borderId="0" xfId="0" applyBorder="1"/>
    <xf numFmtId="0" fontId="0" fillId="0" borderId="8" xfId="0" applyBorder="1" applyAlignment="1">
      <alignment horizontal="center" vertical="center"/>
    </xf>
    <xf numFmtId="1" fontId="3" fillId="0" borderId="8" xfId="1" applyNumberFormat="1" applyFont="1" applyBorder="1" applyAlignment="1">
      <alignment horizontal="right" vertical="center" wrapText="1"/>
    </xf>
    <xf numFmtId="1" fontId="8" fillId="0" borderId="8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RAFAEL NUÑEZ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  <row r="236">
          <cell r="B236">
            <v>644</v>
          </cell>
        </row>
        <row r="237">
          <cell r="B237">
            <v>645</v>
          </cell>
        </row>
        <row r="254">
          <cell r="B254">
            <v>2451</v>
          </cell>
        </row>
        <row r="255">
          <cell r="B255">
            <v>1234</v>
          </cell>
        </row>
        <row r="256">
          <cell r="B256">
            <v>483</v>
          </cell>
        </row>
        <row r="257">
          <cell r="B257">
            <v>1523</v>
          </cell>
        </row>
        <row r="258">
          <cell r="B258">
            <v>1266</v>
          </cell>
        </row>
        <row r="259">
          <cell r="B259">
            <v>799</v>
          </cell>
        </row>
        <row r="260">
          <cell r="B260">
            <v>271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0">
          <cell r="F10">
            <v>19452796</v>
          </cell>
          <cell r="AF10">
            <v>90</v>
          </cell>
          <cell r="AJ10">
            <v>1</v>
          </cell>
        </row>
        <row r="11">
          <cell r="F11">
            <v>52237936</v>
          </cell>
          <cell r="AF11">
            <v>85</v>
          </cell>
          <cell r="AJ11">
            <v>2</v>
          </cell>
        </row>
        <row r="12">
          <cell r="F12">
            <v>80466813</v>
          </cell>
          <cell r="AF12">
            <v>85</v>
          </cell>
          <cell r="AJ12">
            <v>3</v>
          </cell>
        </row>
        <row r="13">
          <cell r="F13">
            <v>45514923</v>
          </cell>
          <cell r="AF13">
            <v>85</v>
          </cell>
          <cell r="AJ13">
            <v>4</v>
          </cell>
        </row>
        <row r="14">
          <cell r="F14">
            <v>52975562</v>
          </cell>
          <cell r="AF14">
            <v>80</v>
          </cell>
          <cell r="AJ14">
            <v>5</v>
          </cell>
        </row>
        <row r="15">
          <cell r="F15">
            <v>80851935</v>
          </cell>
          <cell r="AF15">
            <v>80</v>
          </cell>
          <cell r="AJ15">
            <v>6</v>
          </cell>
        </row>
        <row r="16">
          <cell r="F16">
            <v>80212786</v>
          </cell>
          <cell r="AF16">
            <v>70</v>
          </cell>
          <cell r="AJ16">
            <v>7</v>
          </cell>
        </row>
        <row r="17">
          <cell r="F17">
            <v>1023889829</v>
          </cell>
          <cell r="AF17">
            <v>70</v>
          </cell>
          <cell r="AJ17">
            <v>8</v>
          </cell>
        </row>
        <row r="18">
          <cell r="F18">
            <v>80231292</v>
          </cell>
          <cell r="AF18">
            <v>40</v>
          </cell>
          <cell r="AJ18">
            <v>9</v>
          </cell>
        </row>
        <row r="19">
          <cell r="F19">
            <v>1095801455</v>
          </cell>
          <cell r="AF19">
            <v>65</v>
          </cell>
          <cell r="AJ19">
            <v>10</v>
          </cell>
        </row>
        <row r="20">
          <cell r="F20">
            <v>36175190</v>
          </cell>
          <cell r="AF20">
            <v>0</v>
          </cell>
          <cell r="AJ20">
            <v>11</v>
          </cell>
        </row>
        <row r="21">
          <cell r="F21">
            <v>52843843</v>
          </cell>
          <cell r="AF21">
            <v>70</v>
          </cell>
          <cell r="AJ21">
            <v>12</v>
          </cell>
        </row>
        <row r="22">
          <cell r="F22">
            <v>79594575</v>
          </cell>
          <cell r="AF22">
            <v>65</v>
          </cell>
          <cell r="AJ22">
            <v>13</v>
          </cell>
        </row>
        <row r="23">
          <cell r="F23">
            <v>28307509</v>
          </cell>
          <cell r="AF23">
            <v>20</v>
          </cell>
          <cell r="AJ23">
            <v>14</v>
          </cell>
        </row>
        <row r="24">
          <cell r="F24">
            <v>52858022</v>
          </cell>
          <cell r="AF24">
            <v>20</v>
          </cell>
          <cell r="AJ24">
            <v>15</v>
          </cell>
        </row>
        <row r="25">
          <cell r="F25">
            <v>79960183</v>
          </cell>
          <cell r="AF25">
            <v>20</v>
          </cell>
          <cell r="AJ25">
            <v>16</v>
          </cell>
        </row>
        <row r="26">
          <cell r="F26">
            <v>2996879</v>
          </cell>
          <cell r="AF26">
            <v>0</v>
          </cell>
          <cell r="AJ26">
            <v>17</v>
          </cell>
        </row>
        <row r="27">
          <cell r="F27">
            <v>79771761</v>
          </cell>
          <cell r="AF27">
            <v>0</v>
          </cell>
          <cell r="AJ27">
            <v>18</v>
          </cell>
        </row>
        <row r="28">
          <cell r="F28">
            <v>1030667554</v>
          </cell>
          <cell r="AF28">
            <v>60</v>
          </cell>
          <cell r="AJ28">
            <v>19</v>
          </cell>
        </row>
        <row r="29">
          <cell r="F29">
            <v>79348325</v>
          </cell>
          <cell r="AF29">
            <v>20</v>
          </cell>
          <cell r="AJ29">
            <v>20</v>
          </cell>
        </row>
        <row r="30">
          <cell r="F30">
            <v>79324246</v>
          </cell>
          <cell r="AF30">
            <v>65</v>
          </cell>
          <cell r="AJ30">
            <v>21</v>
          </cell>
        </row>
        <row r="31">
          <cell r="F31">
            <v>79708669</v>
          </cell>
          <cell r="AF31">
            <v>0</v>
          </cell>
          <cell r="AJ31">
            <v>22</v>
          </cell>
        </row>
        <row r="32">
          <cell r="F32">
            <v>51968749</v>
          </cell>
          <cell r="AF32">
            <v>0</v>
          </cell>
          <cell r="AJ32">
            <v>23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A8" sqref="A8:E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50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1"/>
    </row>
    <row r="3" spans="1:11" x14ac:dyDescent="0.2">
      <c r="A3" s="50" t="s">
        <v>4</v>
      </c>
      <c r="B3" s="50"/>
      <c r="C3" s="50"/>
      <c r="D3" s="50"/>
      <c r="E3" s="50"/>
      <c r="F3" s="50"/>
      <c r="G3" s="50"/>
      <c r="H3" s="50"/>
      <c r="I3" s="50"/>
      <c r="J3" s="50"/>
      <c r="K3" s="1"/>
    </row>
    <row r="4" spans="1:11" x14ac:dyDescent="0.2">
      <c r="A4" s="50" t="s">
        <v>15</v>
      </c>
      <c r="B4" s="50"/>
      <c r="C4" s="50"/>
      <c r="D4" s="50"/>
      <c r="E4" s="50"/>
      <c r="F4" s="50"/>
      <c r="G4" s="50"/>
      <c r="H4" s="50"/>
      <c r="I4" s="50"/>
      <c r="J4" s="50"/>
    </row>
    <row r="6" spans="1:11" ht="57" customHeight="1" x14ac:dyDescent="0.2">
      <c r="B6" s="51" t="s">
        <v>18</v>
      </c>
      <c r="C6" s="51"/>
      <c r="D6" s="51"/>
      <c r="E6" s="51"/>
      <c r="F6" s="51"/>
      <c r="G6" s="51"/>
      <c r="H6" s="51"/>
      <c r="I6" s="51"/>
      <c r="J6" s="51"/>
      <c r="K6" s="4"/>
    </row>
    <row r="7" spans="1:11" x14ac:dyDescent="0.2">
      <c r="K7" s="52">
        <v>44685</v>
      </c>
    </row>
    <row r="8" spans="1:11" ht="25.5" customHeight="1" x14ac:dyDescent="0.2">
      <c r="A8" s="46" t="s">
        <v>13</v>
      </c>
      <c r="B8" s="46"/>
      <c r="C8" s="46"/>
      <c r="D8" s="46"/>
      <c r="E8" s="46"/>
      <c r="F8" s="6"/>
      <c r="G8" s="47" t="s">
        <v>12</v>
      </c>
      <c r="H8" s="48"/>
      <c r="I8" s="48"/>
      <c r="J8" s="48"/>
      <c r="K8" s="49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30" t="s">
        <v>20</v>
      </c>
      <c r="H9" s="30" t="s">
        <v>14</v>
      </c>
      <c r="I9" s="30" t="s">
        <v>10</v>
      </c>
      <c r="J9" s="46" t="s">
        <v>9</v>
      </c>
      <c r="K9" s="46"/>
    </row>
    <row r="10" spans="1:11" ht="27" customHeight="1" x14ac:dyDescent="0.25">
      <c r="A10" s="18">
        <v>2111</v>
      </c>
      <c r="B10" s="19" t="str">
        <f>_xlfn.XLOOKUP(A10,'[1]ANEXO 1'!$B:$B,'[1]ANEXO 1'!$C:$C,0,0)</f>
        <v>Profesional</v>
      </c>
      <c r="C10" s="20" t="str">
        <f>_xlfn.XLOOKUP(A10,'[1]ANEXO 1'!$B:$B,'[1]ANEXO 1'!$E:$E,0,0)</f>
        <v>219</v>
      </c>
      <c r="D10" s="20" t="str">
        <f>_xlfn.XLOOKUP(A10,'[1]ANEXO 1'!$B:$B,'[1]ANEXO 1'!$F:$F,0,0)</f>
        <v>09</v>
      </c>
      <c r="E10" s="21" t="str">
        <f>_xlfn.XLOOKUP(A10,'[1]ANEXO 1'!$B:$B,'[1]ANEXO 1'!$G:$G,0,0)</f>
        <v>DIRECCIÓN LOCAL DE EDUCACIÓN 11 - SUBA</v>
      </c>
      <c r="F10" s="17"/>
      <c r="G10" s="25">
        <f>_xlfn.XLOOKUP(I10,'[2]Grupo 22'!$F$10:$F$32,'[2]Grupo 22'!$AJ$10:$AJ$32,0,0)</f>
        <v>16</v>
      </c>
      <c r="H10" s="25">
        <f>_xlfn.XLOOKUP(I10,'[2]Grupo 22'!$F$10:$F$32,'[2]Grupo 22'!$AF$10:$AF$32,0,0)</f>
        <v>20</v>
      </c>
      <c r="I10" s="36">
        <v>79960183</v>
      </c>
      <c r="J10" s="5" t="str">
        <f>_xlfn.XLOOKUP(I10,[3]Adtivos!$K:$K,[3]Adtivos!$D:$D,0,0)</f>
        <v>407</v>
      </c>
      <c r="K10" s="5" t="str">
        <f>_xlfn.XLOOKUP(I10,[3]Adtivos!$K:$K,[3]Adtivos!$E:$E,0,0)</f>
        <v>27</v>
      </c>
    </row>
    <row r="11" spans="1:11" ht="15" x14ac:dyDescent="0.25">
      <c r="A11" s="26"/>
      <c r="B11" s="27"/>
      <c r="C11" s="28"/>
      <c r="D11" s="28"/>
      <c r="E11" s="29"/>
      <c r="F11" s="8"/>
      <c r="G11" s="25">
        <f>_xlfn.XLOOKUP(I11,'[2]Grupo 22'!$F$10:$F$32,'[2]Grupo 22'!$AJ$10:$AJ$32,0,0)</f>
        <v>17</v>
      </c>
      <c r="H11" s="25">
        <f>_xlfn.XLOOKUP(I11,'[2]Grupo 22'!$F$10:$F$32,'[2]Grupo 22'!$AF$10:$AF$32,0,0)</f>
        <v>0</v>
      </c>
      <c r="I11" s="36">
        <v>2996879</v>
      </c>
      <c r="J11" s="5" t="str">
        <f>_xlfn.XLOOKUP(I11,[3]Adtivos!$K:$K,[3]Adtivos!$D:$D,0,0)</f>
        <v>407</v>
      </c>
      <c r="K11" s="5" t="str">
        <f>_xlfn.XLOOKUP(I11,[3]Adtivos!$K:$K,[3]Adtivos!$E:$E,0,0)</f>
        <v>27</v>
      </c>
    </row>
    <row r="12" spans="1:11" ht="15" customHeight="1" x14ac:dyDescent="0.25">
      <c r="A12" s="22"/>
      <c r="B12" s="23"/>
      <c r="C12" s="11"/>
      <c r="D12" s="11"/>
      <c r="E12" s="24"/>
      <c r="F12" s="8"/>
      <c r="G12" s="25">
        <f>_xlfn.XLOOKUP(I12,'[2]Grupo 22'!$F$10:$F$32,'[2]Grupo 22'!$AJ$10:$AJ$32,0,0)</f>
        <v>18</v>
      </c>
      <c r="H12" s="25">
        <f>_xlfn.XLOOKUP(I12,'[2]Grupo 22'!$F$10:$F$32,'[2]Grupo 22'!$AF$10:$AF$32,0,0)</f>
        <v>0</v>
      </c>
      <c r="I12" s="36">
        <v>79771761</v>
      </c>
      <c r="J12" s="5" t="str">
        <f>_xlfn.XLOOKUP(I12,[3]Adtivos!$K:$K,[3]Adtivos!$D:$D,0,0)</f>
        <v>407</v>
      </c>
      <c r="K12" s="5" t="str">
        <f>_xlfn.XLOOKUP(I12,[3]Adtivos!$K:$K,[3]Adtivos!$E:$E,0,0)</f>
        <v>27</v>
      </c>
    </row>
    <row r="13" spans="1:11" ht="15" customHeight="1" x14ac:dyDescent="0.25">
      <c r="A13" s="10"/>
      <c r="B13" s="11"/>
      <c r="C13" s="11"/>
      <c r="D13" s="9"/>
      <c r="E13" s="8"/>
      <c r="F13" s="8"/>
      <c r="G13" s="25">
        <f>_xlfn.XLOOKUP(I13,'[2]Grupo 22'!$F$10:$F$32,'[2]Grupo 22'!$AJ$10:$AJ$32,0,0)</f>
        <v>19</v>
      </c>
      <c r="H13" s="25">
        <f>_xlfn.XLOOKUP(I13,'[2]Grupo 22'!$F$10:$F$32,'[2]Grupo 22'!$AF$10:$AF$32,0,0)</f>
        <v>60</v>
      </c>
      <c r="I13" s="36">
        <v>1030667554</v>
      </c>
      <c r="J13" s="5" t="str">
        <f>_xlfn.XLOOKUP(I13,[3]Adtivos!$K:$K,[3]Adtivos!$D:$D,0,0)</f>
        <v>407</v>
      </c>
      <c r="K13" s="5" t="str">
        <f>_xlfn.XLOOKUP(I13,[3]Adtivos!$K:$K,[3]Adtivos!$E:$E,0,0)</f>
        <v>24</v>
      </c>
    </row>
    <row r="14" spans="1:11" ht="15" x14ac:dyDescent="0.25">
      <c r="G14" s="25">
        <f>_xlfn.XLOOKUP(I14,'[2]Grupo 22'!$F$10:$F$32,'[2]Grupo 22'!$AJ$10:$AJ$32,0,0)</f>
        <v>20</v>
      </c>
      <c r="H14" s="25">
        <f>_xlfn.XLOOKUP(I14,'[2]Grupo 22'!$F$10:$F$32,'[2]Grupo 22'!$AF$10:$AF$32,0,0)</f>
        <v>20</v>
      </c>
      <c r="I14" s="36">
        <v>79348325</v>
      </c>
      <c r="J14" s="5" t="str">
        <f>_xlfn.XLOOKUP(I14,[3]Adtivos!$K:$K,[3]Adtivos!$D:$D,0,0)</f>
        <v>407</v>
      </c>
      <c r="K14" s="5" t="str">
        <f>_xlfn.XLOOKUP(I14,[3]Adtivos!$K:$K,[3]Adtivos!$E:$E,0,0)</f>
        <v>20</v>
      </c>
    </row>
    <row r="15" spans="1:11" ht="15" x14ac:dyDescent="0.25">
      <c r="G15" s="25">
        <f>_xlfn.XLOOKUP(I15,'[2]Grupo 22'!$F$10:$F$32,'[2]Grupo 22'!$AJ$10:$AJ$32,0,0)</f>
        <v>21</v>
      </c>
      <c r="H15" s="25">
        <f>_xlfn.XLOOKUP(I15,'[2]Grupo 22'!$F$10:$F$32,'[2]Grupo 22'!$AF$10:$AF$32,0,0)</f>
        <v>65</v>
      </c>
      <c r="I15" s="36">
        <v>79324246</v>
      </c>
      <c r="J15" s="5" t="str">
        <f>_xlfn.XLOOKUP(I15,[3]Adtivos!$K:$K,[3]Adtivos!$D:$D,0,0)</f>
        <v>407</v>
      </c>
      <c r="K15" s="5" t="str">
        <f>_xlfn.XLOOKUP(I15,[3]Adtivos!$K:$K,[3]Adtivos!$E:$E,0,0)</f>
        <v>19</v>
      </c>
    </row>
    <row r="16" spans="1:11" ht="15" x14ac:dyDescent="0.25">
      <c r="G16" s="25">
        <f>_xlfn.XLOOKUP(I16,'[2]Grupo 22'!$F$10:$F$32,'[2]Grupo 22'!$AJ$10:$AJ$32,0,0)</f>
        <v>22</v>
      </c>
      <c r="H16" s="25">
        <f>_xlfn.XLOOKUP(I16,'[2]Grupo 22'!$F$10:$F$32,'[2]Grupo 22'!$AF$10:$AF$32,0,0)</f>
        <v>0</v>
      </c>
      <c r="I16" s="36">
        <v>79708669</v>
      </c>
      <c r="J16" s="5" t="str">
        <f>_xlfn.XLOOKUP(I16,[3]Adtivos!$K:$K,[3]Adtivos!$D:$D,0,0)</f>
        <v>440</v>
      </c>
      <c r="K16" s="5" t="str">
        <f>_xlfn.XLOOKUP(I16,[3]Adtivos!$K:$K,[3]Adtivos!$E:$E,0,0)</f>
        <v>17</v>
      </c>
    </row>
    <row r="17" spans="1:11" ht="15" x14ac:dyDescent="0.25">
      <c r="G17" s="37">
        <f>_xlfn.XLOOKUP(I17,'[2]Grupo 22'!$F$10:$F$32,'[2]Grupo 22'!$AJ$10:$AJ$32,0,0)</f>
        <v>23</v>
      </c>
      <c r="H17" s="37">
        <f>_xlfn.XLOOKUP(I17,'[2]Grupo 22'!$F$10:$F$32,'[2]Grupo 22'!$AF$10:$AF$32,0,0)</f>
        <v>0</v>
      </c>
      <c r="I17" s="38">
        <v>51968749</v>
      </c>
      <c r="J17" s="39" t="str">
        <f>_xlfn.XLOOKUP(I17,[3]Adtivos!$K:$K,[3]Adtivos!$D:$D,0,0)</f>
        <v>407</v>
      </c>
      <c r="K17" s="39" t="str">
        <f>_xlfn.XLOOKUP(I17,[3]Adtivos!$K:$K,[3]Adtivos!$E:$E,0,0)</f>
        <v>05</v>
      </c>
    </row>
    <row r="18" spans="1:11" ht="15" x14ac:dyDescent="0.2">
      <c r="G18" s="42"/>
      <c r="H18" s="42"/>
      <c r="I18" s="43"/>
      <c r="J18" s="44"/>
      <c r="K18" s="44"/>
    </row>
    <row r="19" spans="1:11" ht="15" x14ac:dyDescent="0.2">
      <c r="G19" s="32"/>
      <c r="H19" s="32"/>
      <c r="I19" s="40"/>
      <c r="J19" s="34"/>
      <c r="K19" s="34"/>
    </row>
    <row r="20" spans="1:11" ht="15" x14ac:dyDescent="0.25">
      <c r="A20" s="14" t="s">
        <v>7</v>
      </c>
      <c r="B20" s="14"/>
      <c r="C20" s="14"/>
      <c r="D20" s="14"/>
      <c r="G20" s="32"/>
      <c r="H20" s="32"/>
      <c r="I20" s="41"/>
      <c r="J20" s="34"/>
      <c r="K20" s="34"/>
    </row>
    <row r="21" spans="1:11" ht="15" x14ac:dyDescent="0.25">
      <c r="A21" s="14"/>
      <c r="B21" s="15"/>
      <c r="C21" s="15"/>
      <c r="D21" s="15"/>
      <c r="G21" s="32"/>
      <c r="H21" s="32"/>
      <c r="I21" s="41"/>
      <c r="J21" s="34"/>
      <c r="K21" s="34"/>
    </row>
    <row r="22" spans="1:11" ht="15" x14ac:dyDescent="0.25">
      <c r="A22" s="45" t="s">
        <v>5</v>
      </c>
      <c r="B22" s="45"/>
      <c r="C22" s="45"/>
      <c r="D22" s="45"/>
      <c r="G22" s="32"/>
      <c r="H22" s="32"/>
      <c r="I22" s="41"/>
      <c r="J22" s="34"/>
      <c r="K22" s="34"/>
    </row>
    <row r="23" spans="1:11" ht="15" x14ac:dyDescent="0.25">
      <c r="A23" s="14" t="s">
        <v>6</v>
      </c>
      <c r="B23" s="14"/>
      <c r="C23" s="14"/>
      <c r="D23" s="14"/>
      <c r="G23" s="32"/>
      <c r="H23" s="32"/>
      <c r="I23" s="41"/>
      <c r="J23" s="34"/>
      <c r="K23" s="34"/>
    </row>
    <row r="24" spans="1:11" ht="15" x14ac:dyDescent="0.25">
      <c r="A24" s="14"/>
      <c r="B24" s="15"/>
      <c r="C24" s="15"/>
      <c r="D24" s="15"/>
      <c r="G24" s="32"/>
      <c r="H24" s="32"/>
      <c r="I24" s="41"/>
      <c r="J24" s="34"/>
      <c r="K24" s="34"/>
    </row>
    <row r="25" spans="1:11" x14ac:dyDescent="0.2">
      <c r="A25" s="14" t="s">
        <v>8</v>
      </c>
      <c r="B25" s="15"/>
      <c r="C25" s="15"/>
      <c r="D25" s="15"/>
      <c r="G25" s="35"/>
      <c r="H25" s="35"/>
      <c r="I25" s="35"/>
      <c r="J25" s="35"/>
      <c r="K25" s="35"/>
    </row>
    <row r="26" spans="1:11" x14ac:dyDescent="0.2">
      <c r="A26" s="14"/>
      <c r="B26" s="15"/>
      <c r="C26" s="15"/>
      <c r="D26" s="15"/>
      <c r="G26" s="35"/>
      <c r="H26" s="35"/>
      <c r="I26" s="35"/>
      <c r="J26" s="35"/>
      <c r="K26" s="35"/>
    </row>
    <row r="27" spans="1:11" x14ac:dyDescent="0.2">
      <c r="A27" s="13" t="s">
        <v>17</v>
      </c>
      <c r="B27" s="13"/>
      <c r="C27" s="16"/>
      <c r="D27" s="13"/>
      <c r="F27" s="31"/>
    </row>
    <row r="28" spans="1:11" x14ac:dyDescent="0.2">
      <c r="A28" s="14" t="s">
        <v>16</v>
      </c>
      <c r="B28" s="14"/>
      <c r="C28" s="14"/>
      <c r="D28" s="14"/>
      <c r="F28" s="31"/>
    </row>
    <row r="29" spans="1:11" x14ac:dyDescent="0.2">
      <c r="A29" s="15"/>
      <c r="B29" s="15"/>
      <c r="C29" s="15"/>
      <c r="D29" s="15"/>
      <c r="F29" s="31"/>
    </row>
    <row r="30" spans="1:11" x14ac:dyDescent="0.2">
      <c r="F30" s="31"/>
    </row>
    <row r="31" spans="1:11" x14ac:dyDescent="0.2">
      <c r="F31" s="31"/>
    </row>
    <row r="32" spans="1:11" x14ac:dyDescent="0.2">
      <c r="F32" s="31"/>
    </row>
    <row r="33" spans="6:11" ht="15" x14ac:dyDescent="0.25">
      <c r="F33" s="31"/>
      <c r="G33" s="32"/>
      <c r="H33" s="32"/>
      <c r="I33" s="33"/>
      <c r="J33" s="34"/>
      <c r="K33" s="34"/>
    </row>
    <row r="34" spans="6:11" ht="15" x14ac:dyDescent="0.25">
      <c r="F34" s="31"/>
      <c r="G34" s="32"/>
      <c r="H34" s="32"/>
      <c r="I34" s="33"/>
      <c r="J34" s="34"/>
      <c r="K34" s="34"/>
    </row>
    <row r="35" spans="6:11" ht="15" x14ac:dyDescent="0.25">
      <c r="F35" s="31"/>
      <c r="G35" s="32"/>
      <c r="H35" s="32"/>
      <c r="I35" s="33"/>
      <c r="J35" s="34"/>
      <c r="K35" s="34"/>
    </row>
    <row r="36" spans="6:11" ht="15" x14ac:dyDescent="0.25">
      <c r="F36" s="31"/>
      <c r="G36" s="32"/>
      <c r="H36" s="32"/>
      <c r="I36" s="33"/>
      <c r="J36" s="34"/>
      <c r="K36" s="34"/>
    </row>
    <row r="37" spans="6:11" ht="15" x14ac:dyDescent="0.25">
      <c r="F37" s="31"/>
      <c r="G37" s="32"/>
      <c r="H37" s="32"/>
      <c r="I37" s="33"/>
      <c r="J37" s="34"/>
      <c r="K37" s="34"/>
    </row>
    <row r="38" spans="6:11" ht="15" x14ac:dyDescent="0.25">
      <c r="F38" s="31"/>
      <c r="G38" s="32"/>
      <c r="H38" s="32"/>
      <c r="I38" s="33"/>
      <c r="J38" s="34"/>
      <c r="K38" s="34"/>
    </row>
    <row r="39" spans="6:11" ht="15" x14ac:dyDescent="0.25">
      <c r="F39" s="31"/>
      <c r="G39" s="32"/>
      <c r="H39" s="32"/>
      <c r="I39" s="33"/>
      <c r="J39" s="34"/>
      <c r="K39" s="34"/>
    </row>
    <row r="40" spans="6:11" ht="15" x14ac:dyDescent="0.25">
      <c r="F40" s="31"/>
      <c r="G40" s="32"/>
      <c r="H40" s="32"/>
      <c r="I40" s="33"/>
      <c r="J40" s="34"/>
      <c r="K40" s="34"/>
    </row>
    <row r="41" spans="6:11" ht="15" x14ac:dyDescent="0.25">
      <c r="F41" s="31"/>
      <c r="G41" s="32"/>
      <c r="H41" s="32"/>
      <c r="I41" s="33"/>
      <c r="J41" s="34"/>
      <c r="K41" s="34"/>
    </row>
    <row r="42" spans="6:11" x14ac:dyDescent="0.2">
      <c r="F42" s="31"/>
      <c r="G42" s="35"/>
      <c r="H42" s="35"/>
      <c r="I42" s="35"/>
      <c r="J42" s="35"/>
      <c r="K42" s="35"/>
    </row>
    <row r="45" spans="6:11" x14ac:dyDescent="0.2">
      <c r="G45" s="2"/>
      <c r="H45" s="2"/>
      <c r="I45" s="2"/>
      <c r="J45" s="2"/>
      <c r="K45" s="2"/>
    </row>
    <row r="46" spans="6:11" x14ac:dyDescent="0.2">
      <c r="G46" s="2"/>
      <c r="H46" s="2"/>
      <c r="I46" s="2"/>
      <c r="J46" s="2"/>
      <c r="K46" s="2"/>
    </row>
    <row r="47" spans="6:11" x14ac:dyDescent="0.2">
      <c r="G47" s="2"/>
      <c r="H47" s="2"/>
      <c r="I47" s="2"/>
      <c r="J47" s="2"/>
      <c r="K47" s="2"/>
    </row>
    <row r="48" spans="6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G8:K8"/>
    <mergeCell ref="A2:J2"/>
    <mergeCell ref="A3:J3"/>
    <mergeCell ref="A4:J4"/>
    <mergeCell ref="B6:J6"/>
    <mergeCell ref="J9:K9"/>
  </mergeCells>
  <conditionalFormatting sqref="I19">
    <cfRule type="duplicateValues" dxfId="10" priority="14"/>
    <cfRule type="duplicateValues" dxfId="9" priority="15"/>
  </conditionalFormatting>
  <conditionalFormatting sqref="I19">
    <cfRule type="duplicateValues" dxfId="8" priority="12"/>
    <cfRule type="duplicateValues" dxfId="7" priority="13"/>
  </conditionalFormatting>
  <conditionalFormatting sqref="I19">
    <cfRule type="duplicateValues" dxfId="6" priority="11"/>
  </conditionalFormatting>
  <conditionalFormatting sqref="I19">
    <cfRule type="duplicateValues" dxfId="5" priority="10"/>
  </conditionalFormatting>
  <conditionalFormatting sqref="I19">
    <cfRule type="duplicateValues" dxfId="4" priority="9"/>
  </conditionalFormatting>
  <conditionalFormatting sqref="I19">
    <cfRule type="duplicateValues" dxfId="3" priority="16"/>
  </conditionalFormatting>
  <conditionalFormatting sqref="I18">
    <cfRule type="duplicateValues" dxfId="2" priority="6"/>
    <cfRule type="duplicateValues" dxfId="1" priority="7"/>
  </conditionalFormatting>
  <conditionalFormatting sqref="I18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JOSE ALVARO RODRIGUEZ ORTEGA</cp:lastModifiedBy>
  <cp:lastPrinted>2021-01-29T12:06:55Z</cp:lastPrinted>
  <dcterms:created xsi:type="dcterms:W3CDTF">2020-10-22T21:02:53Z</dcterms:created>
  <dcterms:modified xsi:type="dcterms:W3CDTF">2022-05-03T12:56:16Z</dcterms:modified>
</cp:coreProperties>
</file>