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19, 219-09\"/>
    </mc:Choice>
  </mc:AlternateContent>
  <xr:revisionPtr revIDLastSave="0" documentId="13_ncr:1_{95AC17D1-EAAC-429B-9B31-21CFEFFEAA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H10" i="6"/>
  <c r="G10" i="6"/>
  <c r="K123" i="6" l="1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 l="1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<sst xmlns="http://schemas.openxmlformats.org/spreadsheetml/2006/main" count="21" uniqueCount="21">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</sst>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0" fillId="0" borderId="2" xfId="0" applyFont="1" applyBorder="1"/>
    <xf numFmtId="0" fontId="9" fillId="2" borderId="9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F10">
            <v>1013588674</v>
          </cell>
          <cell r="AG10">
            <v>65</v>
          </cell>
          <cell r="AK10">
            <v>1</v>
          </cell>
        </row>
        <row r="11">
          <cell r="F11">
            <v>35488897</v>
          </cell>
          <cell r="AG11">
            <v>50</v>
          </cell>
          <cell r="AK11">
            <v>2</v>
          </cell>
        </row>
        <row r="12">
          <cell r="F12">
            <v>52525635</v>
          </cell>
          <cell r="AG12">
            <v>60</v>
          </cell>
          <cell r="AK12">
            <v>3</v>
          </cell>
        </row>
        <row r="13">
          <cell r="F13">
            <v>79547631</v>
          </cell>
          <cell r="AG13">
            <v>40</v>
          </cell>
          <cell r="AK13">
            <v>4</v>
          </cell>
        </row>
        <row r="14">
          <cell r="F14">
            <v>52927390</v>
          </cell>
          <cell r="AG14">
            <v>20</v>
          </cell>
          <cell r="AK14">
            <v>5</v>
          </cell>
        </row>
        <row r="15">
          <cell r="F15">
            <v>1013580322</v>
          </cell>
          <cell r="AG15">
            <v>20</v>
          </cell>
          <cell r="AK15">
            <v>6</v>
          </cell>
        </row>
        <row r="16">
          <cell r="F16">
            <v>17314518</v>
          </cell>
          <cell r="AG16">
            <v>0</v>
          </cell>
          <cell r="AK16">
            <v>7</v>
          </cell>
        </row>
        <row r="17">
          <cell r="F17">
            <v>52077784</v>
          </cell>
          <cell r="AG17">
            <v>75</v>
          </cell>
          <cell r="AK17">
            <v>8</v>
          </cell>
        </row>
        <row r="18">
          <cell r="F18">
            <v>11315868</v>
          </cell>
          <cell r="AG18">
            <v>70</v>
          </cell>
          <cell r="AK18">
            <v>9</v>
          </cell>
        </row>
        <row r="19">
          <cell r="F19">
            <v>52107435</v>
          </cell>
          <cell r="AG19">
            <v>30</v>
          </cell>
          <cell r="AK19">
            <v>10</v>
          </cell>
        </row>
        <row r="20">
          <cell r="F20">
            <v>51976668</v>
          </cell>
          <cell r="AG20">
            <v>65</v>
          </cell>
          <cell r="AK20">
            <v>11</v>
          </cell>
        </row>
        <row r="21">
          <cell r="F21">
            <v>1018458651</v>
          </cell>
          <cell r="AG21">
            <v>0</v>
          </cell>
          <cell r="AK21">
            <v>12</v>
          </cell>
        </row>
        <row r="22">
          <cell r="F22">
            <v>52485329</v>
          </cell>
          <cell r="AG22">
            <v>0</v>
          </cell>
          <cell r="AK22">
            <v>13</v>
          </cell>
        </row>
        <row r="23">
          <cell r="F23">
            <v>1013643890</v>
          </cell>
          <cell r="AG23">
            <v>20</v>
          </cell>
          <cell r="AK23">
            <v>14</v>
          </cell>
        </row>
        <row r="24">
          <cell r="F24">
            <v>40334286</v>
          </cell>
          <cell r="AG24">
            <v>75</v>
          </cell>
          <cell r="AK24">
            <v>15</v>
          </cell>
        </row>
        <row r="25">
          <cell r="F25">
            <v>79509629</v>
          </cell>
          <cell r="AG25">
            <v>70</v>
          </cell>
          <cell r="AK25">
            <v>16</v>
          </cell>
        </row>
        <row r="26">
          <cell r="F26">
            <v>46380654</v>
          </cell>
          <cell r="AG26">
            <v>65</v>
          </cell>
          <cell r="AK26">
            <v>17</v>
          </cell>
        </row>
        <row r="27">
          <cell r="F27">
            <v>51826810</v>
          </cell>
          <cell r="AG27">
            <v>60</v>
          </cell>
          <cell r="AK27">
            <v>18</v>
          </cell>
        </row>
        <row r="28">
          <cell r="F28">
            <v>35262763</v>
          </cell>
          <cell r="AG28">
            <v>60</v>
          </cell>
          <cell r="AK28">
            <v>19</v>
          </cell>
        </row>
        <row r="29">
          <cell r="F29">
            <v>51599525</v>
          </cell>
          <cell r="AG29">
            <v>60</v>
          </cell>
          <cell r="AK29">
            <v>20</v>
          </cell>
        </row>
        <row r="30">
          <cell r="F30">
            <v>41658465</v>
          </cell>
          <cell r="AG30">
            <v>60</v>
          </cell>
          <cell r="AK30">
            <v>21</v>
          </cell>
        </row>
        <row r="31">
          <cell r="F31">
            <v>1010164103</v>
          </cell>
          <cell r="AG31">
            <v>40</v>
          </cell>
          <cell r="AK31">
            <v>22</v>
          </cell>
        </row>
        <row r="32">
          <cell r="F32">
            <v>1019029360</v>
          </cell>
          <cell r="AG32">
            <v>40</v>
          </cell>
          <cell r="AK32">
            <v>23</v>
          </cell>
        </row>
        <row r="33">
          <cell r="F33">
            <v>40030195</v>
          </cell>
          <cell r="AG33">
            <v>20</v>
          </cell>
          <cell r="AK33">
            <v>24</v>
          </cell>
        </row>
        <row r="34">
          <cell r="F34">
            <v>80237787</v>
          </cell>
          <cell r="AG34">
            <v>90</v>
          </cell>
          <cell r="AK34">
            <v>25</v>
          </cell>
        </row>
        <row r="35">
          <cell r="F35">
            <v>53166221</v>
          </cell>
          <cell r="AG35">
            <v>80</v>
          </cell>
          <cell r="AK35">
            <v>26</v>
          </cell>
        </row>
        <row r="36">
          <cell r="F36">
            <v>52492232</v>
          </cell>
          <cell r="AG36">
            <v>70</v>
          </cell>
          <cell r="AK36">
            <v>27</v>
          </cell>
        </row>
        <row r="37">
          <cell r="F37">
            <v>52096934</v>
          </cell>
          <cell r="AG37">
            <v>70</v>
          </cell>
          <cell r="AK37">
            <v>28</v>
          </cell>
        </row>
        <row r="38">
          <cell r="F38">
            <v>1033774089</v>
          </cell>
          <cell r="AG38">
            <v>70</v>
          </cell>
          <cell r="AK38">
            <v>29</v>
          </cell>
        </row>
        <row r="39">
          <cell r="F39">
            <v>52368539</v>
          </cell>
          <cell r="AG39">
            <v>70</v>
          </cell>
          <cell r="AK39">
            <v>30</v>
          </cell>
        </row>
        <row r="40">
          <cell r="F40">
            <v>39014369</v>
          </cell>
          <cell r="AG40">
            <v>70</v>
          </cell>
          <cell r="AK40">
            <v>31</v>
          </cell>
        </row>
        <row r="41">
          <cell r="F41">
            <v>51841945</v>
          </cell>
          <cell r="AG41">
            <v>65</v>
          </cell>
          <cell r="AK41">
            <v>32</v>
          </cell>
        </row>
        <row r="42">
          <cell r="F42">
            <v>52727991</v>
          </cell>
          <cell r="AG42">
            <v>65</v>
          </cell>
          <cell r="AK42">
            <v>33</v>
          </cell>
        </row>
        <row r="43">
          <cell r="F43">
            <v>39801497</v>
          </cell>
          <cell r="AG43">
            <v>65</v>
          </cell>
          <cell r="AK43">
            <v>34</v>
          </cell>
        </row>
        <row r="44">
          <cell r="F44">
            <v>79899645</v>
          </cell>
          <cell r="AG44">
            <v>65</v>
          </cell>
          <cell r="AK44">
            <v>35</v>
          </cell>
        </row>
        <row r="45">
          <cell r="F45">
            <v>1024474063</v>
          </cell>
          <cell r="AG45">
            <v>65</v>
          </cell>
          <cell r="AK45">
            <v>36</v>
          </cell>
        </row>
        <row r="46">
          <cell r="F46">
            <v>52237969</v>
          </cell>
          <cell r="AG46">
            <v>60</v>
          </cell>
          <cell r="AK46">
            <v>37</v>
          </cell>
        </row>
        <row r="47">
          <cell r="F47">
            <v>52448718</v>
          </cell>
          <cell r="AG47">
            <v>60</v>
          </cell>
          <cell r="AK47">
            <v>38</v>
          </cell>
        </row>
        <row r="48">
          <cell r="F48">
            <v>79889906</v>
          </cell>
          <cell r="AG48">
            <v>60</v>
          </cell>
          <cell r="AK48">
            <v>39</v>
          </cell>
        </row>
        <row r="49">
          <cell r="F49">
            <v>52731738</v>
          </cell>
          <cell r="AG49">
            <v>60</v>
          </cell>
          <cell r="AK49">
            <v>40</v>
          </cell>
        </row>
        <row r="50">
          <cell r="F50">
            <v>52517693</v>
          </cell>
          <cell r="AG50">
            <v>60</v>
          </cell>
          <cell r="AK50">
            <v>41</v>
          </cell>
        </row>
        <row r="51">
          <cell r="F51">
            <v>39752648</v>
          </cell>
          <cell r="AG51">
            <v>60</v>
          </cell>
          <cell r="AK51">
            <v>42</v>
          </cell>
        </row>
        <row r="52">
          <cell r="F52">
            <v>52276366</v>
          </cell>
          <cell r="AG52">
            <v>60</v>
          </cell>
          <cell r="AK52">
            <v>43</v>
          </cell>
        </row>
        <row r="53">
          <cell r="F53">
            <v>51941351</v>
          </cell>
          <cell r="AG53">
            <v>60</v>
          </cell>
          <cell r="AK53">
            <v>44</v>
          </cell>
        </row>
        <row r="54">
          <cell r="F54">
            <v>52026330</v>
          </cell>
          <cell r="AG54">
            <v>60</v>
          </cell>
          <cell r="AK54">
            <v>45</v>
          </cell>
        </row>
        <row r="55">
          <cell r="F55">
            <v>52747674</v>
          </cell>
          <cell r="AG55">
            <v>60</v>
          </cell>
          <cell r="AK55">
            <v>46</v>
          </cell>
        </row>
        <row r="56">
          <cell r="F56">
            <v>52100672</v>
          </cell>
          <cell r="AG56">
            <v>50</v>
          </cell>
          <cell r="AK56">
            <v>47</v>
          </cell>
        </row>
        <row r="57">
          <cell r="F57">
            <v>51743482</v>
          </cell>
          <cell r="AG57">
            <v>50</v>
          </cell>
          <cell r="AK57">
            <v>48</v>
          </cell>
        </row>
        <row r="58">
          <cell r="F58">
            <v>51980812</v>
          </cell>
          <cell r="AG58">
            <v>50</v>
          </cell>
          <cell r="AK58">
            <v>49</v>
          </cell>
        </row>
        <row r="59">
          <cell r="F59">
            <v>17388628</v>
          </cell>
          <cell r="AG59">
            <v>50</v>
          </cell>
          <cell r="AK59">
            <v>50</v>
          </cell>
        </row>
        <row r="60">
          <cell r="F60">
            <v>79468321</v>
          </cell>
          <cell r="AG60">
            <v>45</v>
          </cell>
          <cell r="AK60">
            <v>51</v>
          </cell>
        </row>
        <row r="61">
          <cell r="F61">
            <v>52856691</v>
          </cell>
          <cell r="AG61">
            <v>45</v>
          </cell>
          <cell r="AK61">
            <v>52</v>
          </cell>
        </row>
        <row r="62">
          <cell r="F62">
            <v>79917375</v>
          </cell>
          <cell r="AG62">
            <v>45</v>
          </cell>
          <cell r="AK62">
            <v>53</v>
          </cell>
        </row>
        <row r="63">
          <cell r="F63">
            <v>79563869</v>
          </cell>
          <cell r="AG63">
            <v>45</v>
          </cell>
          <cell r="AK63">
            <v>54</v>
          </cell>
        </row>
        <row r="64">
          <cell r="F64">
            <v>52036496</v>
          </cell>
          <cell r="AG64">
            <v>40</v>
          </cell>
          <cell r="AK64">
            <v>55</v>
          </cell>
        </row>
        <row r="65">
          <cell r="F65">
            <v>15989005</v>
          </cell>
          <cell r="AG65">
            <v>40</v>
          </cell>
          <cell r="AK65">
            <v>56</v>
          </cell>
        </row>
        <row r="66">
          <cell r="F66">
            <v>38262988</v>
          </cell>
          <cell r="AG66">
            <v>40</v>
          </cell>
          <cell r="AK66">
            <v>57</v>
          </cell>
        </row>
        <row r="67">
          <cell r="F67">
            <v>52215726</v>
          </cell>
          <cell r="AG67">
            <v>40</v>
          </cell>
          <cell r="AK67">
            <v>58</v>
          </cell>
        </row>
        <row r="68">
          <cell r="F68">
            <v>52506853</v>
          </cell>
          <cell r="AG68">
            <v>40</v>
          </cell>
          <cell r="AK68">
            <v>59</v>
          </cell>
        </row>
        <row r="69">
          <cell r="F69">
            <v>52377491</v>
          </cell>
          <cell r="AG69">
            <v>40</v>
          </cell>
          <cell r="AK69">
            <v>60</v>
          </cell>
        </row>
        <row r="70">
          <cell r="F70">
            <v>52303175</v>
          </cell>
          <cell r="AG70">
            <v>40</v>
          </cell>
          <cell r="AK70">
            <v>61</v>
          </cell>
        </row>
        <row r="71">
          <cell r="F71">
            <v>57292524</v>
          </cell>
          <cell r="AG71">
            <v>40</v>
          </cell>
          <cell r="AK71">
            <v>62</v>
          </cell>
        </row>
        <row r="72">
          <cell r="F72">
            <v>26423947</v>
          </cell>
          <cell r="AG72">
            <v>35</v>
          </cell>
          <cell r="AK72">
            <v>63</v>
          </cell>
        </row>
        <row r="73">
          <cell r="F73">
            <v>51994829</v>
          </cell>
          <cell r="AG73">
            <v>35</v>
          </cell>
          <cell r="AK73">
            <v>64</v>
          </cell>
        </row>
        <row r="74">
          <cell r="F74">
            <v>79289704</v>
          </cell>
          <cell r="AG74">
            <v>25</v>
          </cell>
          <cell r="AK74">
            <v>65</v>
          </cell>
        </row>
        <row r="75">
          <cell r="F75">
            <v>72192904</v>
          </cell>
          <cell r="AG75">
            <v>25</v>
          </cell>
          <cell r="AK75">
            <v>66</v>
          </cell>
        </row>
        <row r="76">
          <cell r="F76">
            <v>52823849</v>
          </cell>
          <cell r="AG76">
            <v>25</v>
          </cell>
          <cell r="AK76">
            <v>67</v>
          </cell>
        </row>
        <row r="77">
          <cell r="F77">
            <v>52114068</v>
          </cell>
          <cell r="AG77">
            <v>25</v>
          </cell>
          <cell r="AK77">
            <v>68</v>
          </cell>
        </row>
        <row r="78">
          <cell r="F78">
            <v>52018663</v>
          </cell>
          <cell r="AG78">
            <v>25</v>
          </cell>
          <cell r="AK78">
            <v>69</v>
          </cell>
        </row>
        <row r="79">
          <cell r="F79">
            <v>51891383</v>
          </cell>
          <cell r="AG79">
            <v>20</v>
          </cell>
          <cell r="AK79">
            <v>70</v>
          </cell>
        </row>
        <row r="80">
          <cell r="F80">
            <v>39657286</v>
          </cell>
          <cell r="AG80">
            <v>20</v>
          </cell>
          <cell r="AK80">
            <v>71</v>
          </cell>
        </row>
        <row r="81">
          <cell r="F81">
            <v>52446059</v>
          </cell>
          <cell r="AG81">
            <v>20</v>
          </cell>
          <cell r="AK81">
            <v>72</v>
          </cell>
        </row>
        <row r="82">
          <cell r="F82">
            <v>51739037</v>
          </cell>
          <cell r="AG82">
            <v>20</v>
          </cell>
          <cell r="AK82">
            <v>73</v>
          </cell>
        </row>
        <row r="83">
          <cell r="F83">
            <v>43584283</v>
          </cell>
          <cell r="AG83">
            <v>20</v>
          </cell>
          <cell r="AK83">
            <v>74</v>
          </cell>
        </row>
        <row r="84">
          <cell r="F84">
            <v>79896838</v>
          </cell>
          <cell r="AG84">
            <v>20</v>
          </cell>
          <cell r="AK84">
            <v>75</v>
          </cell>
        </row>
        <row r="85">
          <cell r="F85">
            <v>79388411</v>
          </cell>
          <cell r="AG85">
            <v>20</v>
          </cell>
          <cell r="AK85">
            <v>76</v>
          </cell>
        </row>
        <row r="86">
          <cell r="F86">
            <v>1032430367</v>
          </cell>
          <cell r="AG86">
            <v>20</v>
          </cell>
          <cell r="AK86">
            <v>77</v>
          </cell>
        </row>
        <row r="87">
          <cell r="F87">
            <v>79733576</v>
          </cell>
          <cell r="AG87">
            <v>20</v>
          </cell>
          <cell r="AK87">
            <v>78</v>
          </cell>
        </row>
        <row r="88">
          <cell r="F88">
            <v>21076985</v>
          </cell>
          <cell r="AG88">
            <v>0</v>
          </cell>
          <cell r="AK88">
            <v>79</v>
          </cell>
        </row>
        <row r="89">
          <cell r="F89">
            <v>51878429</v>
          </cell>
          <cell r="AG89">
            <v>0</v>
          </cell>
          <cell r="AK89">
            <v>80</v>
          </cell>
        </row>
        <row r="90">
          <cell r="F90">
            <v>51648933</v>
          </cell>
          <cell r="AG90">
            <v>0</v>
          </cell>
          <cell r="AK90">
            <v>81</v>
          </cell>
        </row>
        <row r="91">
          <cell r="F91">
            <v>79527108</v>
          </cell>
          <cell r="AG91">
            <v>0</v>
          </cell>
          <cell r="AK91">
            <v>82</v>
          </cell>
        </row>
        <row r="92">
          <cell r="F92">
            <v>51980554</v>
          </cell>
          <cell r="AG92">
            <v>0</v>
          </cell>
          <cell r="AK92">
            <v>83</v>
          </cell>
        </row>
        <row r="93">
          <cell r="F93">
            <v>52293634</v>
          </cell>
          <cell r="AG93">
            <v>0</v>
          </cell>
          <cell r="AK93">
            <v>84</v>
          </cell>
        </row>
        <row r="94">
          <cell r="F94">
            <v>52503993</v>
          </cell>
          <cell r="AG94">
            <v>0</v>
          </cell>
          <cell r="AK94">
            <v>85</v>
          </cell>
        </row>
        <row r="95">
          <cell r="F95">
            <v>52201884</v>
          </cell>
          <cell r="AG95">
            <v>0</v>
          </cell>
          <cell r="AK95">
            <v>86</v>
          </cell>
        </row>
        <row r="96">
          <cell r="F96">
            <v>51593849</v>
          </cell>
          <cell r="AG96">
            <v>0</v>
          </cell>
          <cell r="AK96">
            <v>87</v>
          </cell>
        </row>
        <row r="97">
          <cell r="F97">
            <v>3158592</v>
          </cell>
          <cell r="AG97">
            <v>0</v>
          </cell>
          <cell r="AK97">
            <v>88</v>
          </cell>
        </row>
        <row r="98">
          <cell r="F98">
            <v>40034052</v>
          </cell>
          <cell r="AG98">
            <v>0</v>
          </cell>
          <cell r="AK98">
            <v>89</v>
          </cell>
        </row>
        <row r="99">
          <cell r="F99">
            <v>79057823</v>
          </cell>
          <cell r="AG99">
            <v>0</v>
          </cell>
          <cell r="AK99">
            <v>90</v>
          </cell>
        </row>
        <row r="100">
          <cell r="F100">
            <v>52040120</v>
          </cell>
          <cell r="AG100">
            <v>0</v>
          </cell>
          <cell r="AK100">
            <v>91</v>
          </cell>
        </row>
        <row r="101">
          <cell r="F101">
            <v>40993906</v>
          </cell>
          <cell r="AG101">
            <v>0</v>
          </cell>
          <cell r="AK101">
            <v>92</v>
          </cell>
        </row>
        <row r="102">
          <cell r="F102">
            <v>1002646514</v>
          </cell>
          <cell r="AG102">
            <v>0</v>
          </cell>
          <cell r="AK102">
            <v>93</v>
          </cell>
        </row>
        <row r="103">
          <cell r="F103">
            <v>23823920</v>
          </cell>
          <cell r="AG103">
            <v>0</v>
          </cell>
          <cell r="AK103">
            <v>94</v>
          </cell>
        </row>
        <row r="104">
          <cell r="F104">
            <v>52383296</v>
          </cell>
          <cell r="AG104">
            <v>0</v>
          </cell>
          <cell r="AK104">
            <v>95</v>
          </cell>
        </row>
        <row r="105">
          <cell r="F105">
            <v>52972680</v>
          </cell>
          <cell r="AG105">
            <v>0</v>
          </cell>
          <cell r="AK105">
            <v>96</v>
          </cell>
        </row>
        <row r="106">
          <cell r="F106">
            <v>79425450</v>
          </cell>
          <cell r="AG106">
            <v>0</v>
          </cell>
          <cell r="AK106">
            <v>97</v>
          </cell>
        </row>
        <row r="107">
          <cell r="F107">
            <v>51646733</v>
          </cell>
          <cell r="AG107">
            <v>0</v>
          </cell>
          <cell r="AK107">
            <v>98</v>
          </cell>
        </row>
        <row r="108">
          <cell r="F108">
            <v>52069749</v>
          </cell>
          <cell r="AG108">
            <v>0</v>
          </cell>
          <cell r="AK108">
            <v>99</v>
          </cell>
        </row>
        <row r="109">
          <cell r="F109">
            <v>52333475</v>
          </cell>
          <cell r="AG109">
            <v>0</v>
          </cell>
          <cell r="AK109">
            <v>100</v>
          </cell>
        </row>
        <row r="110">
          <cell r="F110">
            <v>1024470627</v>
          </cell>
          <cell r="AG110">
            <v>0</v>
          </cell>
          <cell r="AK110">
            <v>101</v>
          </cell>
        </row>
        <row r="111">
          <cell r="F111">
            <v>79870027</v>
          </cell>
          <cell r="AG111">
            <v>0</v>
          </cell>
          <cell r="AK111">
            <v>102</v>
          </cell>
        </row>
        <row r="112">
          <cell r="F112">
            <v>45442405</v>
          </cell>
          <cell r="AG112">
            <v>0</v>
          </cell>
          <cell r="AK112">
            <v>103</v>
          </cell>
        </row>
        <row r="113">
          <cell r="F113">
            <v>1010162395</v>
          </cell>
          <cell r="AG113">
            <v>0</v>
          </cell>
          <cell r="AK113">
            <v>104</v>
          </cell>
        </row>
        <row r="114">
          <cell r="F114">
            <v>52147555</v>
          </cell>
          <cell r="AG114">
            <v>0</v>
          </cell>
          <cell r="AK114">
            <v>105</v>
          </cell>
        </row>
        <row r="115">
          <cell r="F115">
            <v>52427362</v>
          </cell>
          <cell r="AG115">
            <v>0</v>
          </cell>
          <cell r="AK115">
            <v>106</v>
          </cell>
        </row>
        <row r="116">
          <cell r="F116">
            <v>1013614635</v>
          </cell>
          <cell r="AG116">
            <v>0</v>
          </cell>
          <cell r="AK116">
            <v>107</v>
          </cell>
        </row>
        <row r="117">
          <cell r="F117">
            <v>79529963</v>
          </cell>
          <cell r="AG117">
            <v>0</v>
          </cell>
          <cell r="AK117">
            <v>108</v>
          </cell>
        </row>
        <row r="118">
          <cell r="F118">
            <v>52162043</v>
          </cell>
          <cell r="AG118">
            <v>0</v>
          </cell>
          <cell r="AK118">
            <v>109</v>
          </cell>
        </row>
        <row r="119">
          <cell r="F119">
            <v>79962028</v>
          </cell>
          <cell r="AG119">
            <v>0</v>
          </cell>
          <cell r="AK119">
            <v>110</v>
          </cell>
        </row>
        <row r="120">
          <cell r="F120">
            <v>79563916</v>
          </cell>
          <cell r="AG120">
            <v>0</v>
          </cell>
          <cell r="AK120">
            <v>111</v>
          </cell>
        </row>
        <row r="121">
          <cell r="F121">
            <v>52693479</v>
          </cell>
          <cell r="AG121">
            <v>40</v>
          </cell>
          <cell r="AK121">
            <v>112</v>
          </cell>
        </row>
        <row r="122">
          <cell r="F122">
            <v>52105741</v>
          </cell>
          <cell r="AG122">
            <v>20</v>
          </cell>
          <cell r="AK122">
            <v>113</v>
          </cell>
        </row>
        <row r="123">
          <cell r="F123">
            <v>79429073</v>
          </cell>
          <cell r="AG123">
            <v>0</v>
          </cell>
          <cell r="AK123">
            <v>114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36"/>
  <sheetViews>
    <sheetView showGridLines="0" tabSelected="1" zoomScaleNormal="100" workbookViewId="0">
      <selection activeCell="L8" sqref="L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1"/>
    </row>
    <row r="3" spans="1:1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1"/>
    </row>
    <row r="4" spans="1:11" x14ac:dyDescent="0.2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1" ht="57" customHeight="1" x14ac:dyDescent="0.2">
      <c r="B6" s="38" t="s">
        <v>19</v>
      </c>
      <c r="C6" s="38"/>
      <c r="D6" s="38"/>
      <c r="E6" s="38"/>
      <c r="F6" s="38"/>
      <c r="G6" s="38"/>
      <c r="H6" s="38"/>
      <c r="I6" s="38"/>
      <c r="J6" s="38"/>
      <c r="K6" s="4"/>
    </row>
    <row r="7" spans="1:11" x14ac:dyDescent="0.2">
      <c r="K7" s="21">
        <v>44748</v>
      </c>
    </row>
    <row r="8" spans="1:11" ht="25.5" customHeight="1" x14ac:dyDescent="0.2">
      <c r="A8" s="32" t="s">
        <v>14</v>
      </c>
      <c r="B8" s="32"/>
      <c r="C8" s="32"/>
      <c r="D8" s="32"/>
      <c r="E8" s="32"/>
      <c r="F8" s="6"/>
      <c r="G8" s="34" t="s">
        <v>13</v>
      </c>
      <c r="H8" s="35"/>
      <c r="I8" s="35"/>
      <c r="J8" s="35"/>
      <c r="K8" s="36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3"/>
      <c r="G9" s="26" t="s">
        <v>11</v>
      </c>
      <c r="H9" s="26" t="s">
        <v>15</v>
      </c>
      <c r="I9" s="24" t="s">
        <v>10</v>
      </c>
      <c r="J9" s="33" t="s">
        <v>9</v>
      </c>
      <c r="K9" s="33"/>
    </row>
    <row r="10" spans="1:11" ht="15" x14ac:dyDescent="0.25">
      <c r="A10" s="25">
        <v>242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09</v>
      </c>
      <c r="E10" s="16" t="str">
        <f>_xlfn.XLOOKUP(A10,'[1]ANEXO 1'!$B:$B,'[1]ANEXO 1'!$G:$G,0,0)</f>
        <v>OFICINA DE NÓMINA</v>
      </c>
      <c r="F10" s="28"/>
      <c r="G10" s="8">
        <f>_xlfn.XLOOKUP(I10,'[2]Grupo 19'!$F$10:$F$123,'[2]Grupo 19'!$AK$10:$AK$123,0,0)</f>
        <v>1</v>
      </c>
      <c r="H10" s="8">
        <f>_xlfn.XLOOKUP(I10,'[2]Grupo 19'!$F$10:$F$123,'[2]Grupo 19'!$AG$10:$AG$123,0,0)</f>
        <v>65</v>
      </c>
      <c r="I10" s="27">
        <v>1013588674</v>
      </c>
      <c r="J10" s="5" t="str">
        <f>_xlfn.XLOOKUP(I10,[3]Adtivos!$K:$K,[3]Adtivos!$D:$D,0,0)</f>
        <v>219</v>
      </c>
      <c r="K10" s="5" t="str">
        <f>_xlfn.XLOOKUP(I10,[3]Adtivos!$K:$K,[3]Adtivos!$E:$E,0,0)</f>
        <v>07</v>
      </c>
    </row>
    <row r="11" spans="1:11" ht="15" customHeight="1" x14ac:dyDescent="0.25">
      <c r="A11" s="29"/>
      <c r="B11" s="22"/>
      <c r="C11" s="12"/>
      <c r="D11" s="12"/>
      <c r="E11" s="23"/>
      <c r="F11" s="30"/>
      <c r="G11" s="8">
        <f>_xlfn.XLOOKUP(I11,'[2]Grupo 19'!$F$10:$F$123,'[2]Grupo 19'!$AK$10:$AK$123,0,0)</f>
        <v>2</v>
      </c>
      <c r="H11" s="8">
        <f>_xlfn.XLOOKUP(I11,'[2]Grupo 19'!$F$10:$F$123,'[2]Grupo 19'!$AG$10:$AG$123,0,0)</f>
        <v>50</v>
      </c>
      <c r="I11" s="27">
        <v>35488897</v>
      </c>
      <c r="J11" s="5" t="str">
        <f>_xlfn.XLOOKUP(I11,[3]Adtivos!$K:$K,[3]Adtivos!$D:$D,0,0)</f>
        <v>219</v>
      </c>
      <c r="K11" s="5" t="str">
        <f>_xlfn.XLOOKUP(I11,[3]Adtivos!$K:$K,[3]Adtivos!$E:$E,0,0)</f>
        <v>07</v>
      </c>
    </row>
    <row r="12" spans="1:11" ht="15" customHeight="1" x14ac:dyDescent="0.25">
      <c r="A12" s="11"/>
      <c r="B12" s="12"/>
      <c r="C12" s="12"/>
      <c r="D12" s="10"/>
      <c r="E12" s="9"/>
      <c r="F12" s="9"/>
      <c r="G12" s="8">
        <f>_xlfn.XLOOKUP(I12,'[2]Grupo 19'!$F$10:$F$123,'[2]Grupo 19'!$AK$10:$AK$123,0,0)</f>
        <v>3</v>
      </c>
      <c r="H12" s="8">
        <f>_xlfn.XLOOKUP(I12,'[2]Grupo 19'!$F$10:$F$123,'[2]Grupo 19'!$AG$10:$AG$123,0,0)</f>
        <v>60</v>
      </c>
      <c r="I12" s="27">
        <v>52525635</v>
      </c>
      <c r="J12" s="5" t="str">
        <f>_xlfn.XLOOKUP(I12,[3]Adtivos!$K:$K,[3]Adtivos!$D:$D,0,0)</f>
        <v>314</v>
      </c>
      <c r="K12" s="5" t="str">
        <f>_xlfn.XLOOKUP(I12,[3]Adtivos!$K:$K,[3]Adtivos!$E:$E,0,0)</f>
        <v>19</v>
      </c>
    </row>
    <row r="13" spans="1:11" ht="15" customHeight="1" x14ac:dyDescent="0.25">
      <c r="A13" s="11"/>
      <c r="B13" s="12"/>
      <c r="C13" s="12"/>
      <c r="D13" s="10"/>
      <c r="E13" s="9"/>
      <c r="F13" s="9"/>
      <c r="G13" s="8">
        <f>_xlfn.XLOOKUP(I13,'[2]Grupo 19'!$F$10:$F$123,'[2]Grupo 19'!$AK$10:$AK$123,0,0)</f>
        <v>4</v>
      </c>
      <c r="H13" s="8">
        <f>_xlfn.XLOOKUP(I13,'[2]Grupo 19'!$F$10:$F$123,'[2]Grupo 19'!$AG$10:$AG$123,0,0)</f>
        <v>40</v>
      </c>
      <c r="I13" s="27">
        <v>79547631</v>
      </c>
      <c r="J13" s="5" t="str">
        <f>_xlfn.XLOOKUP(I13,[3]Adtivos!$K:$K,[3]Adtivos!$D:$D,0,0)</f>
        <v>314</v>
      </c>
      <c r="K13" s="5" t="str">
        <f>_xlfn.XLOOKUP(I13,[3]Adtivos!$K:$K,[3]Adtivos!$E:$E,0,0)</f>
        <v>19</v>
      </c>
    </row>
    <row r="14" spans="1:11" ht="15" x14ac:dyDescent="0.25">
      <c r="G14" s="8">
        <f>_xlfn.XLOOKUP(I14,'[2]Grupo 19'!$F$10:$F$123,'[2]Grupo 19'!$AK$10:$AK$123,0,0)</f>
        <v>5</v>
      </c>
      <c r="H14" s="8">
        <f>_xlfn.XLOOKUP(I14,'[2]Grupo 19'!$F$10:$F$123,'[2]Grupo 19'!$AG$10:$AG$123,0,0)</f>
        <v>20</v>
      </c>
      <c r="I14" s="27">
        <v>52927390</v>
      </c>
      <c r="J14" s="5" t="str">
        <f>_xlfn.XLOOKUP(I14,[3]Adtivos!$K:$K,[3]Adtivos!$D:$D,0,0)</f>
        <v>314</v>
      </c>
      <c r="K14" s="5" t="str">
        <f>_xlfn.XLOOKUP(I14,[3]Adtivos!$K:$K,[3]Adtivos!$E:$E,0,0)</f>
        <v>19</v>
      </c>
    </row>
    <row r="15" spans="1:11" ht="15" x14ac:dyDescent="0.25">
      <c r="G15" s="8">
        <f>_xlfn.XLOOKUP(I15,'[2]Grupo 19'!$F$10:$F$123,'[2]Grupo 19'!$AK$10:$AK$123,0,0)</f>
        <v>6</v>
      </c>
      <c r="H15" s="8">
        <f>_xlfn.XLOOKUP(I15,'[2]Grupo 19'!$F$10:$F$123,'[2]Grupo 19'!$AG$10:$AG$123,0,0)</f>
        <v>20</v>
      </c>
      <c r="I15" s="27">
        <v>1013580322</v>
      </c>
      <c r="J15" s="5" t="str">
        <f>_xlfn.XLOOKUP(I15,[3]Adtivos!$K:$K,[3]Adtivos!$D:$D,0,0)</f>
        <v>314</v>
      </c>
      <c r="K15" s="5" t="str">
        <f>_xlfn.XLOOKUP(I15,[3]Adtivos!$K:$K,[3]Adtivos!$E:$E,0,0)</f>
        <v>19</v>
      </c>
    </row>
    <row r="16" spans="1:11" ht="15" x14ac:dyDescent="0.25">
      <c r="G16" s="8">
        <f>_xlfn.XLOOKUP(I16,'[2]Grupo 19'!$F$10:$F$123,'[2]Grupo 19'!$AK$10:$AK$123,0,0)</f>
        <v>7</v>
      </c>
      <c r="H16" s="8">
        <f>_xlfn.XLOOKUP(I16,'[2]Grupo 19'!$F$10:$F$123,'[2]Grupo 19'!$AG$10:$AG$123,0,0)</f>
        <v>0</v>
      </c>
      <c r="I16" s="27">
        <v>17314518</v>
      </c>
      <c r="J16" s="5" t="str">
        <f>_xlfn.XLOOKUP(I16,[3]Adtivos!$K:$K,[3]Adtivos!$D:$D,0,0)</f>
        <v>314</v>
      </c>
      <c r="K16" s="5" t="str">
        <f>_xlfn.XLOOKUP(I16,[3]Adtivos!$K:$K,[3]Adtivos!$E:$E,0,0)</f>
        <v>19</v>
      </c>
    </row>
    <row r="17" spans="1:11" ht="15" x14ac:dyDescent="0.25">
      <c r="G17" s="8">
        <f>_xlfn.XLOOKUP(I17,'[2]Grupo 19'!$F$10:$F$123,'[2]Grupo 19'!$AK$10:$AK$123,0,0)</f>
        <v>8</v>
      </c>
      <c r="H17" s="8">
        <f>_xlfn.XLOOKUP(I17,'[2]Grupo 19'!$F$10:$F$123,'[2]Grupo 19'!$AG$10:$AG$123,0,0)</f>
        <v>75</v>
      </c>
      <c r="I17" s="27">
        <v>52077784</v>
      </c>
      <c r="J17" s="5" t="str">
        <f>_xlfn.XLOOKUP(I17,[3]Adtivos!$K:$K,[3]Adtivos!$D:$D,0,0)</f>
        <v>314</v>
      </c>
      <c r="K17" s="5" t="str">
        <f>_xlfn.XLOOKUP(I17,[3]Adtivos!$K:$K,[3]Adtivos!$E:$E,0,0)</f>
        <v>17</v>
      </c>
    </row>
    <row r="18" spans="1:11" ht="15" x14ac:dyDescent="0.25">
      <c r="G18" s="8">
        <f>_xlfn.XLOOKUP(I18,'[2]Grupo 19'!$F$10:$F$123,'[2]Grupo 19'!$AK$10:$AK$123,0,0)</f>
        <v>9</v>
      </c>
      <c r="H18" s="8">
        <f>_xlfn.XLOOKUP(I18,'[2]Grupo 19'!$F$10:$F$123,'[2]Grupo 19'!$AG$10:$AG$123,0,0)</f>
        <v>70</v>
      </c>
      <c r="I18" s="27">
        <v>11315868</v>
      </c>
      <c r="J18" s="5" t="str">
        <f>_xlfn.XLOOKUP(I18,[3]Adtivos!$K:$K,[3]Adtivos!$D:$D,0,0)</f>
        <v>314</v>
      </c>
      <c r="K18" s="5" t="str">
        <f>_xlfn.XLOOKUP(I18,[3]Adtivos!$K:$K,[3]Adtivos!$E:$E,0,0)</f>
        <v>17</v>
      </c>
    </row>
    <row r="19" spans="1:11" ht="15" x14ac:dyDescent="0.25">
      <c r="G19" s="8">
        <f>_xlfn.XLOOKUP(I19,'[2]Grupo 19'!$F$10:$F$123,'[2]Grupo 19'!$AK$10:$AK$123,0,0)</f>
        <v>10</v>
      </c>
      <c r="H19" s="8">
        <f>_xlfn.XLOOKUP(I19,'[2]Grupo 19'!$F$10:$F$123,'[2]Grupo 19'!$AG$10:$AG$123,0,0)</f>
        <v>30</v>
      </c>
      <c r="I19" s="27">
        <v>52107435</v>
      </c>
      <c r="J19" s="5" t="str">
        <f>_xlfn.XLOOKUP(I19,[3]Adtivos!$K:$K,[3]Adtivos!$D:$D,0,0)</f>
        <v>314</v>
      </c>
      <c r="K19" s="5" t="str">
        <f>_xlfn.XLOOKUP(I19,[3]Adtivos!$K:$K,[3]Adtivos!$E:$E,0,0)</f>
        <v>17</v>
      </c>
    </row>
    <row r="20" spans="1:11" ht="15" x14ac:dyDescent="0.25">
      <c r="G20" s="8">
        <f>_xlfn.XLOOKUP(I20,'[2]Grupo 19'!$F$10:$F$123,'[2]Grupo 19'!$AK$10:$AK$123,0,0)</f>
        <v>11</v>
      </c>
      <c r="H20" s="8">
        <f>_xlfn.XLOOKUP(I20,'[2]Grupo 19'!$F$10:$F$123,'[2]Grupo 19'!$AG$10:$AG$123,0,0)</f>
        <v>65</v>
      </c>
      <c r="I20" s="27">
        <v>51976668</v>
      </c>
      <c r="J20" s="5" t="str">
        <f>_xlfn.XLOOKUP(I20,[3]Adtivos!$K:$K,[3]Adtivos!$D:$D,0,0)</f>
        <v>314</v>
      </c>
      <c r="K20" s="5" t="str">
        <f>_xlfn.XLOOKUP(I20,[3]Adtivos!$K:$K,[3]Adtivos!$E:$E,0,0)</f>
        <v>12</v>
      </c>
    </row>
    <row r="21" spans="1:11" ht="15" x14ac:dyDescent="0.25">
      <c r="G21" s="8">
        <f>_xlfn.XLOOKUP(I21,'[2]Grupo 19'!$F$10:$F$123,'[2]Grupo 19'!$AK$10:$AK$123,0,0)</f>
        <v>12</v>
      </c>
      <c r="H21" s="8">
        <f>_xlfn.XLOOKUP(I21,'[2]Grupo 19'!$F$10:$F$123,'[2]Grupo 19'!$AG$10:$AG$123,0,0)</f>
        <v>0</v>
      </c>
      <c r="I21" s="27">
        <v>1018458651</v>
      </c>
      <c r="J21" s="5" t="str">
        <f>_xlfn.XLOOKUP(I21,[3]Adtivos!$K:$K,[3]Adtivos!$D:$D,0,0)</f>
        <v>314</v>
      </c>
      <c r="K21" s="5" t="str">
        <f>_xlfn.XLOOKUP(I21,[3]Adtivos!$K:$K,[3]Adtivos!$E:$E,0,0)</f>
        <v>12</v>
      </c>
    </row>
    <row r="22" spans="1:11" ht="15" x14ac:dyDescent="0.25">
      <c r="G22" s="8">
        <f>_xlfn.XLOOKUP(I22,'[2]Grupo 19'!$F$10:$F$123,'[2]Grupo 19'!$AK$10:$AK$123,0,0)</f>
        <v>13</v>
      </c>
      <c r="H22" s="8">
        <f>_xlfn.XLOOKUP(I22,'[2]Grupo 19'!$F$10:$F$123,'[2]Grupo 19'!$AG$10:$AG$123,0,0)</f>
        <v>0</v>
      </c>
      <c r="I22" s="27">
        <v>52485329</v>
      </c>
      <c r="J22" s="5" t="str">
        <f>_xlfn.XLOOKUP(I22,[3]Adtivos!$K:$K,[3]Adtivos!$D:$D,0,0)</f>
        <v>314</v>
      </c>
      <c r="K22" s="5" t="str">
        <f>_xlfn.XLOOKUP(I22,[3]Adtivos!$K:$K,[3]Adtivos!$E:$E,0,0)</f>
        <v>12</v>
      </c>
    </row>
    <row r="23" spans="1:11" ht="15" x14ac:dyDescent="0.25">
      <c r="G23" s="8">
        <f>_xlfn.XLOOKUP(I23,'[2]Grupo 19'!$F$10:$F$123,'[2]Grupo 19'!$AK$10:$AK$123,0,0)</f>
        <v>14</v>
      </c>
      <c r="H23" s="8">
        <f>_xlfn.XLOOKUP(I23,'[2]Grupo 19'!$F$10:$F$123,'[2]Grupo 19'!$AG$10:$AG$123,0,0)</f>
        <v>20</v>
      </c>
      <c r="I23" s="27">
        <v>1013643890</v>
      </c>
      <c r="J23" s="5" t="str">
        <f>_xlfn.XLOOKUP(I23,[3]Adtivos!$K:$K,[3]Adtivos!$D:$D,0,0)</f>
        <v>314</v>
      </c>
      <c r="K23" s="5" t="str">
        <f>_xlfn.XLOOKUP(I23,[3]Adtivos!$K:$K,[3]Adtivos!$E:$E,0,0)</f>
        <v>12</v>
      </c>
    </row>
    <row r="24" spans="1:11" ht="15" x14ac:dyDescent="0.25">
      <c r="G24" s="8">
        <f>_xlfn.XLOOKUP(I24,'[2]Grupo 19'!$F$10:$F$123,'[2]Grupo 19'!$AK$10:$AK$123,0,0)</f>
        <v>15</v>
      </c>
      <c r="H24" s="8">
        <f>_xlfn.XLOOKUP(I24,'[2]Grupo 19'!$F$10:$F$123,'[2]Grupo 19'!$AG$10:$AG$123,0,0)</f>
        <v>75</v>
      </c>
      <c r="I24" s="27">
        <v>40334286</v>
      </c>
      <c r="J24" s="5" t="str">
        <f>_xlfn.XLOOKUP(I24,[3]Adtivos!$K:$K,[3]Adtivos!$D:$D,0,0)</f>
        <v>314</v>
      </c>
      <c r="K24" s="5" t="str">
        <f>_xlfn.XLOOKUP(I24,[3]Adtivos!$K:$K,[3]Adtivos!$E:$E,0,0)</f>
        <v>10</v>
      </c>
    </row>
    <row r="25" spans="1:11" ht="15" x14ac:dyDescent="0.25">
      <c r="G25" s="8">
        <f>_xlfn.XLOOKUP(I25,'[2]Grupo 19'!$F$10:$F$123,'[2]Grupo 19'!$AK$10:$AK$123,0,0)</f>
        <v>16</v>
      </c>
      <c r="H25" s="8">
        <f>_xlfn.XLOOKUP(I25,'[2]Grupo 19'!$F$10:$F$123,'[2]Grupo 19'!$AG$10:$AG$123,0,0)</f>
        <v>70</v>
      </c>
      <c r="I25" s="27">
        <v>79509629</v>
      </c>
      <c r="J25" s="5" t="str">
        <f>_xlfn.XLOOKUP(I25,[3]Adtivos!$K:$K,[3]Adtivos!$D:$D,0,0)</f>
        <v>314</v>
      </c>
      <c r="K25" s="5" t="str">
        <f>_xlfn.XLOOKUP(I25,[3]Adtivos!$K:$K,[3]Adtivos!$E:$E,0,0)</f>
        <v>10</v>
      </c>
    </row>
    <row r="26" spans="1:11" ht="15" x14ac:dyDescent="0.25">
      <c r="G26" s="8">
        <f>_xlfn.XLOOKUP(I26,'[2]Grupo 19'!$F$10:$F$123,'[2]Grupo 19'!$AK$10:$AK$123,0,0)</f>
        <v>17</v>
      </c>
      <c r="H26" s="8">
        <f>_xlfn.XLOOKUP(I26,'[2]Grupo 19'!$F$10:$F$123,'[2]Grupo 19'!$AG$10:$AG$123,0,0)</f>
        <v>65</v>
      </c>
      <c r="I26" s="27">
        <v>46380654</v>
      </c>
      <c r="J26" s="5" t="str">
        <f>_xlfn.XLOOKUP(I26,[3]Adtivos!$K:$K,[3]Adtivos!$D:$D,0,0)</f>
        <v>314</v>
      </c>
      <c r="K26" s="5" t="str">
        <f>_xlfn.XLOOKUP(I26,[3]Adtivos!$K:$K,[3]Adtivos!$E:$E,0,0)</f>
        <v>10</v>
      </c>
    </row>
    <row r="27" spans="1:11" ht="15" x14ac:dyDescent="0.25">
      <c r="G27" s="8">
        <f>_xlfn.XLOOKUP(I27,'[2]Grupo 19'!$F$10:$F$123,'[2]Grupo 19'!$AK$10:$AK$123,0,0)</f>
        <v>18</v>
      </c>
      <c r="H27" s="8">
        <f>_xlfn.XLOOKUP(I27,'[2]Grupo 19'!$F$10:$F$123,'[2]Grupo 19'!$AG$10:$AG$123,0,0)</f>
        <v>60</v>
      </c>
      <c r="I27" s="27">
        <v>51826810</v>
      </c>
      <c r="J27" s="5" t="str">
        <f>_xlfn.XLOOKUP(I27,[3]Adtivos!$K:$K,[3]Adtivos!$D:$D,0,0)</f>
        <v>314</v>
      </c>
      <c r="K27" s="5" t="str">
        <f>_xlfn.XLOOKUP(I27,[3]Adtivos!$K:$K,[3]Adtivos!$E:$E,0,0)</f>
        <v>10</v>
      </c>
    </row>
    <row r="28" spans="1:11" ht="15" x14ac:dyDescent="0.25">
      <c r="G28" s="8">
        <f>_xlfn.XLOOKUP(I28,'[2]Grupo 19'!$F$10:$F$123,'[2]Grupo 19'!$AK$10:$AK$123,0,0)</f>
        <v>19</v>
      </c>
      <c r="H28" s="8">
        <f>_xlfn.XLOOKUP(I28,'[2]Grupo 19'!$F$10:$F$123,'[2]Grupo 19'!$AG$10:$AG$123,0,0)</f>
        <v>60</v>
      </c>
      <c r="I28" s="27">
        <v>35262763</v>
      </c>
      <c r="J28" s="5" t="str">
        <f>_xlfn.XLOOKUP(I28,[3]Adtivos!$K:$K,[3]Adtivos!$D:$D,0,0)</f>
        <v>314</v>
      </c>
      <c r="K28" s="5" t="str">
        <f>_xlfn.XLOOKUP(I28,[3]Adtivos!$K:$K,[3]Adtivos!$E:$E,0,0)</f>
        <v>10</v>
      </c>
    </row>
    <row r="29" spans="1:11" ht="15" x14ac:dyDescent="0.25">
      <c r="A29" s="18"/>
      <c r="B29" s="18"/>
      <c r="C29" s="18"/>
      <c r="D29" s="18"/>
      <c r="G29" s="8">
        <f>_xlfn.XLOOKUP(I29,'[2]Grupo 19'!$F$10:$F$123,'[2]Grupo 19'!$AK$10:$AK$123,0,0)</f>
        <v>20</v>
      </c>
      <c r="H29" s="8">
        <f>_xlfn.XLOOKUP(I29,'[2]Grupo 19'!$F$10:$F$123,'[2]Grupo 19'!$AG$10:$AG$123,0,0)</f>
        <v>60</v>
      </c>
      <c r="I29" s="27">
        <v>51599525</v>
      </c>
      <c r="J29" s="5" t="str">
        <f>_xlfn.XLOOKUP(I29,[3]Adtivos!$K:$K,[3]Adtivos!$D:$D,0,0)</f>
        <v>314</v>
      </c>
      <c r="K29" s="5" t="str">
        <f>_xlfn.XLOOKUP(I29,[3]Adtivos!$K:$K,[3]Adtivos!$E:$E,0,0)</f>
        <v>10</v>
      </c>
    </row>
    <row r="30" spans="1:11" ht="15" x14ac:dyDescent="0.25">
      <c r="G30" s="8">
        <f>_xlfn.XLOOKUP(I30,'[2]Grupo 19'!$F$10:$F$123,'[2]Grupo 19'!$AK$10:$AK$123,0,0)</f>
        <v>21</v>
      </c>
      <c r="H30" s="8">
        <f>_xlfn.XLOOKUP(I30,'[2]Grupo 19'!$F$10:$F$123,'[2]Grupo 19'!$AG$10:$AG$123,0,0)</f>
        <v>60</v>
      </c>
      <c r="I30" s="27">
        <v>41658465</v>
      </c>
      <c r="J30" s="5" t="str">
        <f>_xlfn.XLOOKUP(I30,[3]Adtivos!$K:$K,[3]Adtivos!$D:$D,0,0)</f>
        <v>314</v>
      </c>
      <c r="K30" s="5" t="str">
        <f>_xlfn.XLOOKUP(I30,[3]Adtivos!$K:$K,[3]Adtivos!$E:$E,0,0)</f>
        <v>10</v>
      </c>
    </row>
    <row r="31" spans="1:11" ht="15" x14ac:dyDescent="0.25">
      <c r="G31" s="8">
        <f>_xlfn.XLOOKUP(I31,'[2]Grupo 19'!$F$10:$F$123,'[2]Grupo 19'!$AK$10:$AK$123,0,0)</f>
        <v>22</v>
      </c>
      <c r="H31" s="8">
        <f>_xlfn.XLOOKUP(I31,'[2]Grupo 19'!$F$10:$F$123,'[2]Grupo 19'!$AG$10:$AG$123,0,0)</f>
        <v>40</v>
      </c>
      <c r="I31" s="27">
        <v>1010164103</v>
      </c>
      <c r="J31" s="5" t="str">
        <f>_xlfn.XLOOKUP(I31,[3]Adtivos!$K:$K,[3]Adtivos!$D:$D,0,0)</f>
        <v>314</v>
      </c>
      <c r="K31" s="5" t="str">
        <f>_xlfn.XLOOKUP(I31,[3]Adtivos!$K:$K,[3]Adtivos!$E:$E,0,0)</f>
        <v>10</v>
      </c>
    </row>
    <row r="32" spans="1:11" ht="15" x14ac:dyDescent="0.25">
      <c r="G32" s="8">
        <f>_xlfn.XLOOKUP(I32,'[2]Grupo 19'!$F$10:$F$123,'[2]Grupo 19'!$AK$10:$AK$123,0,0)</f>
        <v>23</v>
      </c>
      <c r="H32" s="8">
        <f>_xlfn.XLOOKUP(I32,'[2]Grupo 19'!$F$10:$F$123,'[2]Grupo 19'!$AG$10:$AG$123,0,0)</f>
        <v>40</v>
      </c>
      <c r="I32" s="27">
        <v>1019029360</v>
      </c>
      <c r="J32" s="5" t="str">
        <f>_xlfn.XLOOKUP(I32,[3]Adtivos!$K:$K,[3]Adtivos!$D:$D,0,0)</f>
        <v>314</v>
      </c>
      <c r="K32" s="5" t="str">
        <f>_xlfn.XLOOKUP(I32,[3]Adtivos!$K:$K,[3]Adtivos!$E:$E,0,0)</f>
        <v>10</v>
      </c>
    </row>
    <row r="33" spans="7:11" ht="15" x14ac:dyDescent="0.25">
      <c r="G33" s="8">
        <f>_xlfn.XLOOKUP(I33,'[2]Grupo 19'!$F$10:$F$123,'[2]Grupo 19'!$AK$10:$AK$123,0,0)</f>
        <v>24</v>
      </c>
      <c r="H33" s="8">
        <f>_xlfn.XLOOKUP(I33,'[2]Grupo 19'!$F$10:$F$123,'[2]Grupo 19'!$AG$10:$AG$123,0,0)</f>
        <v>20</v>
      </c>
      <c r="I33" s="27">
        <v>40030195</v>
      </c>
      <c r="J33" s="5" t="str">
        <f>_xlfn.XLOOKUP(I33,[3]Adtivos!$K:$K,[3]Adtivos!$D:$D,0,0)</f>
        <v>314</v>
      </c>
      <c r="K33" s="5" t="str">
        <f>_xlfn.XLOOKUP(I33,[3]Adtivos!$K:$K,[3]Adtivos!$E:$E,0,0)</f>
        <v>10</v>
      </c>
    </row>
    <row r="34" spans="7:11" ht="15" x14ac:dyDescent="0.25">
      <c r="G34" s="8">
        <f>_xlfn.XLOOKUP(I34,'[2]Grupo 19'!$F$10:$F$123,'[2]Grupo 19'!$AK$10:$AK$123,0,0)</f>
        <v>25</v>
      </c>
      <c r="H34" s="8">
        <f>_xlfn.XLOOKUP(I34,'[2]Grupo 19'!$F$10:$F$123,'[2]Grupo 19'!$AG$10:$AG$123,0,0)</f>
        <v>90</v>
      </c>
      <c r="I34" s="27">
        <v>80237787</v>
      </c>
      <c r="J34" s="5" t="str">
        <f>_xlfn.XLOOKUP(I34,[3]Adtivos!$K:$K,[3]Adtivos!$D:$D,0,0)</f>
        <v>407</v>
      </c>
      <c r="K34" s="5" t="str">
        <f>_xlfn.XLOOKUP(I34,[3]Adtivos!$K:$K,[3]Adtivos!$E:$E,0,0)</f>
        <v>27</v>
      </c>
    </row>
    <row r="35" spans="7:11" ht="15" x14ac:dyDescent="0.25">
      <c r="G35" s="8">
        <f>_xlfn.XLOOKUP(I35,'[2]Grupo 19'!$F$10:$F$123,'[2]Grupo 19'!$AK$10:$AK$123,0,0)</f>
        <v>26</v>
      </c>
      <c r="H35" s="8">
        <f>_xlfn.XLOOKUP(I35,'[2]Grupo 19'!$F$10:$F$123,'[2]Grupo 19'!$AG$10:$AG$123,0,0)</f>
        <v>80</v>
      </c>
      <c r="I35" s="27">
        <v>53166221</v>
      </c>
      <c r="J35" s="5" t="str">
        <f>_xlfn.XLOOKUP(I35,[3]Adtivos!$K:$K,[3]Adtivos!$D:$D,0,0)</f>
        <v>407</v>
      </c>
      <c r="K35" s="5" t="str">
        <f>_xlfn.XLOOKUP(I35,[3]Adtivos!$K:$K,[3]Adtivos!$E:$E,0,0)</f>
        <v>27</v>
      </c>
    </row>
    <row r="36" spans="7:11" ht="15" x14ac:dyDescent="0.25">
      <c r="G36" s="8">
        <f>_xlfn.XLOOKUP(I36,'[2]Grupo 19'!$F$10:$F$123,'[2]Grupo 19'!$AK$10:$AK$123,0,0)</f>
        <v>27</v>
      </c>
      <c r="H36" s="8">
        <f>_xlfn.XLOOKUP(I36,'[2]Grupo 19'!$F$10:$F$123,'[2]Grupo 19'!$AG$10:$AG$123,0,0)</f>
        <v>70</v>
      </c>
      <c r="I36" s="27">
        <v>52492232</v>
      </c>
      <c r="J36" s="5" t="str">
        <f>_xlfn.XLOOKUP(I36,[3]Adtivos!$K:$K,[3]Adtivos!$D:$D,0,0)</f>
        <v>407</v>
      </c>
      <c r="K36" s="5" t="str">
        <f>_xlfn.XLOOKUP(I36,[3]Adtivos!$K:$K,[3]Adtivos!$E:$E,0,0)</f>
        <v>27</v>
      </c>
    </row>
    <row r="37" spans="7:11" ht="15" x14ac:dyDescent="0.25">
      <c r="G37" s="8">
        <f>_xlfn.XLOOKUP(I37,'[2]Grupo 19'!$F$10:$F$123,'[2]Grupo 19'!$AK$10:$AK$123,0,0)</f>
        <v>28</v>
      </c>
      <c r="H37" s="8">
        <f>_xlfn.XLOOKUP(I37,'[2]Grupo 19'!$F$10:$F$123,'[2]Grupo 19'!$AG$10:$AG$123,0,0)</f>
        <v>70</v>
      </c>
      <c r="I37" s="27">
        <v>52096934</v>
      </c>
      <c r="J37" s="5" t="str">
        <f>_xlfn.XLOOKUP(I37,[3]Adtivos!$K:$K,[3]Adtivos!$D:$D,0,0)</f>
        <v>407</v>
      </c>
      <c r="K37" s="5" t="str">
        <f>_xlfn.XLOOKUP(I37,[3]Adtivos!$K:$K,[3]Adtivos!$E:$E,0,0)</f>
        <v>27</v>
      </c>
    </row>
    <row r="38" spans="7:11" ht="15" x14ac:dyDescent="0.25">
      <c r="G38" s="8">
        <f>_xlfn.XLOOKUP(I38,'[2]Grupo 19'!$F$10:$F$123,'[2]Grupo 19'!$AK$10:$AK$123,0,0)</f>
        <v>29</v>
      </c>
      <c r="H38" s="8">
        <f>_xlfn.XLOOKUP(I38,'[2]Grupo 19'!$F$10:$F$123,'[2]Grupo 19'!$AG$10:$AG$123,0,0)</f>
        <v>70</v>
      </c>
      <c r="I38" s="27">
        <v>1033774089</v>
      </c>
      <c r="J38" s="5" t="str">
        <f>_xlfn.XLOOKUP(I38,[3]Adtivos!$K:$K,[3]Adtivos!$D:$D,0,0)</f>
        <v>407</v>
      </c>
      <c r="K38" s="5" t="str">
        <f>_xlfn.XLOOKUP(I38,[3]Adtivos!$K:$K,[3]Adtivos!$E:$E,0,0)</f>
        <v>27</v>
      </c>
    </row>
    <row r="39" spans="7:11" ht="15" x14ac:dyDescent="0.25">
      <c r="G39" s="8">
        <f>_xlfn.XLOOKUP(I39,'[2]Grupo 19'!$F$10:$F$123,'[2]Grupo 19'!$AK$10:$AK$123,0,0)</f>
        <v>30</v>
      </c>
      <c r="H39" s="8">
        <f>_xlfn.XLOOKUP(I39,'[2]Grupo 19'!$F$10:$F$123,'[2]Grupo 19'!$AG$10:$AG$123,0,0)</f>
        <v>70</v>
      </c>
      <c r="I39" s="27">
        <v>52368539</v>
      </c>
      <c r="J39" s="5" t="str">
        <f>_xlfn.XLOOKUP(I39,[3]Adtivos!$K:$K,[3]Adtivos!$D:$D,0,0)</f>
        <v>407</v>
      </c>
      <c r="K39" s="5" t="str">
        <f>_xlfn.XLOOKUP(I39,[3]Adtivos!$K:$K,[3]Adtivos!$E:$E,0,0)</f>
        <v>27</v>
      </c>
    </row>
    <row r="40" spans="7:11" ht="15" x14ac:dyDescent="0.25">
      <c r="G40" s="8">
        <f>_xlfn.XLOOKUP(I40,'[2]Grupo 19'!$F$10:$F$123,'[2]Grupo 19'!$AK$10:$AK$123,0,0)</f>
        <v>31</v>
      </c>
      <c r="H40" s="8">
        <f>_xlfn.XLOOKUP(I40,'[2]Grupo 19'!$F$10:$F$123,'[2]Grupo 19'!$AG$10:$AG$123,0,0)</f>
        <v>70</v>
      </c>
      <c r="I40" s="27">
        <v>39014369</v>
      </c>
      <c r="J40" s="5" t="str">
        <f>_xlfn.XLOOKUP(I40,[3]Adtivos!$K:$K,[3]Adtivos!$D:$D,0,0)</f>
        <v>407</v>
      </c>
      <c r="K40" s="5" t="str">
        <f>_xlfn.XLOOKUP(I40,[3]Adtivos!$K:$K,[3]Adtivos!$E:$E,0,0)</f>
        <v>27</v>
      </c>
    </row>
    <row r="41" spans="7:11" ht="15" x14ac:dyDescent="0.25">
      <c r="G41" s="8">
        <f>_xlfn.XLOOKUP(I41,'[2]Grupo 19'!$F$10:$F$123,'[2]Grupo 19'!$AK$10:$AK$123,0,0)</f>
        <v>32</v>
      </c>
      <c r="H41" s="8">
        <f>_xlfn.XLOOKUP(I41,'[2]Grupo 19'!$F$10:$F$123,'[2]Grupo 19'!$AG$10:$AG$123,0,0)</f>
        <v>65</v>
      </c>
      <c r="I41" s="27">
        <v>51841945</v>
      </c>
      <c r="J41" s="5" t="str">
        <f>_xlfn.XLOOKUP(I41,[3]Adtivos!$K:$K,[3]Adtivos!$D:$D,0,0)</f>
        <v>407</v>
      </c>
      <c r="K41" s="5" t="str">
        <f>_xlfn.XLOOKUP(I41,[3]Adtivos!$K:$K,[3]Adtivos!$E:$E,0,0)</f>
        <v>27</v>
      </c>
    </row>
    <row r="42" spans="7:11" ht="15" x14ac:dyDescent="0.25">
      <c r="G42" s="8">
        <f>_xlfn.XLOOKUP(I42,'[2]Grupo 19'!$F$10:$F$123,'[2]Grupo 19'!$AK$10:$AK$123,0,0)</f>
        <v>33</v>
      </c>
      <c r="H42" s="8">
        <f>_xlfn.XLOOKUP(I42,'[2]Grupo 19'!$F$10:$F$123,'[2]Grupo 19'!$AG$10:$AG$123,0,0)</f>
        <v>65</v>
      </c>
      <c r="I42" s="27">
        <v>52727991</v>
      </c>
      <c r="J42" s="5" t="str">
        <f>_xlfn.XLOOKUP(I42,[3]Adtivos!$K:$K,[3]Adtivos!$D:$D,0,0)</f>
        <v>407</v>
      </c>
      <c r="K42" s="5" t="str">
        <f>_xlfn.XLOOKUP(I42,[3]Adtivos!$K:$K,[3]Adtivos!$E:$E,0,0)</f>
        <v>27</v>
      </c>
    </row>
    <row r="43" spans="7:11" ht="15" x14ac:dyDescent="0.25">
      <c r="G43" s="8">
        <f>_xlfn.XLOOKUP(I43,'[2]Grupo 19'!$F$10:$F$123,'[2]Grupo 19'!$AK$10:$AK$123,0,0)</f>
        <v>34</v>
      </c>
      <c r="H43" s="8">
        <f>_xlfn.XLOOKUP(I43,'[2]Grupo 19'!$F$10:$F$123,'[2]Grupo 19'!$AG$10:$AG$123,0,0)</f>
        <v>65</v>
      </c>
      <c r="I43" s="27">
        <v>39801497</v>
      </c>
      <c r="J43" s="5" t="str">
        <f>_xlfn.XLOOKUP(I43,[3]Adtivos!$K:$K,[3]Adtivos!$D:$D,0,0)</f>
        <v>407</v>
      </c>
      <c r="K43" s="5" t="str">
        <f>_xlfn.XLOOKUP(I43,[3]Adtivos!$K:$K,[3]Adtivos!$E:$E,0,0)</f>
        <v>27</v>
      </c>
    </row>
    <row r="44" spans="7:11" ht="15" x14ac:dyDescent="0.25">
      <c r="G44" s="8">
        <f>_xlfn.XLOOKUP(I44,'[2]Grupo 19'!$F$10:$F$123,'[2]Grupo 19'!$AK$10:$AK$123,0,0)</f>
        <v>35</v>
      </c>
      <c r="H44" s="8">
        <f>_xlfn.XLOOKUP(I44,'[2]Grupo 19'!$F$10:$F$123,'[2]Grupo 19'!$AG$10:$AG$123,0,0)</f>
        <v>65</v>
      </c>
      <c r="I44" s="27">
        <v>79899645</v>
      </c>
      <c r="J44" s="5" t="str">
        <f>_xlfn.XLOOKUP(I44,[3]Adtivos!$K:$K,[3]Adtivos!$D:$D,0,0)</f>
        <v>407</v>
      </c>
      <c r="K44" s="5" t="str">
        <f>_xlfn.XLOOKUP(I44,[3]Adtivos!$K:$K,[3]Adtivos!$E:$E,0,0)</f>
        <v>27</v>
      </c>
    </row>
    <row r="45" spans="7:11" ht="15" x14ac:dyDescent="0.25">
      <c r="G45" s="8">
        <f>_xlfn.XLOOKUP(I45,'[2]Grupo 19'!$F$10:$F$123,'[2]Grupo 19'!$AK$10:$AK$123,0,0)</f>
        <v>36</v>
      </c>
      <c r="H45" s="8">
        <f>_xlfn.XLOOKUP(I45,'[2]Grupo 19'!$F$10:$F$123,'[2]Grupo 19'!$AG$10:$AG$123,0,0)</f>
        <v>65</v>
      </c>
      <c r="I45" s="27">
        <v>1024474063</v>
      </c>
      <c r="J45" s="5" t="str">
        <f>_xlfn.XLOOKUP(I45,[3]Adtivos!$K:$K,[3]Adtivos!$D:$D,0,0)</f>
        <v>440</v>
      </c>
      <c r="K45" s="5" t="str">
        <f>_xlfn.XLOOKUP(I45,[3]Adtivos!$K:$K,[3]Adtivos!$E:$E,0,0)</f>
        <v>27</v>
      </c>
    </row>
    <row r="46" spans="7:11" ht="15" x14ac:dyDescent="0.25">
      <c r="G46" s="8">
        <f>_xlfn.XLOOKUP(I46,'[2]Grupo 19'!$F$10:$F$123,'[2]Grupo 19'!$AK$10:$AK$123,0,0)</f>
        <v>37</v>
      </c>
      <c r="H46" s="8">
        <f>_xlfn.XLOOKUP(I46,'[2]Grupo 19'!$F$10:$F$123,'[2]Grupo 19'!$AG$10:$AG$123,0,0)</f>
        <v>60</v>
      </c>
      <c r="I46" s="27">
        <v>52237969</v>
      </c>
      <c r="J46" s="5" t="str">
        <f>_xlfn.XLOOKUP(I46,[3]Adtivos!$K:$K,[3]Adtivos!$D:$D,0,0)</f>
        <v>407</v>
      </c>
      <c r="K46" s="5" t="str">
        <f>_xlfn.XLOOKUP(I46,[3]Adtivos!$K:$K,[3]Adtivos!$E:$E,0,0)</f>
        <v>27</v>
      </c>
    </row>
    <row r="47" spans="7:11" ht="15" x14ac:dyDescent="0.25">
      <c r="G47" s="8">
        <f>_xlfn.XLOOKUP(I47,'[2]Grupo 19'!$F$10:$F$123,'[2]Grupo 19'!$AK$10:$AK$123,0,0)</f>
        <v>38</v>
      </c>
      <c r="H47" s="8">
        <f>_xlfn.XLOOKUP(I47,'[2]Grupo 19'!$F$10:$F$123,'[2]Grupo 19'!$AG$10:$AG$123,0,0)</f>
        <v>60</v>
      </c>
      <c r="I47" s="27">
        <v>52448718</v>
      </c>
      <c r="J47" s="5" t="str">
        <f>_xlfn.XLOOKUP(I47,[3]Adtivos!$K:$K,[3]Adtivos!$D:$D,0,0)</f>
        <v>407</v>
      </c>
      <c r="K47" s="5" t="str">
        <f>_xlfn.XLOOKUP(I47,[3]Adtivos!$K:$K,[3]Adtivos!$E:$E,0,0)</f>
        <v>27</v>
      </c>
    </row>
    <row r="48" spans="7:11" ht="15" x14ac:dyDescent="0.25">
      <c r="G48" s="8">
        <f>_xlfn.XLOOKUP(I48,'[2]Grupo 19'!$F$10:$F$123,'[2]Grupo 19'!$AK$10:$AK$123,0,0)</f>
        <v>39</v>
      </c>
      <c r="H48" s="8">
        <f>_xlfn.XLOOKUP(I48,'[2]Grupo 19'!$F$10:$F$123,'[2]Grupo 19'!$AG$10:$AG$123,0,0)</f>
        <v>60</v>
      </c>
      <c r="I48" s="27">
        <v>79889906</v>
      </c>
      <c r="J48" s="5" t="str">
        <f>_xlfn.XLOOKUP(I48,[3]Adtivos!$K:$K,[3]Adtivos!$D:$D,0,0)</f>
        <v>440</v>
      </c>
      <c r="K48" s="5" t="str">
        <f>_xlfn.XLOOKUP(I48,[3]Adtivos!$K:$K,[3]Adtivos!$E:$E,0,0)</f>
        <v>27</v>
      </c>
    </row>
    <row r="49" spans="1:11" ht="15" x14ac:dyDescent="0.25">
      <c r="G49" s="8">
        <f>_xlfn.XLOOKUP(I49,'[2]Grupo 19'!$F$10:$F$123,'[2]Grupo 19'!$AK$10:$AK$123,0,0)</f>
        <v>40</v>
      </c>
      <c r="H49" s="8">
        <f>_xlfn.XLOOKUP(I49,'[2]Grupo 19'!$F$10:$F$123,'[2]Grupo 19'!$AG$10:$AG$123,0,0)</f>
        <v>60</v>
      </c>
      <c r="I49" s="27">
        <v>52731738</v>
      </c>
      <c r="J49" s="5" t="str">
        <f>_xlfn.XLOOKUP(I49,[3]Adtivos!$K:$K,[3]Adtivos!$D:$D,0,0)</f>
        <v>407</v>
      </c>
      <c r="K49" s="5" t="str">
        <f>_xlfn.XLOOKUP(I49,[3]Adtivos!$K:$K,[3]Adtivos!$E:$E,0,0)</f>
        <v>27</v>
      </c>
    </row>
    <row r="50" spans="1:11" ht="15" x14ac:dyDescent="0.25">
      <c r="G50" s="8">
        <f>_xlfn.XLOOKUP(I50,'[2]Grupo 19'!$F$10:$F$123,'[2]Grupo 19'!$AK$10:$AK$123,0,0)</f>
        <v>41</v>
      </c>
      <c r="H50" s="8">
        <f>_xlfn.XLOOKUP(I50,'[2]Grupo 19'!$F$10:$F$123,'[2]Grupo 19'!$AG$10:$AG$123,0,0)</f>
        <v>60</v>
      </c>
      <c r="I50" s="27">
        <v>52517693</v>
      </c>
      <c r="J50" s="5" t="str">
        <f>_xlfn.XLOOKUP(I50,[3]Adtivos!$K:$K,[3]Adtivos!$D:$D,0,0)</f>
        <v>407</v>
      </c>
      <c r="K50" s="5" t="str">
        <f>_xlfn.XLOOKUP(I50,[3]Adtivos!$K:$K,[3]Adtivos!$E:$E,0,0)</f>
        <v>27</v>
      </c>
    </row>
    <row r="51" spans="1:11" ht="15" x14ac:dyDescent="0.25">
      <c r="G51" s="8">
        <f>_xlfn.XLOOKUP(I51,'[2]Grupo 19'!$F$10:$F$123,'[2]Grupo 19'!$AK$10:$AK$123,0,0)</f>
        <v>42</v>
      </c>
      <c r="H51" s="8">
        <f>_xlfn.XLOOKUP(I51,'[2]Grupo 19'!$F$10:$F$123,'[2]Grupo 19'!$AG$10:$AG$123,0,0)</f>
        <v>60</v>
      </c>
      <c r="I51" s="27">
        <v>39752648</v>
      </c>
      <c r="J51" s="5" t="str">
        <f>_xlfn.XLOOKUP(I51,[3]Adtivos!$K:$K,[3]Adtivos!$D:$D,0,0)</f>
        <v>407</v>
      </c>
      <c r="K51" s="5" t="str">
        <f>_xlfn.XLOOKUP(I51,[3]Adtivos!$K:$K,[3]Adtivos!$E:$E,0,0)</f>
        <v>27</v>
      </c>
    </row>
    <row r="52" spans="1:11" ht="15" x14ac:dyDescent="0.25">
      <c r="G52" s="8">
        <f>_xlfn.XLOOKUP(I52,'[2]Grupo 19'!$F$10:$F$123,'[2]Grupo 19'!$AK$10:$AK$123,0,0)</f>
        <v>43</v>
      </c>
      <c r="H52" s="8">
        <f>_xlfn.XLOOKUP(I52,'[2]Grupo 19'!$F$10:$F$123,'[2]Grupo 19'!$AG$10:$AG$123,0,0)</f>
        <v>60</v>
      </c>
      <c r="I52" s="27">
        <v>52276366</v>
      </c>
      <c r="J52" s="5" t="str">
        <f>_xlfn.XLOOKUP(I52,[3]Adtivos!$K:$K,[3]Adtivos!$D:$D,0,0)</f>
        <v>407</v>
      </c>
      <c r="K52" s="5" t="str">
        <f>_xlfn.XLOOKUP(I52,[3]Adtivos!$K:$K,[3]Adtivos!$E:$E,0,0)</f>
        <v>27</v>
      </c>
    </row>
    <row r="53" spans="1:11" ht="15" x14ac:dyDescent="0.25">
      <c r="G53" s="8">
        <f>_xlfn.XLOOKUP(I53,'[2]Grupo 19'!$F$10:$F$123,'[2]Grupo 19'!$AK$10:$AK$123,0,0)</f>
        <v>44</v>
      </c>
      <c r="H53" s="8">
        <f>_xlfn.XLOOKUP(I53,'[2]Grupo 19'!$F$10:$F$123,'[2]Grupo 19'!$AG$10:$AG$123,0,0)</f>
        <v>60</v>
      </c>
      <c r="I53" s="27">
        <v>51941351</v>
      </c>
      <c r="J53" s="5" t="str">
        <f>_xlfn.XLOOKUP(I53,[3]Adtivos!$K:$K,[3]Adtivos!$D:$D,0,0)</f>
        <v>407</v>
      </c>
      <c r="K53" s="5" t="str">
        <f>_xlfn.XLOOKUP(I53,[3]Adtivos!$K:$K,[3]Adtivos!$E:$E,0,0)</f>
        <v>27</v>
      </c>
    </row>
    <row r="54" spans="1:11" ht="15" x14ac:dyDescent="0.25">
      <c r="G54" s="8">
        <f>_xlfn.XLOOKUP(I54,'[2]Grupo 19'!$F$10:$F$123,'[2]Grupo 19'!$AK$10:$AK$123,0,0)</f>
        <v>45</v>
      </c>
      <c r="H54" s="8">
        <f>_xlfn.XLOOKUP(I54,'[2]Grupo 19'!$F$10:$F$123,'[2]Grupo 19'!$AG$10:$AG$123,0,0)</f>
        <v>60</v>
      </c>
      <c r="I54" s="27">
        <v>52026330</v>
      </c>
      <c r="J54" s="5" t="str">
        <f>_xlfn.XLOOKUP(I54,[3]Adtivos!$K:$K,[3]Adtivos!$D:$D,0,0)</f>
        <v>407</v>
      </c>
      <c r="K54" s="5" t="str">
        <f>_xlfn.XLOOKUP(I54,[3]Adtivos!$K:$K,[3]Adtivos!$E:$E,0,0)</f>
        <v>27</v>
      </c>
    </row>
    <row r="55" spans="1:11" ht="15" x14ac:dyDescent="0.25">
      <c r="G55" s="8">
        <f>_xlfn.XLOOKUP(I55,'[2]Grupo 19'!$F$10:$F$123,'[2]Grupo 19'!$AK$10:$AK$123,0,0)</f>
        <v>46</v>
      </c>
      <c r="H55" s="8">
        <f>_xlfn.XLOOKUP(I55,'[2]Grupo 19'!$F$10:$F$123,'[2]Grupo 19'!$AG$10:$AG$123,0,0)</f>
        <v>60</v>
      </c>
      <c r="I55" s="27">
        <v>52747674</v>
      </c>
      <c r="J55" s="5" t="str">
        <f>_xlfn.XLOOKUP(I55,[3]Adtivos!$K:$K,[3]Adtivos!$D:$D,0,0)</f>
        <v>407</v>
      </c>
      <c r="K55" s="5" t="str">
        <f>_xlfn.XLOOKUP(I55,[3]Adtivos!$K:$K,[3]Adtivos!$E:$E,0,0)</f>
        <v>27</v>
      </c>
    </row>
    <row r="56" spans="1:11" ht="15" x14ac:dyDescent="0.25">
      <c r="G56" s="8">
        <f>_xlfn.XLOOKUP(I56,'[2]Grupo 19'!$F$10:$F$123,'[2]Grupo 19'!$AK$10:$AK$123,0,0)</f>
        <v>47</v>
      </c>
      <c r="H56" s="8">
        <f>_xlfn.XLOOKUP(I56,'[2]Grupo 19'!$F$10:$F$123,'[2]Grupo 19'!$AG$10:$AG$123,0,0)</f>
        <v>50</v>
      </c>
      <c r="I56" s="27">
        <v>52100672</v>
      </c>
      <c r="J56" s="5" t="str">
        <f>_xlfn.XLOOKUP(I56,[3]Adtivos!$K:$K,[3]Adtivos!$D:$D,0,0)</f>
        <v>407</v>
      </c>
      <c r="K56" s="5" t="str">
        <f>_xlfn.XLOOKUP(I56,[3]Adtivos!$K:$K,[3]Adtivos!$E:$E,0,0)</f>
        <v>27</v>
      </c>
    </row>
    <row r="57" spans="1:11" ht="15" x14ac:dyDescent="0.25">
      <c r="A57" s="17" t="s">
        <v>7</v>
      </c>
      <c r="B57" s="17"/>
      <c r="C57" s="17"/>
      <c r="D57" s="17"/>
      <c r="G57" s="8">
        <f>_xlfn.XLOOKUP(I57,'[2]Grupo 19'!$F$10:$F$123,'[2]Grupo 19'!$AK$10:$AK$123,0,0)</f>
        <v>48</v>
      </c>
      <c r="H57" s="8">
        <f>_xlfn.XLOOKUP(I57,'[2]Grupo 19'!$F$10:$F$123,'[2]Grupo 19'!$AG$10:$AG$123,0,0)</f>
        <v>50</v>
      </c>
      <c r="I57" s="27">
        <v>51743482</v>
      </c>
      <c r="J57" s="5" t="str">
        <f>_xlfn.XLOOKUP(I57,[3]Adtivos!$K:$K,[3]Adtivos!$D:$D,0,0)</f>
        <v>407</v>
      </c>
      <c r="K57" s="5" t="str">
        <f>_xlfn.XLOOKUP(I57,[3]Adtivos!$K:$K,[3]Adtivos!$E:$E,0,0)</f>
        <v>27</v>
      </c>
    </row>
    <row r="58" spans="1:11" ht="15" x14ac:dyDescent="0.25">
      <c r="A58" s="17"/>
      <c r="B58" s="18"/>
      <c r="C58" s="18"/>
      <c r="D58" s="18"/>
      <c r="G58" s="8">
        <f>_xlfn.XLOOKUP(I58,'[2]Grupo 19'!$F$10:$F$123,'[2]Grupo 19'!$AK$10:$AK$123,0,0)</f>
        <v>49</v>
      </c>
      <c r="H58" s="8">
        <f>_xlfn.XLOOKUP(I58,'[2]Grupo 19'!$F$10:$F$123,'[2]Grupo 19'!$AG$10:$AG$123,0,0)</f>
        <v>50</v>
      </c>
      <c r="I58" s="27">
        <v>51980812</v>
      </c>
      <c r="J58" s="5" t="str">
        <f>_xlfn.XLOOKUP(I58,[3]Adtivos!$K:$K,[3]Adtivos!$D:$D,0,0)</f>
        <v>407</v>
      </c>
      <c r="K58" s="5" t="str">
        <f>_xlfn.XLOOKUP(I58,[3]Adtivos!$K:$K,[3]Adtivos!$E:$E,0,0)</f>
        <v>27</v>
      </c>
    </row>
    <row r="59" spans="1:11" ht="15" x14ac:dyDescent="0.25">
      <c r="A59" s="31" t="s">
        <v>5</v>
      </c>
      <c r="B59" s="31"/>
      <c r="C59" s="31"/>
      <c r="D59" s="31"/>
      <c r="G59" s="8">
        <f>_xlfn.XLOOKUP(I59,'[2]Grupo 19'!$F$10:$F$123,'[2]Grupo 19'!$AK$10:$AK$123,0,0)</f>
        <v>50</v>
      </c>
      <c r="H59" s="8">
        <f>_xlfn.XLOOKUP(I59,'[2]Grupo 19'!$F$10:$F$123,'[2]Grupo 19'!$AG$10:$AG$123,0,0)</f>
        <v>50</v>
      </c>
      <c r="I59" s="27">
        <v>17388628</v>
      </c>
      <c r="J59" s="5" t="str">
        <f>_xlfn.XLOOKUP(I59,[3]Adtivos!$K:$K,[3]Adtivos!$D:$D,0,0)</f>
        <v>407</v>
      </c>
      <c r="K59" s="5" t="str">
        <f>_xlfn.XLOOKUP(I59,[3]Adtivos!$K:$K,[3]Adtivos!$E:$E,0,0)</f>
        <v>27</v>
      </c>
    </row>
    <row r="60" spans="1:11" ht="15" x14ac:dyDescent="0.25">
      <c r="A60" s="17" t="s">
        <v>6</v>
      </c>
      <c r="B60" s="17"/>
      <c r="C60" s="17"/>
      <c r="D60" s="17"/>
      <c r="G60" s="8">
        <f>_xlfn.XLOOKUP(I60,'[2]Grupo 19'!$F$10:$F$123,'[2]Grupo 19'!$AK$10:$AK$123,0,0)</f>
        <v>51</v>
      </c>
      <c r="H60" s="8">
        <f>_xlfn.XLOOKUP(I60,'[2]Grupo 19'!$F$10:$F$123,'[2]Grupo 19'!$AG$10:$AG$123,0,0)</f>
        <v>45</v>
      </c>
      <c r="I60" s="27">
        <v>79468321</v>
      </c>
      <c r="J60" s="5" t="str">
        <f>_xlfn.XLOOKUP(I60,[3]Adtivos!$K:$K,[3]Adtivos!$D:$D,0,0)</f>
        <v>407</v>
      </c>
      <c r="K60" s="5" t="str">
        <f>_xlfn.XLOOKUP(I60,[3]Adtivos!$K:$K,[3]Adtivos!$E:$E,0,0)</f>
        <v>27</v>
      </c>
    </row>
    <row r="61" spans="1:11" ht="15" x14ac:dyDescent="0.25">
      <c r="A61" s="17"/>
      <c r="B61" s="18"/>
      <c r="C61" s="18"/>
      <c r="D61" s="18"/>
      <c r="G61" s="8">
        <f>_xlfn.XLOOKUP(I61,'[2]Grupo 19'!$F$10:$F$123,'[2]Grupo 19'!$AK$10:$AK$123,0,0)</f>
        <v>52</v>
      </c>
      <c r="H61" s="8">
        <f>_xlfn.XLOOKUP(I61,'[2]Grupo 19'!$F$10:$F$123,'[2]Grupo 19'!$AG$10:$AG$123,0,0)</f>
        <v>45</v>
      </c>
      <c r="I61" s="27">
        <v>52856691</v>
      </c>
      <c r="J61" s="5" t="str">
        <f>_xlfn.XLOOKUP(I61,[3]Adtivos!$K:$K,[3]Adtivos!$D:$D,0,0)</f>
        <v>440</v>
      </c>
      <c r="K61" s="5" t="str">
        <f>_xlfn.XLOOKUP(I61,[3]Adtivos!$K:$K,[3]Adtivos!$E:$E,0,0)</f>
        <v>27</v>
      </c>
    </row>
    <row r="62" spans="1:11" ht="15" x14ac:dyDescent="0.25">
      <c r="A62" s="17" t="s">
        <v>8</v>
      </c>
      <c r="B62" s="18"/>
      <c r="C62" s="18"/>
      <c r="D62" s="18"/>
      <c r="G62" s="8">
        <f>_xlfn.XLOOKUP(I62,'[2]Grupo 19'!$F$10:$F$123,'[2]Grupo 19'!$AK$10:$AK$123,0,0)</f>
        <v>53</v>
      </c>
      <c r="H62" s="8">
        <f>_xlfn.XLOOKUP(I62,'[2]Grupo 19'!$F$10:$F$123,'[2]Grupo 19'!$AG$10:$AG$123,0,0)</f>
        <v>45</v>
      </c>
      <c r="I62" s="27">
        <v>79917375</v>
      </c>
      <c r="J62" s="5" t="str">
        <f>_xlfn.XLOOKUP(I62,[3]Adtivos!$K:$K,[3]Adtivos!$D:$D,0,0)</f>
        <v>407</v>
      </c>
      <c r="K62" s="5" t="str">
        <f>_xlfn.XLOOKUP(I62,[3]Adtivos!$K:$K,[3]Adtivos!$E:$E,0,0)</f>
        <v>27</v>
      </c>
    </row>
    <row r="63" spans="1:11" ht="15" x14ac:dyDescent="0.25">
      <c r="A63" s="17"/>
      <c r="B63" s="18"/>
      <c r="C63" s="18"/>
      <c r="D63" s="18"/>
      <c r="G63" s="8">
        <f>_xlfn.XLOOKUP(I63,'[2]Grupo 19'!$F$10:$F$123,'[2]Grupo 19'!$AK$10:$AK$123,0,0)</f>
        <v>54</v>
      </c>
      <c r="H63" s="8">
        <f>_xlfn.XLOOKUP(I63,'[2]Grupo 19'!$F$10:$F$123,'[2]Grupo 19'!$AG$10:$AG$123,0,0)</f>
        <v>45</v>
      </c>
      <c r="I63" s="27">
        <v>79563869</v>
      </c>
      <c r="J63" s="5" t="str">
        <f>_xlfn.XLOOKUP(I63,[3]Adtivos!$K:$K,[3]Adtivos!$D:$D,0,0)</f>
        <v>407</v>
      </c>
      <c r="K63" s="5" t="str">
        <f>_xlfn.XLOOKUP(I63,[3]Adtivos!$K:$K,[3]Adtivos!$E:$E,0,0)</f>
        <v>27</v>
      </c>
    </row>
    <row r="64" spans="1:11" ht="15" x14ac:dyDescent="0.25">
      <c r="A64" s="15" t="s">
        <v>18</v>
      </c>
      <c r="B64" s="15"/>
      <c r="C64" s="19"/>
      <c r="D64" s="15"/>
      <c r="G64" s="8">
        <f>_xlfn.XLOOKUP(I64,'[2]Grupo 19'!$F$10:$F$123,'[2]Grupo 19'!$AK$10:$AK$123,0,0)</f>
        <v>55</v>
      </c>
      <c r="H64" s="8">
        <f>_xlfn.XLOOKUP(I64,'[2]Grupo 19'!$F$10:$F$123,'[2]Grupo 19'!$AG$10:$AG$123,0,0)</f>
        <v>40</v>
      </c>
      <c r="I64" s="27">
        <v>52036496</v>
      </c>
      <c r="J64" s="5" t="str">
        <f>_xlfn.XLOOKUP(I64,[3]Adtivos!$K:$K,[3]Adtivos!$D:$D,0,0)</f>
        <v>407</v>
      </c>
      <c r="K64" s="5" t="str">
        <f>_xlfn.XLOOKUP(I64,[3]Adtivos!$K:$K,[3]Adtivos!$E:$E,0,0)</f>
        <v>27</v>
      </c>
    </row>
    <row r="65" spans="1:11" ht="15" x14ac:dyDescent="0.25">
      <c r="A65" s="17" t="s">
        <v>17</v>
      </c>
      <c r="B65" s="17"/>
      <c r="C65" s="17"/>
      <c r="D65" s="17"/>
      <c r="G65" s="8">
        <f>_xlfn.XLOOKUP(I65,'[2]Grupo 19'!$F$10:$F$123,'[2]Grupo 19'!$AK$10:$AK$123,0,0)</f>
        <v>56</v>
      </c>
      <c r="H65" s="8">
        <f>_xlfn.XLOOKUP(I65,'[2]Grupo 19'!$F$10:$F$123,'[2]Grupo 19'!$AG$10:$AG$123,0,0)</f>
        <v>40</v>
      </c>
      <c r="I65" s="27">
        <v>15989005</v>
      </c>
      <c r="J65" s="5" t="str">
        <f>_xlfn.XLOOKUP(I65,[3]Adtivos!$K:$K,[3]Adtivos!$D:$D,0,0)</f>
        <v>407</v>
      </c>
      <c r="K65" s="5" t="str">
        <f>_xlfn.XLOOKUP(I65,[3]Adtivos!$K:$K,[3]Adtivos!$E:$E,0,0)</f>
        <v>27</v>
      </c>
    </row>
    <row r="66" spans="1:11" ht="15" x14ac:dyDescent="0.25">
      <c r="G66" s="8">
        <f>_xlfn.XLOOKUP(I66,'[2]Grupo 19'!$F$10:$F$123,'[2]Grupo 19'!$AK$10:$AK$123,0,0)</f>
        <v>57</v>
      </c>
      <c r="H66" s="8">
        <f>_xlfn.XLOOKUP(I66,'[2]Grupo 19'!$F$10:$F$123,'[2]Grupo 19'!$AG$10:$AG$123,0,0)</f>
        <v>40</v>
      </c>
      <c r="I66" s="27">
        <v>38262988</v>
      </c>
      <c r="J66" s="5" t="str">
        <f>_xlfn.XLOOKUP(I66,[3]Adtivos!$K:$K,[3]Adtivos!$D:$D,0,0)</f>
        <v>407</v>
      </c>
      <c r="K66" s="5" t="str">
        <f>_xlfn.XLOOKUP(I66,[3]Adtivos!$K:$K,[3]Adtivos!$E:$E,0,0)</f>
        <v>27</v>
      </c>
    </row>
    <row r="67" spans="1:11" ht="15" x14ac:dyDescent="0.25">
      <c r="G67" s="8">
        <f>_xlfn.XLOOKUP(I67,'[2]Grupo 19'!$F$10:$F$123,'[2]Grupo 19'!$AK$10:$AK$123,0,0)</f>
        <v>58</v>
      </c>
      <c r="H67" s="8">
        <f>_xlfn.XLOOKUP(I67,'[2]Grupo 19'!$F$10:$F$123,'[2]Grupo 19'!$AG$10:$AG$123,0,0)</f>
        <v>40</v>
      </c>
      <c r="I67" s="27">
        <v>52215726</v>
      </c>
      <c r="J67" s="5" t="str">
        <f>_xlfn.XLOOKUP(I67,[3]Adtivos!$K:$K,[3]Adtivos!$D:$D,0,0)</f>
        <v>407</v>
      </c>
      <c r="K67" s="5" t="str">
        <f>_xlfn.XLOOKUP(I67,[3]Adtivos!$K:$K,[3]Adtivos!$E:$E,0,0)</f>
        <v>27</v>
      </c>
    </row>
    <row r="68" spans="1:11" ht="15" x14ac:dyDescent="0.25">
      <c r="G68" s="8">
        <f>_xlfn.XLOOKUP(I68,'[2]Grupo 19'!$F$10:$F$123,'[2]Grupo 19'!$AK$10:$AK$123,0,0)</f>
        <v>59</v>
      </c>
      <c r="H68" s="8">
        <f>_xlfn.XLOOKUP(I68,'[2]Grupo 19'!$F$10:$F$123,'[2]Grupo 19'!$AG$10:$AG$123,0,0)</f>
        <v>40</v>
      </c>
      <c r="I68" s="27">
        <v>52506853</v>
      </c>
      <c r="J68" s="5" t="str">
        <f>_xlfn.XLOOKUP(I68,[3]Adtivos!$K:$K,[3]Adtivos!$D:$D,0,0)</f>
        <v>407</v>
      </c>
      <c r="K68" s="5" t="str">
        <f>_xlfn.XLOOKUP(I68,[3]Adtivos!$K:$K,[3]Adtivos!$E:$E,0,0)</f>
        <v>27</v>
      </c>
    </row>
    <row r="69" spans="1:11" ht="15" x14ac:dyDescent="0.25">
      <c r="G69" s="8">
        <f>_xlfn.XLOOKUP(I69,'[2]Grupo 19'!$F$10:$F$123,'[2]Grupo 19'!$AK$10:$AK$123,0,0)</f>
        <v>60</v>
      </c>
      <c r="H69" s="8">
        <f>_xlfn.XLOOKUP(I69,'[2]Grupo 19'!$F$10:$F$123,'[2]Grupo 19'!$AG$10:$AG$123,0,0)</f>
        <v>40</v>
      </c>
      <c r="I69" s="27">
        <v>52377491</v>
      </c>
      <c r="J69" s="5" t="str">
        <f>_xlfn.XLOOKUP(I69,[3]Adtivos!$K:$K,[3]Adtivos!$D:$D,0,0)</f>
        <v>407</v>
      </c>
      <c r="K69" s="5" t="str">
        <f>_xlfn.XLOOKUP(I69,[3]Adtivos!$K:$K,[3]Adtivos!$E:$E,0,0)</f>
        <v>27</v>
      </c>
    </row>
    <row r="70" spans="1:11" ht="15" x14ac:dyDescent="0.25">
      <c r="G70" s="8">
        <f>_xlfn.XLOOKUP(I70,'[2]Grupo 19'!$F$10:$F$123,'[2]Grupo 19'!$AK$10:$AK$123,0,0)</f>
        <v>61</v>
      </c>
      <c r="H70" s="8">
        <f>_xlfn.XLOOKUP(I70,'[2]Grupo 19'!$F$10:$F$123,'[2]Grupo 19'!$AG$10:$AG$123,0,0)</f>
        <v>40</v>
      </c>
      <c r="I70" s="27">
        <v>52303175</v>
      </c>
      <c r="J70" s="5" t="str">
        <f>_xlfn.XLOOKUP(I70,[3]Adtivos!$K:$K,[3]Adtivos!$D:$D,0,0)</f>
        <v>407</v>
      </c>
      <c r="K70" s="5" t="str">
        <f>_xlfn.XLOOKUP(I70,[3]Adtivos!$K:$K,[3]Adtivos!$E:$E,0,0)</f>
        <v>27</v>
      </c>
    </row>
    <row r="71" spans="1:11" ht="15" x14ac:dyDescent="0.25">
      <c r="G71" s="8">
        <f>_xlfn.XLOOKUP(I71,'[2]Grupo 19'!$F$10:$F$123,'[2]Grupo 19'!$AK$10:$AK$123,0,0)</f>
        <v>62</v>
      </c>
      <c r="H71" s="8">
        <f>_xlfn.XLOOKUP(I71,'[2]Grupo 19'!$F$10:$F$123,'[2]Grupo 19'!$AG$10:$AG$123,0,0)</f>
        <v>40</v>
      </c>
      <c r="I71" s="27">
        <v>57292524</v>
      </c>
      <c r="J71" s="5" t="str">
        <f>_xlfn.XLOOKUP(I71,[3]Adtivos!$K:$K,[3]Adtivos!$D:$D,0,0)</f>
        <v>440</v>
      </c>
      <c r="K71" s="5" t="str">
        <f>_xlfn.XLOOKUP(I71,[3]Adtivos!$K:$K,[3]Adtivos!$E:$E,0,0)</f>
        <v>27</v>
      </c>
    </row>
    <row r="72" spans="1:11" ht="15" x14ac:dyDescent="0.25">
      <c r="G72" s="8">
        <f>_xlfn.XLOOKUP(I72,'[2]Grupo 19'!$F$10:$F$123,'[2]Grupo 19'!$AK$10:$AK$123,0,0)</f>
        <v>63</v>
      </c>
      <c r="H72" s="8">
        <f>_xlfn.XLOOKUP(I72,'[2]Grupo 19'!$F$10:$F$123,'[2]Grupo 19'!$AG$10:$AG$123,0,0)</f>
        <v>35</v>
      </c>
      <c r="I72" s="27">
        <v>26423947</v>
      </c>
      <c r="J72" s="5" t="str">
        <f>_xlfn.XLOOKUP(I72,[3]Adtivos!$K:$K,[3]Adtivos!$D:$D,0,0)</f>
        <v>407</v>
      </c>
      <c r="K72" s="5" t="str">
        <f>_xlfn.XLOOKUP(I72,[3]Adtivos!$K:$K,[3]Adtivos!$E:$E,0,0)</f>
        <v>27</v>
      </c>
    </row>
    <row r="73" spans="1:11" ht="15" x14ac:dyDescent="0.25">
      <c r="G73" s="8">
        <f>_xlfn.XLOOKUP(I73,'[2]Grupo 19'!$F$10:$F$123,'[2]Grupo 19'!$AK$10:$AK$123,0,0)</f>
        <v>64</v>
      </c>
      <c r="H73" s="8">
        <f>_xlfn.XLOOKUP(I73,'[2]Grupo 19'!$F$10:$F$123,'[2]Grupo 19'!$AG$10:$AG$123,0,0)</f>
        <v>35</v>
      </c>
      <c r="I73" s="27">
        <v>51994829</v>
      </c>
      <c r="J73" s="5" t="str">
        <f>_xlfn.XLOOKUP(I73,[3]Adtivos!$K:$K,[3]Adtivos!$D:$D,0,0)</f>
        <v>407</v>
      </c>
      <c r="K73" s="5" t="str">
        <f>_xlfn.XLOOKUP(I73,[3]Adtivos!$K:$K,[3]Adtivos!$E:$E,0,0)</f>
        <v>27</v>
      </c>
    </row>
    <row r="74" spans="1:11" ht="15" x14ac:dyDescent="0.25">
      <c r="G74" s="8">
        <f>_xlfn.XLOOKUP(I74,'[2]Grupo 19'!$F$10:$F$123,'[2]Grupo 19'!$AK$10:$AK$123,0,0)</f>
        <v>65</v>
      </c>
      <c r="H74" s="8">
        <f>_xlfn.XLOOKUP(I74,'[2]Grupo 19'!$F$10:$F$123,'[2]Grupo 19'!$AG$10:$AG$123,0,0)</f>
        <v>25</v>
      </c>
      <c r="I74" s="27">
        <v>79289704</v>
      </c>
      <c r="J74" s="5" t="str">
        <f>_xlfn.XLOOKUP(I74,[3]Adtivos!$K:$K,[3]Adtivos!$D:$D,0,0)</f>
        <v>407</v>
      </c>
      <c r="K74" s="5" t="str">
        <f>_xlfn.XLOOKUP(I74,[3]Adtivos!$K:$K,[3]Adtivos!$E:$E,0,0)</f>
        <v>27</v>
      </c>
    </row>
    <row r="75" spans="1:11" ht="15" x14ac:dyDescent="0.25">
      <c r="G75" s="8">
        <f>_xlfn.XLOOKUP(I75,'[2]Grupo 19'!$F$10:$F$123,'[2]Grupo 19'!$AK$10:$AK$123,0,0)</f>
        <v>66</v>
      </c>
      <c r="H75" s="8">
        <f>_xlfn.XLOOKUP(I75,'[2]Grupo 19'!$F$10:$F$123,'[2]Grupo 19'!$AG$10:$AG$123,0,0)</f>
        <v>25</v>
      </c>
      <c r="I75" s="27">
        <v>72192904</v>
      </c>
      <c r="J75" s="5" t="str">
        <f>_xlfn.XLOOKUP(I75,[3]Adtivos!$K:$K,[3]Adtivos!$D:$D,0,0)</f>
        <v>407</v>
      </c>
      <c r="K75" s="5" t="str">
        <f>_xlfn.XLOOKUP(I75,[3]Adtivos!$K:$K,[3]Adtivos!$E:$E,0,0)</f>
        <v>27</v>
      </c>
    </row>
    <row r="76" spans="1:11" ht="15" x14ac:dyDescent="0.25">
      <c r="G76" s="8">
        <f>_xlfn.XLOOKUP(I76,'[2]Grupo 19'!$F$10:$F$123,'[2]Grupo 19'!$AK$10:$AK$123,0,0)</f>
        <v>67</v>
      </c>
      <c r="H76" s="8">
        <f>_xlfn.XLOOKUP(I76,'[2]Grupo 19'!$F$10:$F$123,'[2]Grupo 19'!$AG$10:$AG$123,0,0)</f>
        <v>25</v>
      </c>
      <c r="I76" s="27">
        <v>52823849</v>
      </c>
      <c r="J76" s="5" t="str">
        <f>_xlfn.XLOOKUP(I76,[3]Adtivos!$K:$K,[3]Adtivos!$D:$D,0,0)</f>
        <v>440</v>
      </c>
      <c r="K76" s="5" t="str">
        <f>_xlfn.XLOOKUP(I76,[3]Adtivos!$K:$K,[3]Adtivos!$E:$E,0,0)</f>
        <v>27</v>
      </c>
    </row>
    <row r="77" spans="1:11" ht="15" x14ac:dyDescent="0.25">
      <c r="G77" s="8">
        <f>_xlfn.XLOOKUP(I77,'[2]Grupo 19'!$F$10:$F$123,'[2]Grupo 19'!$AK$10:$AK$123,0,0)</f>
        <v>68</v>
      </c>
      <c r="H77" s="8">
        <f>_xlfn.XLOOKUP(I77,'[2]Grupo 19'!$F$10:$F$123,'[2]Grupo 19'!$AG$10:$AG$123,0,0)</f>
        <v>25</v>
      </c>
      <c r="I77" s="27">
        <v>52114068</v>
      </c>
      <c r="J77" s="5" t="str">
        <f>_xlfn.XLOOKUP(I77,[3]Adtivos!$K:$K,[3]Adtivos!$D:$D,0,0)</f>
        <v>407</v>
      </c>
      <c r="K77" s="5" t="str">
        <f>_xlfn.XLOOKUP(I77,[3]Adtivos!$K:$K,[3]Adtivos!$E:$E,0,0)</f>
        <v>27</v>
      </c>
    </row>
    <row r="78" spans="1:11" ht="15" x14ac:dyDescent="0.25">
      <c r="G78" s="8">
        <f>_xlfn.XLOOKUP(I78,'[2]Grupo 19'!$F$10:$F$123,'[2]Grupo 19'!$AK$10:$AK$123,0,0)</f>
        <v>69</v>
      </c>
      <c r="H78" s="8">
        <f>_xlfn.XLOOKUP(I78,'[2]Grupo 19'!$F$10:$F$123,'[2]Grupo 19'!$AG$10:$AG$123,0,0)</f>
        <v>25</v>
      </c>
      <c r="I78" s="27">
        <v>52018663</v>
      </c>
      <c r="J78" s="5" t="str">
        <f>_xlfn.XLOOKUP(I78,[3]Adtivos!$K:$K,[3]Adtivos!$D:$D,0,0)</f>
        <v>407</v>
      </c>
      <c r="K78" s="5" t="str">
        <f>_xlfn.XLOOKUP(I78,[3]Adtivos!$K:$K,[3]Adtivos!$E:$E,0,0)</f>
        <v>27</v>
      </c>
    </row>
    <row r="79" spans="1:11" ht="15" x14ac:dyDescent="0.25">
      <c r="G79" s="8">
        <f>_xlfn.XLOOKUP(I79,'[2]Grupo 19'!$F$10:$F$123,'[2]Grupo 19'!$AK$10:$AK$123,0,0)</f>
        <v>70</v>
      </c>
      <c r="H79" s="8">
        <f>_xlfn.XLOOKUP(I79,'[2]Grupo 19'!$F$10:$F$123,'[2]Grupo 19'!$AG$10:$AG$123,0,0)</f>
        <v>20</v>
      </c>
      <c r="I79" s="27">
        <v>51891383</v>
      </c>
      <c r="J79" s="5" t="str">
        <f>_xlfn.XLOOKUP(I79,[3]Adtivos!$K:$K,[3]Adtivos!$D:$D,0,0)</f>
        <v>440</v>
      </c>
      <c r="K79" s="5" t="str">
        <f>_xlfn.XLOOKUP(I79,[3]Adtivos!$K:$K,[3]Adtivos!$E:$E,0,0)</f>
        <v>27</v>
      </c>
    </row>
    <row r="80" spans="1:11" ht="15" x14ac:dyDescent="0.25">
      <c r="G80" s="8">
        <f>_xlfn.XLOOKUP(I80,'[2]Grupo 19'!$F$10:$F$123,'[2]Grupo 19'!$AK$10:$AK$123,0,0)</f>
        <v>71</v>
      </c>
      <c r="H80" s="8">
        <f>_xlfn.XLOOKUP(I80,'[2]Grupo 19'!$F$10:$F$123,'[2]Grupo 19'!$AG$10:$AG$123,0,0)</f>
        <v>20</v>
      </c>
      <c r="I80" s="27">
        <v>39657286</v>
      </c>
      <c r="J80" s="5" t="str">
        <f>_xlfn.XLOOKUP(I80,[3]Adtivos!$K:$K,[3]Adtivos!$D:$D,0,0)</f>
        <v>407</v>
      </c>
      <c r="K80" s="5" t="str">
        <f>_xlfn.XLOOKUP(I80,[3]Adtivos!$K:$K,[3]Adtivos!$E:$E,0,0)</f>
        <v>27</v>
      </c>
    </row>
    <row r="81" spans="7:11" ht="15" x14ac:dyDescent="0.25">
      <c r="G81" s="8">
        <f>_xlfn.XLOOKUP(I81,'[2]Grupo 19'!$F$10:$F$123,'[2]Grupo 19'!$AK$10:$AK$123,0,0)</f>
        <v>72</v>
      </c>
      <c r="H81" s="8">
        <f>_xlfn.XLOOKUP(I81,'[2]Grupo 19'!$F$10:$F$123,'[2]Grupo 19'!$AG$10:$AG$123,0,0)</f>
        <v>20</v>
      </c>
      <c r="I81" s="27">
        <v>52446059</v>
      </c>
      <c r="J81" s="5" t="str">
        <f>_xlfn.XLOOKUP(I81,[3]Adtivos!$K:$K,[3]Adtivos!$D:$D,0,0)</f>
        <v>407</v>
      </c>
      <c r="K81" s="5" t="str">
        <f>_xlfn.XLOOKUP(I81,[3]Adtivos!$K:$K,[3]Adtivos!$E:$E,0,0)</f>
        <v>27</v>
      </c>
    </row>
    <row r="82" spans="7:11" ht="15" x14ac:dyDescent="0.25">
      <c r="G82" s="8">
        <f>_xlfn.XLOOKUP(I82,'[2]Grupo 19'!$F$10:$F$123,'[2]Grupo 19'!$AK$10:$AK$123,0,0)</f>
        <v>73</v>
      </c>
      <c r="H82" s="8">
        <f>_xlfn.XLOOKUP(I82,'[2]Grupo 19'!$F$10:$F$123,'[2]Grupo 19'!$AG$10:$AG$123,0,0)</f>
        <v>20</v>
      </c>
      <c r="I82" s="27">
        <v>51739037</v>
      </c>
      <c r="J82" s="5" t="str">
        <f>_xlfn.XLOOKUP(I82,[3]Adtivos!$K:$K,[3]Adtivos!$D:$D,0,0)</f>
        <v>407</v>
      </c>
      <c r="K82" s="5" t="str">
        <f>_xlfn.XLOOKUP(I82,[3]Adtivos!$K:$K,[3]Adtivos!$E:$E,0,0)</f>
        <v>27</v>
      </c>
    </row>
    <row r="83" spans="7:11" ht="15" x14ac:dyDescent="0.25">
      <c r="G83" s="8">
        <f>_xlfn.XLOOKUP(I83,'[2]Grupo 19'!$F$10:$F$123,'[2]Grupo 19'!$AK$10:$AK$123,0,0)</f>
        <v>74</v>
      </c>
      <c r="H83" s="8">
        <f>_xlfn.XLOOKUP(I83,'[2]Grupo 19'!$F$10:$F$123,'[2]Grupo 19'!$AG$10:$AG$123,0,0)</f>
        <v>20</v>
      </c>
      <c r="I83" s="27">
        <v>43584283</v>
      </c>
      <c r="J83" s="5" t="str">
        <f>_xlfn.XLOOKUP(I83,[3]Adtivos!$K:$K,[3]Adtivos!$D:$D,0,0)</f>
        <v>407</v>
      </c>
      <c r="K83" s="5" t="str">
        <f>_xlfn.XLOOKUP(I83,[3]Adtivos!$K:$K,[3]Adtivos!$E:$E,0,0)</f>
        <v>27</v>
      </c>
    </row>
    <row r="84" spans="7:11" ht="15" x14ac:dyDescent="0.25">
      <c r="G84" s="8">
        <f>_xlfn.XLOOKUP(I84,'[2]Grupo 19'!$F$10:$F$123,'[2]Grupo 19'!$AK$10:$AK$123,0,0)</f>
        <v>75</v>
      </c>
      <c r="H84" s="8">
        <f>_xlfn.XLOOKUP(I84,'[2]Grupo 19'!$F$10:$F$123,'[2]Grupo 19'!$AG$10:$AG$123,0,0)</f>
        <v>20</v>
      </c>
      <c r="I84" s="27">
        <v>79896838</v>
      </c>
      <c r="J84" s="5" t="str">
        <f>_xlfn.XLOOKUP(I84,[3]Adtivos!$K:$K,[3]Adtivos!$D:$D,0,0)</f>
        <v>407</v>
      </c>
      <c r="K84" s="5" t="str">
        <f>_xlfn.XLOOKUP(I84,[3]Adtivos!$K:$K,[3]Adtivos!$E:$E,0,0)</f>
        <v>27</v>
      </c>
    </row>
    <row r="85" spans="7:11" ht="15" x14ac:dyDescent="0.25">
      <c r="G85" s="8">
        <f>_xlfn.XLOOKUP(I85,'[2]Grupo 19'!$F$10:$F$123,'[2]Grupo 19'!$AK$10:$AK$123,0,0)</f>
        <v>76</v>
      </c>
      <c r="H85" s="8">
        <f>_xlfn.XLOOKUP(I85,'[2]Grupo 19'!$F$10:$F$123,'[2]Grupo 19'!$AG$10:$AG$123,0,0)</f>
        <v>20</v>
      </c>
      <c r="I85" s="27">
        <v>79388411</v>
      </c>
      <c r="J85" s="5" t="str">
        <f>_xlfn.XLOOKUP(I85,[3]Adtivos!$K:$K,[3]Adtivos!$D:$D,0,0)</f>
        <v>407</v>
      </c>
      <c r="K85" s="5" t="str">
        <f>_xlfn.XLOOKUP(I85,[3]Adtivos!$K:$K,[3]Adtivos!$E:$E,0,0)</f>
        <v>27</v>
      </c>
    </row>
    <row r="86" spans="7:11" ht="15" x14ac:dyDescent="0.25">
      <c r="G86" s="8">
        <f>_xlfn.XLOOKUP(I86,'[2]Grupo 19'!$F$10:$F$123,'[2]Grupo 19'!$AK$10:$AK$123,0,0)</f>
        <v>77</v>
      </c>
      <c r="H86" s="8">
        <f>_xlfn.XLOOKUP(I86,'[2]Grupo 19'!$F$10:$F$123,'[2]Grupo 19'!$AG$10:$AG$123,0,0)</f>
        <v>20</v>
      </c>
      <c r="I86" s="27">
        <v>1032430367</v>
      </c>
      <c r="J86" s="5" t="str">
        <f>_xlfn.XLOOKUP(I86,[3]Adtivos!$K:$K,[3]Adtivos!$D:$D,0,0)</f>
        <v>407</v>
      </c>
      <c r="K86" s="5" t="str">
        <f>_xlfn.XLOOKUP(I86,[3]Adtivos!$K:$K,[3]Adtivos!$E:$E,0,0)</f>
        <v>27</v>
      </c>
    </row>
    <row r="87" spans="7:11" ht="15" x14ac:dyDescent="0.25">
      <c r="G87" s="8">
        <f>_xlfn.XLOOKUP(I87,'[2]Grupo 19'!$F$10:$F$123,'[2]Grupo 19'!$AK$10:$AK$123,0,0)</f>
        <v>78</v>
      </c>
      <c r="H87" s="8">
        <f>_xlfn.XLOOKUP(I87,'[2]Grupo 19'!$F$10:$F$123,'[2]Grupo 19'!$AG$10:$AG$123,0,0)</f>
        <v>20</v>
      </c>
      <c r="I87" s="27">
        <v>79733576</v>
      </c>
      <c r="J87" s="5" t="str">
        <f>_xlfn.XLOOKUP(I87,[3]Adtivos!$K:$K,[3]Adtivos!$D:$D,0,0)</f>
        <v>407</v>
      </c>
      <c r="K87" s="5" t="str">
        <f>_xlfn.XLOOKUP(I87,[3]Adtivos!$K:$K,[3]Adtivos!$E:$E,0,0)</f>
        <v>27</v>
      </c>
    </row>
    <row r="88" spans="7:11" ht="15" x14ac:dyDescent="0.25">
      <c r="G88" s="8">
        <f>_xlfn.XLOOKUP(I88,'[2]Grupo 19'!$F$10:$F$123,'[2]Grupo 19'!$AK$10:$AK$123,0,0)</f>
        <v>79</v>
      </c>
      <c r="H88" s="8">
        <f>_xlfn.XLOOKUP(I88,'[2]Grupo 19'!$F$10:$F$123,'[2]Grupo 19'!$AG$10:$AG$123,0,0)</f>
        <v>0</v>
      </c>
      <c r="I88" s="27">
        <v>21076985</v>
      </c>
      <c r="J88" s="5" t="str">
        <f>_xlfn.XLOOKUP(I88,[3]Adtivos!$K:$K,[3]Adtivos!$D:$D,0,0)</f>
        <v>407</v>
      </c>
      <c r="K88" s="5" t="str">
        <f>_xlfn.XLOOKUP(I88,[3]Adtivos!$K:$K,[3]Adtivos!$E:$E,0,0)</f>
        <v>27</v>
      </c>
    </row>
    <row r="89" spans="7:11" ht="15" x14ac:dyDescent="0.25">
      <c r="G89" s="8">
        <f>_xlfn.XLOOKUP(I89,'[2]Grupo 19'!$F$10:$F$123,'[2]Grupo 19'!$AK$10:$AK$123,0,0)</f>
        <v>80</v>
      </c>
      <c r="H89" s="8">
        <f>_xlfn.XLOOKUP(I89,'[2]Grupo 19'!$F$10:$F$123,'[2]Grupo 19'!$AG$10:$AG$123,0,0)</f>
        <v>0</v>
      </c>
      <c r="I89" s="27">
        <v>51878429</v>
      </c>
      <c r="J89" s="5" t="str">
        <f>_xlfn.XLOOKUP(I89,[3]Adtivos!$K:$K,[3]Adtivos!$D:$D,0,0)</f>
        <v>407</v>
      </c>
      <c r="K89" s="5" t="str">
        <f>_xlfn.XLOOKUP(I89,[3]Adtivos!$K:$K,[3]Adtivos!$E:$E,0,0)</f>
        <v>27</v>
      </c>
    </row>
    <row r="90" spans="7:11" ht="15" x14ac:dyDescent="0.25">
      <c r="G90" s="8">
        <f>_xlfn.XLOOKUP(I90,'[2]Grupo 19'!$F$10:$F$123,'[2]Grupo 19'!$AK$10:$AK$123,0,0)</f>
        <v>81</v>
      </c>
      <c r="H90" s="8">
        <f>_xlfn.XLOOKUP(I90,'[2]Grupo 19'!$F$10:$F$123,'[2]Grupo 19'!$AG$10:$AG$123,0,0)</f>
        <v>0</v>
      </c>
      <c r="I90" s="27">
        <v>51648933</v>
      </c>
      <c r="J90" s="5" t="str">
        <f>_xlfn.XLOOKUP(I90,[3]Adtivos!$K:$K,[3]Adtivos!$D:$D,0,0)</f>
        <v>407</v>
      </c>
      <c r="K90" s="5" t="str">
        <f>_xlfn.XLOOKUP(I90,[3]Adtivos!$K:$K,[3]Adtivos!$E:$E,0,0)</f>
        <v>27</v>
      </c>
    </row>
    <row r="91" spans="7:11" ht="15" x14ac:dyDescent="0.25">
      <c r="G91" s="8">
        <f>_xlfn.XLOOKUP(I91,'[2]Grupo 19'!$F$10:$F$123,'[2]Grupo 19'!$AK$10:$AK$123,0,0)</f>
        <v>82</v>
      </c>
      <c r="H91" s="8">
        <f>_xlfn.XLOOKUP(I91,'[2]Grupo 19'!$F$10:$F$123,'[2]Grupo 19'!$AG$10:$AG$123,0,0)</f>
        <v>0</v>
      </c>
      <c r="I91" s="27">
        <v>79527108</v>
      </c>
      <c r="J91" s="5" t="str">
        <f>_xlfn.XLOOKUP(I91,[3]Adtivos!$K:$K,[3]Adtivos!$D:$D,0,0)</f>
        <v>407</v>
      </c>
      <c r="K91" s="5" t="str">
        <f>_xlfn.XLOOKUP(I91,[3]Adtivos!$K:$K,[3]Adtivos!$E:$E,0,0)</f>
        <v>27</v>
      </c>
    </row>
    <row r="92" spans="7:11" ht="15" x14ac:dyDescent="0.25">
      <c r="G92" s="8">
        <f>_xlfn.XLOOKUP(I92,'[2]Grupo 19'!$F$10:$F$123,'[2]Grupo 19'!$AK$10:$AK$123,0,0)</f>
        <v>83</v>
      </c>
      <c r="H92" s="8">
        <f>_xlfn.XLOOKUP(I92,'[2]Grupo 19'!$F$10:$F$123,'[2]Grupo 19'!$AG$10:$AG$123,0,0)</f>
        <v>0</v>
      </c>
      <c r="I92" s="27">
        <v>51980554</v>
      </c>
      <c r="J92" s="5" t="str">
        <f>_xlfn.XLOOKUP(I92,[3]Adtivos!$K:$K,[3]Adtivos!$D:$D,0,0)</f>
        <v>407</v>
      </c>
      <c r="K92" s="5" t="str">
        <f>_xlfn.XLOOKUP(I92,[3]Adtivos!$K:$K,[3]Adtivos!$E:$E,0,0)</f>
        <v>27</v>
      </c>
    </row>
    <row r="93" spans="7:11" ht="15" x14ac:dyDescent="0.25">
      <c r="G93" s="8">
        <f>_xlfn.XLOOKUP(I93,'[2]Grupo 19'!$F$10:$F$123,'[2]Grupo 19'!$AK$10:$AK$123,0,0)</f>
        <v>84</v>
      </c>
      <c r="H93" s="8">
        <f>_xlfn.XLOOKUP(I93,'[2]Grupo 19'!$F$10:$F$123,'[2]Grupo 19'!$AG$10:$AG$123,0,0)</f>
        <v>0</v>
      </c>
      <c r="I93" s="27">
        <v>52293634</v>
      </c>
      <c r="J93" s="5" t="str">
        <f>_xlfn.XLOOKUP(I93,[3]Adtivos!$K:$K,[3]Adtivos!$D:$D,0,0)</f>
        <v>407</v>
      </c>
      <c r="K93" s="5" t="str">
        <f>_xlfn.XLOOKUP(I93,[3]Adtivos!$K:$K,[3]Adtivos!$E:$E,0,0)</f>
        <v>27</v>
      </c>
    </row>
    <row r="94" spans="7:11" ht="15" x14ac:dyDescent="0.25">
      <c r="G94" s="8">
        <f>_xlfn.XLOOKUP(I94,'[2]Grupo 19'!$F$10:$F$123,'[2]Grupo 19'!$AK$10:$AK$123,0,0)</f>
        <v>85</v>
      </c>
      <c r="H94" s="8">
        <f>_xlfn.XLOOKUP(I94,'[2]Grupo 19'!$F$10:$F$123,'[2]Grupo 19'!$AG$10:$AG$123,0,0)</f>
        <v>0</v>
      </c>
      <c r="I94" s="27">
        <v>52503993</v>
      </c>
      <c r="J94" s="5" t="str">
        <f>_xlfn.XLOOKUP(I94,[3]Adtivos!$K:$K,[3]Adtivos!$D:$D,0,0)</f>
        <v>407</v>
      </c>
      <c r="K94" s="5" t="str">
        <f>_xlfn.XLOOKUP(I94,[3]Adtivos!$K:$K,[3]Adtivos!$E:$E,0,0)</f>
        <v>27</v>
      </c>
    </row>
    <row r="95" spans="7:11" ht="15" x14ac:dyDescent="0.25">
      <c r="G95" s="8">
        <f>_xlfn.XLOOKUP(I95,'[2]Grupo 19'!$F$10:$F$123,'[2]Grupo 19'!$AK$10:$AK$123,0,0)</f>
        <v>86</v>
      </c>
      <c r="H95" s="8">
        <f>_xlfn.XLOOKUP(I95,'[2]Grupo 19'!$F$10:$F$123,'[2]Grupo 19'!$AG$10:$AG$123,0,0)</f>
        <v>0</v>
      </c>
      <c r="I95" s="27">
        <v>52201884</v>
      </c>
      <c r="J95" s="5" t="str">
        <f>_xlfn.XLOOKUP(I95,[3]Adtivos!$K:$K,[3]Adtivos!$D:$D,0,0)</f>
        <v>440</v>
      </c>
      <c r="K95" s="5" t="str">
        <f>_xlfn.XLOOKUP(I95,[3]Adtivos!$K:$K,[3]Adtivos!$E:$E,0,0)</f>
        <v>27</v>
      </c>
    </row>
    <row r="96" spans="7:11" ht="15" x14ac:dyDescent="0.25">
      <c r="G96" s="8">
        <f>_xlfn.XLOOKUP(I96,'[2]Grupo 19'!$F$10:$F$123,'[2]Grupo 19'!$AK$10:$AK$123,0,0)</f>
        <v>87</v>
      </c>
      <c r="H96" s="8">
        <f>_xlfn.XLOOKUP(I96,'[2]Grupo 19'!$F$10:$F$123,'[2]Grupo 19'!$AG$10:$AG$123,0,0)</f>
        <v>0</v>
      </c>
      <c r="I96" s="27">
        <v>51593849</v>
      </c>
      <c r="J96" s="5" t="str">
        <f>_xlfn.XLOOKUP(I96,[3]Adtivos!$K:$K,[3]Adtivos!$D:$D,0,0)</f>
        <v>407</v>
      </c>
      <c r="K96" s="5" t="str">
        <f>_xlfn.XLOOKUP(I96,[3]Adtivos!$K:$K,[3]Adtivos!$E:$E,0,0)</f>
        <v>27</v>
      </c>
    </row>
    <row r="97" spans="7:11" ht="15" x14ac:dyDescent="0.25">
      <c r="G97" s="8">
        <f>_xlfn.XLOOKUP(I97,'[2]Grupo 19'!$F$10:$F$123,'[2]Grupo 19'!$AK$10:$AK$123,0,0)</f>
        <v>88</v>
      </c>
      <c r="H97" s="8">
        <f>_xlfn.XLOOKUP(I97,'[2]Grupo 19'!$F$10:$F$123,'[2]Grupo 19'!$AG$10:$AG$123,0,0)</f>
        <v>0</v>
      </c>
      <c r="I97" s="27">
        <v>3158592</v>
      </c>
      <c r="J97" s="5" t="str">
        <f>_xlfn.XLOOKUP(I97,[3]Adtivos!$K:$K,[3]Adtivos!$D:$D,0,0)</f>
        <v>425</v>
      </c>
      <c r="K97" s="5" t="str">
        <f>_xlfn.XLOOKUP(I97,[3]Adtivos!$K:$K,[3]Adtivos!$E:$E,0,0)</f>
        <v>27</v>
      </c>
    </row>
    <row r="98" spans="7:11" ht="15" x14ac:dyDescent="0.25">
      <c r="G98" s="8">
        <f>_xlfn.XLOOKUP(I98,'[2]Grupo 19'!$F$10:$F$123,'[2]Grupo 19'!$AK$10:$AK$123,0,0)</f>
        <v>89</v>
      </c>
      <c r="H98" s="8">
        <f>_xlfn.XLOOKUP(I98,'[2]Grupo 19'!$F$10:$F$123,'[2]Grupo 19'!$AG$10:$AG$123,0,0)</f>
        <v>0</v>
      </c>
      <c r="I98" s="27">
        <v>40034052</v>
      </c>
      <c r="J98" s="5" t="str">
        <f>_xlfn.XLOOKUP(I98,[3]Adtivos!$K:$K,[3]Adtivos!$D:$D,0,0)</f>
        <v>407</v>
      </c>
      <c r="K98" s="5" t="str">
        <f>_xlfn.XLOOKUP(I98,[3]Adtivos!$K:$K,[3]Adtivos!$E:$E,0,0)</f>
        <v>27</v>
      </c>
    </row>
    <row r="99" spans="7:11" ht="15" x14ac:dyDescent="0.25">
      <c r="G99" s="8">
        <f>_xlfn.XLOOKUP(I99,'[2]Grupo 19'!$F$10:$F$123,'[2]Grupo 19'!$AK$10:$AK$123,0,0)</f>
        <v>90</v>
      </c>
      <c r="H99" s="8">
        <f>_xlfn.XLOOKUP(I99,'[2]Grupo 19'!$F$10:$F$123,'[2]Grupo 19'!$AG$10:$AG$123,0,0)</f>
        <v>0</v>
      </c>
      <c r="I99" s="27">
        <v>79057823</v>
      </c>
      <c r="J99" s="5" t="str">
        <f>_xlfn.XLOOKUP(I99,[3]Adtivos!$K:$K,[3]Adtivos!$D:$D,0,0)</f>
        <v>407</v>
      </c>
      <c r="K99" s="5" t="str">
        <f>_xlfn.XLOOKUP(I99,[3]Adtivos!$K:$K,[3]Adtivos!$E:$E,0,0)</f>
        <v>27</v>
      </c>
    </row>
    <row r="100" spans="7:11" ht="15" x14ac:dyDescent="0.25">
      <c r="G100" s="8">
        <f>_xlfn.XLOOKUP(I100,'[2]Grupo 19'!$F$10:$F$123,'[2]Grupo 19'!$AK$10:$AK$123,0,0)</f>
        <v>91</v>
      </c>
      <c r="H100" s="8">
        <f>_xlfn.XLOOKUP(I100,'[2]Grupo 19'!$F$10:$F$123,'[2]Grupo 19'!$AG$10:$AG$123,0,0)</f>
        <v>0</v>
      </c>
      <c r="I100" s="27">
        <v>52040120</v>
      </c>
      <c r="J100" s="5" t="str">
        <f>_xlfn.XLOOKUP(I100,[3]Adtivos!$K:$K,[3]Adtivos!$D:$D,0,0)</f>
        <v>407</v>
      </c>
      <c r="K100" s="5" t="str">
        <f>_xlfn.XLOOKUP(I100,[3]Adtivos!$K:$K,[3]Adtivos!$E:$E,0,0)</f>
        <v>27</v>
      </c>
    </row>
    <row r="101" spans="7:11" ht="15" x14ac:dyDescent="0.25">
      <c r="G101" s="8">
        <f>_xlfn.XLOOKUP(I101,'[2]Grupo 19'!$F$10:$F$123,'[2]Grupo 19'!$AK$10:$AK$123,0,0)</f>
        <v>92</v>
      </c>
      <c r="H101" s="8">
        <f>_xlfn.XLOOKUP(I101,'[2]Grupo 19'!$F$10:$F$123,'[2]Grupo 19'!$AG$10:$AG$123,0,0)</f>
        <v>0</v>
      </c>
      <c r="I101" s="27">
        <v>40993906</v>
      </c>
      <c r="J101" s="5" t="str">
        <f>_xlfn.XLOOKUP(I101,[3]Adtivos!$K:$K,[3]Adtivos!$D:$D,0,0)</f>
        <v>440</v>
      </c>
      <c r="K101" s="5" t="str">
        <f>_xlfn.XLOOKUP(I101,[3]Adtivos!$K:$K,[3]Adtivos!$E:$E,0,0)</f>
        <v>27</v>
      </c>
    </row>
    <row r="102" spans="7:11" ht="15" x14ac:dyDescent="0.25">
      <c r="G102" s="8">
        <f>_xlfn.XLOOKUP(I102,'[2]Grupo 19'!$F$10:$F$123,'[2]Grupo 19'!$AK$10:$AK$123,0,0)</f>
        <v>93</v>
      </c>
      <c r="H102" s="8">
        <f>_xlfn.XLOOKUP(I102,'[2]Grupo 19'!$F$10:$F$123,'[2]Grupo 19'!$AG$10:$AG$123,0,0)</f>
        <v>0</v>
      </c>
      <c r="I102" s="27">
        <v>1002646514</v>
      </c>
      <c r="J102" s="5" t="str">
        <f>_xlfn.XLOOKUP(I102,[3]Adtivos!$K:$K,[3]Adtivos!$D:$D,0,0)</f>
        <v>440</v>
      </c>
      <c r="K102" s="5" t="str">
        <f>_xlfn.XLOOKUP(I102,[3]Adtivos!$K:$K,[3]Adtivos!$E:$E,0,0)</f>
        <v>27</v>
      </c>
    </row>
    <row r="103" spans="7:11" ht="15" x14ac:dyDescent="0.25">
      <c r="G103" s="8">
        <f>_xlfn.XLOOKUP(I103,'[2]Grupo 19'!$F$10:$F$123,'[2]Grupo 19'!$AK$10:$AK$123,0,0)</f>
        <v>94</v>
      </c>
      <c r="H103" s="8">
        <f>_xlfn.XLOOKUP(I103,'[2]Grupo 19'!$F$10:$F$123,'[2]Grupo 19'!$AG$10:$AG$123,0,0)</f>
        <v>0</v>
      </c>
      <c r="I103" s="27">
        <v>23823920</v>
      </c>
      <c r="J103" s="5" t="str">
        <f>_xlfn.XLOOKUP(I103,[3]Adtivos!$K:$K,[3]Adtivos!$D:$D,0,0)</f>
        <v>440</v>
      </c>
      <c r="K103" s="5" t="str">
        <f>_xlfn.XLOOKUP(I103,[3]Adtivos!$K:$K,[3]Adtivos!$E:$E,0,0)</f>
        <v>27</v>
      </c>
    </row>
    <row r="104" spans="7:11" ht="15" x14ac:dyDescent="0.25">
      <c r="G104" s="8">
        <f>_xlfn.XLOOKUP(I104,'[2]Grupo 19'!$F$10:$F$123,'[2]Grupo 19'!$AK$10:$AK$123,0,0)</f>
        <v>95</v>
      </c>
      <c r="H104" s="8">
        <f>_xlfn.XLOOKUP(I104,'[2]Grupo 19'!$F$10:$F$123,'[2]Grupo 19'!$AG$10:$AG$123,0,0)</f>
        <v>0</v>
      </c>
      <c r="I104" s="27">
        <v>52383296</v>
      </c>
      <c r="J104" s="5" t="str">
        <f>_xlfn.XLOOKUP(I104,[3]Adtivos!$K:$K,[3]Adtivos!$D:$D,0,0)</f>
        <v>407</v>
      </c>
      <c r="K104" s="5" t="str">
        <f>_xlfn.XLOOKUP(I104,[3]Adtivos!$K:$K,[3]Adtivos!$E:$E,0,0)</f>
        <v>27</v>
      </c>
    </row>
    <row r="105" spans="7:11" ht="15" x14ac:dyDescent="0.25">
      <c r="G105" s="8">
        <f>_xlfn.XLOOKUP(I105,'[2]Grupo 19'!$F$10:$F$123,'[2]Grupo 19'!$AK$10:$AK$123,0,0)</f>
        <v>96</v>
      </c>
      <c r="H105" s="8">
        <f>_xlfn.XLOOKUP(I105,'[2]Grupo 19'!$F$10:$F$123,'[2]Grupo 19'!$AG$10:$AG$123,0,0)</f>
        <v>0</v>
      </c>
      <c r="I105" s="27">
        <v>52972680</v>
      </c>
      <c r="J105" s="5" t="str">
        <f>_xlfn.XLOOKUP(I105,[3]Adtivos!$K:$K,[3]Adtivos!$D:$D,0,0)</f>
        <v>440</v>
      </c>
      <c r="K105" s="5" t="str">
        <f>_xlfn.XLOOKUP(I105,[3]Adtivos!$K:$K,[3]Adtivos!$E:$E,0,0)</f>
        <v>27</v>
      </c>
    </row>
    <row r="106" spans="7:11" ht="15" x14ac:dyDescent="0.25">
      <c r="G106" s="8">
        <f>_xlfn.XLOOKUP(I106,'[2]Grupo 19'!$F$10:$F$123,'[2]Grupo 19'!$AK$10:$AK$123,0,0)</f>
        <v>97</v>
      </c>
      <c r="H106" s="8">
        <f>_xlfn.XLOOKUP(I106,'[2]Grupo 19'!$F$10:$F$123,'[2]Grupo 19'!$AG$10:$AG$123,0,0)</f>
        <v>0</v>
      </c>
      <c r="I106" s="27">
        <v>79425450</v>
      </c>
      <c r="J106" s="5" t="str">
        <f>_xlfn.XLOOKUP(I106,[3]Adtivos!$K:$K,[3]Adtivos!$D:$D,0,0)</f>
        <v>407</v>
      </c>
      <c r="K106" s="5" t="str">
        <f>_xlfn.XLOOKUP(I106,[3]Adtivos!$K:$K,[3]Adtivos!$E:$E,0,0)</f>
        <v>27</v>
      </c>
    </row>
    <row r="107" spans="7:11" ht="15" x14ac:dyDescent="0.25">
      <c r="G107" s="8">
        <f>_xlfn.XLOOKUP(I107,'[2]Grupo 19'!$F$10:$F$123,'[2]Grupo 19'!$AK$10:$AK$123,0,0)</f>
        <v>98</v>
      </c>
      <c r="H107" s="8">
        <f>_xlfn.XLOOKUP(I107,'[2]Grupo 19'!$F$10:$F$123,'[2]Grupo 19'!$AG$10:$AG$123,0,0)</f>
        <v>0</v>
      </c>
      <c r="I107" s="27">
        <v>51646733</v>
      </c>
      <c r="J107" s="5" t="str">
        <f>_xlfn.XLOOKUP(I107,[3]Adtivos!$K:$K,[3]Adtivos!$D:$D,0,0)</f>
        <v>425</v>
      </c>
      <c r="K107" s="5" t="str">
        <f>_xlfn.XLOOKUP(I107,[3]Adtivos!$K:$K,[3]Adtivos!$E:$E,0,0)</f>
        <v>27</v>
      </c>
    </row>
    <row r="108" spans="7:11" ht="15" x14ac:dyDescent="0.25">
      <c r="G108" s="8">
        <f>_xlfn.XLOOKUP(I108,'[2]Grupo 19'!$F$10:$F$123,'[2]Grupo 19'!$AK$10:$AK$123,0,0)</f>
        <v>99</v>
      </c>
      <c r="H108" s="8">
        <f>_xlfn.XLOOKUP(I108,'[2]Grupo 19'!$F$10:$F$123,'[2]Grupo 19'!$AG$10:$AG$123,0,0)</f>
        <v>0</v>
      </c>
      <c r="I108" s="27">
        <v>52069749</v>
      </c>
      <c r="J108" s="5" t="str">
        <f>_xlfn.XLOOKUP(I108,[3]Adtivos!$K:$K,[3]Adtivos!$D:$D,0,0)</f>
        <v>407</v>
      </c>
      <c r="K108" s="5" t="str">
        <f>_xlfn.XLOOKUP(I108,[3]Adtivos!$K:$K,[3]Adtivos!$E:$E,0,0)</f>
        <v>27</v>
      </c>
    </row>
    <row r="109" spans="7:11" ht="15" x14ac:dyDescent="0.25">
      <c r="G109" s="8">
        <f>_xlfn.XLOOKUP(I109,'[2]Grupo 19'!$F$10:$F$123,'[2]Grupo 19'!$AK$10:$AK$123,0,0)</f>
        <v>100</v>
      </c>
      <c r="H109" s="8">
        <f>_xlfn.XLOOKUP(I109,'[2]Grupo 19'!$F$10:$F$123,'[2]Grupo 19'!$AG$10:$AG$123,0,0)</f>
        <v>0</v>
      </c>
      <c r="I109" s="27">
        <v>52333475</v>
      </c>
      <c r="J109" s="5" t="str">
        <f>_xlfn.XLOOKUP(I109,[3]Adtivos!$K:$K,[3]Adtivos!$D:$D,0,0)</f>
        <v>407</v>
      </c>
      <c r="K109" s="5" t="str">
        <f>_xlfn.XLOOKUP(I109,[3]Adtivos!$K:$K,[3]Adtivos!$E:$E,0,0)</f>
        <v>27</v>
      </c>
    </row>
    <row r="110" spans="7:11" ht="15" x14ac:dyDescent="0.25">
      <c r="G110" s="8">
        <f>_xlfn.XLOOKUP(I110,'[2]Grupo 19'!$F$10:$F$123,'[2]Grupo 19'!$AK$10:$AK$123,0,0)</f>
        <v>101</v>
      </c>
      <c r="H110" s="8">
        <f>_xlfn.XLOOKUP(I110,'[2]Grupo 19'!$F$10:$F$123,'[2]Grupo 19'!$AG$10:$AG$123,0,0)</f>
        <v>0</v>
      </c>
      <c r="I110" s="27">
        <v>1024470627</v>
      </c>
      <c r="J110" s="5" t="str">
        <f>_xlfn.XLOOKUP(I110,[3]Adtivos!$K:$K,[3]Adtivos!$D:$D,0,0)</f>
        <v>440</v>
      </c>
      <c r="K110" s="5" t="str">
        <f>_xlfn.XLOOKUP(I110,[3]Adtivos!$K:$K,[3]Adtivos!$E:$E,0,0)</f>
        <v>27</v>
      </c>
    </row>
    <row r="111" spans="7:11" ht="15" x14ac:dyDescent="0.25">
      <c r="G111" s="8">
        <f>_xlfn.XLOOKUP(I111,'[2]Grupo 19'!$F$10:$F$123,'[2]Grupo 19'!$AK$10:$AK$123,0,0)</f>
        <v>102</v>
      </c>
      <c r="H111" s="8">
        <f>_xlfn.XLOOKUP(I111,'[2]Grupo 19'!$F$10:$F$123,'[2]Grupo 19'!$AG$10:$AG$123,0,0)</f>
        <v>0</v>
      </c>
      <c r="I111" s="27">
        <v>79870027</v>
      </c>
      <c r="J111" s="5" t="str">
        <f>_xlfn.XLOOKUP(I111,[3]Adtivos!$K:$K,[3]Adtivos!$D:$D,0,0)</f>
        <v>407</v>
      </c>
      <c r="K111" s="5" t="str">
        <f>_xlfn.XLOOKUP(I111,[3]Adtivos!$K:$K,[3]Adtivos!$E:$E,0,0)</f>
        <v>27</v>
      </c>
    </row>
    <row r="112" spans="7:11" ht="15" x14ac:dyDescent="0.25">
      <c r="G112" s="8">
        <f>_xlfn.XLOOKUP(I112,'[2]Grupo 19'!$F$10:$F$123,'[2]Grupo 19'!$AK$10:$AK$123,0,0)</f>
        <v>103</v>
      </c>
      <c r="H112" s="8">
        <f>_xlfn.XLOOKUP(I112,'[2]Grupo 19'!$F$10:$F$123,'[2]Grupo 19'!$AG$10:$AG$123,0,0)</f>
        <v>0</v>
      </c>
      <c r="I112" s="27">
        <v>45442405</v>
      </c>
      <c r="J112" s="5" t="str">
        <f>_xlfn.XLOOKUP(I112,[3]Adtivos!$K:$K,[3]Adtivos!$D:$D,0,0)</f>
        <v>407</v>
      </c>
      <c r="K112" s="5" t="str">
        <f>_xlfn.XLOOKUP(I112,[3]Adtivos!$K:$K,[3]Adtivos!$E:$E,0,0)</f>
        <v>27</v>
      </c>
    </row>
    <row r="113" spans="7:11" ht="15" x14ac:dyDescent="0.25">
      <c r="G113" s="8">
        <f>_xlfn.XLOOKUP(I113,'[2]Grupo 19'!$F$10:$F$123,'[2]Grupo 19'!$AK$10:$AK$123,0,0)</f>
        <v>104</v>
      </c>
      <c r="H113" s="8">
        <f>_xlfn.XLOOKUP(I113,'[2]Grupo 19'!$F$10:$F$123,'[2]Grupo 19'!$AG$10:$AG$123,0,0)</f>
        <v>0</v>
      </c>
      <c r="I113" s="27">
        <v>1010162395</v>
      </c>
      <c r="J113" s="5" t="str">
        <f>_xlfn.XLOOKUP(I113,[3]Adtivos!$K:$K,[3]Adtivos!$D:$D,0,0)</f>
        <v>407</v>
      </c>
      <c r="K113" s="5" t="str">
        <f>_xlfn.XLOOKUP(I113,[3]Adtivos!$K:$K,[3]Adtivos!$E:$E,0,0)</f>
        <v>27</v>
      </c>
    </row>
    <row r="114" spans="7:11" ht="15" x14ac:dyDescent="0.25">
      <c r="G114" s="8">
        <f>_xlfn.XLOOKUP(I114,'[2]Grupo 19'!$F$10:$F$123,'[2]Grupo 19'!$AK$10:$AK$123,0,0)</f>
        <v>105</v>
      </c>
      <c r="H114" s="8">
        <f>_xlfn.XLOOKUP(I114,'[2]Grupo 19'!$F$10:$F$123,'[2]Grupo 19'!$AG$10:$AG$123,0,0)</f>
        <v>0</v>
      </c>
      <c r="I114" s="27">
        <v>52147555</v>
      </c>
      <c r="J114" s="5" t="str">
        <f>_xlfn.XLOOKUP(I114,[3]Adtivos!$K:$K,[3]Adtivos!$D:$D,0,0)</f>
        <v>407</v>
      </c>
      <c r="K114" s="5" t="str">
        <f>_xlfn.XLOOKUP(I114,[3]Adtivos!$K:$K,[3]Adtivos!$E:$E,0,0)</f>
        <v>27</v>
      </c>
    </row>
    <row r="115" spans="7:11" ht="15" x14ac:dyDescent="0.25">
      <c r="G115" s="8">
        <f>_xlfn.XLOOKUP(I115,'[2]Grupo 19'!$F$10:$F$123,'[2]Grupo 19'!$AK$10:$AK$123,0,0)</f>
        <v>106</v>
      </c>
      <c r="H115" s="8">
        <f>_xlfn.XLOOKUP(I115,'[2]Grupo 19'!$F$10:$F$123,'[2]Grupo 19'!$AG$10:$AG$123,0,0)</f>
        <v>0</v>
      </c>
      <c r="I115" s="27">
        <v>52427362</v>
      </c>
      <c r="J115" s="5" t="str">
        <f>_xlfn.XLOOKUP(I115,[3]Adtivos!$K:$K,[3]Adtivos!$D:$D,0,0)</f>
        <v>407</v>
      </c>
      <c r="K115" s="5" t="str">
        <f>_xlfn.XLOOKUP(I115,[3]Adtivos!$K:$K,[3]Adtivos!$E:$E,0,0)</f>
        <v>27</v>
      </c>
    </row>
    <row r="116" spans="7:11" ht="15" x14ac:dyDescent="0.25">
      <c r="G116" s="8">
        <f>_xlfn.XLOOKUP(I116,'[2]Grupo 19'!$F$10:$F$123,'[2]Grupo 19'!$AK$10:$AK$123,0,0)</f>
        <v>107</v>
      </c>
      <c r="H116" s="8">
        <f>_xlfn.XLOOKUP(I116,'[2]Grupo 19'!$F$10:$F$123,'[2]Grupo 19'!$AG$10:$AG$123,0,0)</f>
        <v>0</v>
      </c>
      <c r="I116" s="27">
        <v>1013614635</v>
      </c>
      <c r="J116" s="5" t="str">
        <f>_xlfn.XLOOKUP(I116,[3]Adtivos!$K:$K,[3]Adtivos!$D:$D,0,0)</f>
        <v>440</v>
      </c>
      <c r="K116" s="5" t="str">
        <f>_xlfn.XLOOKUP(I116,[3]Adtivos!$K:$K,[3]Adtivos!$E:$E,0,0)</f>
        <v>27</v>
      </c>
    </row>
    <row r="117" spans="7:11" ht="15" x14ac:dyDescent="0.25">
      <c r="G117" s="8">
        <f>_xlfn.XLOOKUP(I117,'[2]Grupo 19'!$F$10:$F$123,'[2]Grupo 19'!$AK$10:$AK$123,0,0)</f>
        <v>108</v>
      </c>
      <c r="H117" s="8">
        <f>_xlfn.XLOOKUP(I117,'[2]Grupo 19'!$F$10:$F$123,'[2]Grupo 19'!$AG$10:$AG$123,0,0)</f>
        <v>0</v>
      </c>
      <c r="I117" s="27">
        <v>79529963</v>
      </c>
      <c r="J117" s="5" t="str">
        <f>_xlfn.XLOOKUP(I117,[3]Adtivos!$K:$K,[3]Adtivos!$D:$D,0,0)</f>
        <v>407</v>
      </c>
      <c r="K117" s="5" t="str">
        <f>_xlfn.XLOOKUP(I117,[3]Adtivos!$K:$K,[3]Adtivos!$E:$E,0,0)</f>
        <v>27</v>
      </c>
    </row>
    <row r="118" spans="7:11" ht="15" x14ac:dyDescent="0.25">
      <c r="G118" s="8">
        <f>_xlfn.XLOOKUP(I118,'[2]Grupo 19'!$F$10:$F$123,'[2]Grupo 19'!$AK$10:$AK$123,0,0)</f>
        <v>109</v>
      </c>
      <c r="H118" s="8">
        <f>_xlfn.XLOOKUP(I118,'[2]Grupo 19'!$F$10:$F$123,'[2]Grupo 19'!$AG$10:$AG$123,0,0)</f>
        <v>0</v>
      </c>
      <c r="I118" s="27">
        <v>52162043</v>
      </c>
      <c r="J118" s="5" t="str">
        <f>_xlfn.XLOOKUP(I118,[3]Adtivos!$K:$K,[3]Adtivos!$D:$D,0,0)</f>
        <v>407</v>
      </c>
      <c r="K118" s="5" t="str">
        <f>_xlfn.XLOOKUP(I118,[3]Adtivos!$K:$K,[3]Adtivos!$E:$E,0,0)</f>
        <v>27</v>
      </c>
    </row>
    <row r="119" spans="7:11" ht="15" x14ac:dyDescent="0.25">
      <c r="G119" s="8">
        <f>_xlfn.XLOOKUP(I119,'[2]Grupo 19'!$F$10:$F$123,'[2]Grupo 19'!$AK$10:$AK$123,0,0)</f>
        <v>110</v>
      </c>
      <c r="H119" s="8">
        <f>_xlfn.XLOOKUP(I119,'[2]Grupo 19'!$F$10:$F$123,'[2]Grupo 19'!$AG$10:$AG$123,0,0)</f>
        <v>0</v>
      </c>
      <c r="I119" s="27">
        <v>79962028</v>
      </c>
      <c r="J119" s="5" t="str">
        <f>_xlfn.XLOOKUP(I119,[3]Adtivos!$K:$K,[3]Adtivos!$D:$D,0,0)</f>
        <v>407</v>
      </c>
      <c r="K119" s="5" t="str">
        <f>_xlfn.XLOOKUP(I119,[3]Adtivos!$K:$K,[3]Adtivos!$E:$E,0,0)</f>
        <v>27</v>
      </c>
    </row>
    <row r="120" spans="7:11" ht="15" x14ac:dyDescent="0.25">
      <c r="G120" s="8">
        <f>_xlfn.XLOOKUP(I120,'[2]Grupo 19'!$F$10:$F$123,'[2]Grupo 19'!$AK$10:$AK$123,0,0)</f>
        <v>111</v>
      </c>
      <c r="H120" s="8">
        <f>_xlfn.XLOOKUP(I120,'[2]Grupo 19'!$F$10:$F$123,'[2]Grupo 19'!$AG$10:$AG$123,0,0)</f>
        <v>0</v>
      </c>
      <c r="I120" s="27">
        <v>79563916</v>
      </c>
      <c r="J120" s="5" t="str">
        <f>_xlfn.XLOOKUP(I120,[3]Adtivos!$K:$K,[3]Adtivos!$D:$D,0,0)</f>
        <v>407</v>
      </c>
      <c r="K120" s="5" t="str">
        <f>_xlfn.XLOOKUP(I120,[3]Adtivos!$K:$K,[3]Adtivos!$E:$E,0,0)</f>
        <v>27</v>
      </c>
    </row>
    <row r="121" spans="7:11" ht="15" x14ac:dyDescent="0.25">
      <c r="G121" s="8">
        <f>_xlfn.XLOOKUP(I121,'[2]Grupo 19'!$F$10:$F$123,'[2]Grupo 19'!$AK$10:$AK$123,0,0)</f>
        <v>112</v>
      </c>
      <c r="H121" s="8">
        <f>_xlfn.XLOOKUP(I121,'[2]Grupo 19'!$F$10:$F$123,'[2]Grupo 19'!$AG$10:$AG$123,0,0)</f>
        <v>40</v>
      </c>
      <c r="I121" s="27">
        <v>52693479</v>
      </c>
      <c r="J121" s="5" t="str">
        <f>_xlfn.XLOOKUP(I121,[3]Adtivos!$K:$K,[3]Adtivos!$D:$D,0,0)</f>
        <v>407</v>
      </c>
      <c r="K121" s="5" t="str">
        <f>_xlfn.XLOOKUP(I121,[3]Adtivos!$K:$K,[3]Adtivos!$E:$E,0,0)</f>
        <v>27</v>
      </c>
    </row>
    <row r="122" spans="7:11" ht="15" x14ac:dyDescent="0.25">
      <c r="G122" s="8">
        <f>_xlfn.XLOOKUP(I122,'[2]Grupo 19'!$F$10:$F$123,'[2]Grupo 19'!$AK$10:$AK$123,0,0)</f>
        <v>113</v>
      </c>
      <c r="H122" s="8">
        <f>_xlfn.XLOOKUP(I122,'[2]Grupo 19'!$F$10:$F$123,'[2]Grupo 19'!$AG$10:$AG$123,0,0)</f>
        <v>20</v>
      </c>
      <c r="I122" s="27">
        <v>52105741</v>
      </c>
      <c r="J122" s="5" t="str">
        <f>_xlfn.XLOOKUP(I122,[3]Adtivos!$K:$K,[3]Adtivos!$D:$D,0,0)</f>
        <v>407</v>
      </c>
      <c r="K122" s="5" t="str">
        <f>_xlfn.XLOOKUP(I122,[3]Adtivos!$K:$K,[3]Adtivos!$E:$E,0,0)</f>
        <v>27</v>
      </c>
    </row>
    <row r="123" spans="7:11" ht="15" x14ac:dyDescent="0.25">
      <c r="G123" s="8">
        <f>_xlfn.XLOOKUP(I123,'[2]Grupo 19'!$F$10:$F$123,'[2]Grupo 19'!$AK$10:$AK$123,0,0)</f>
        <v>114</v>
      </c>
      <c r="H123" s="8">
        <f>_xlfn.XLOOKUP(I123,'[2]Grupo 19'!$F$10:$F$123,'[2]Grupo 19'!$AG$10:$AG$123,0,0)</f>
        <v>0</v>
      </c>
      <c r="I123" s="27">
        <v>79429073</v>
      </c>
      <c r="J123" s="5" t="str">
        <f>_xlfn.XLOOKUP(I123,[3]Adtivos!$K:$K,[3]Adtivos!$D:$D,0,0)</f>
        <v>407</v>
      </c>
      <c r="K123" s="5" t="str">
        <f>_xlfn.XLOOKUP(I123,[3]Adtivos!$K:$K,[3]Adtivos!$E:$E,0,0)</f>
        <v>27</v>
      </c>
    </row>
    <row r="124" spans="7:11" x14ac:dyDescent="0.2">
      <c r="G124" s="2"/>
      <c r="H124" s="2"/>
      <c r="I124" s="2"/>
      <c r="J124" s="2"/>
      <c r="K124" s="2"/>
    </row>
    <row r="125" spans="7:11" x14ac:dyDescent="0.2">
      <c r="G125" s="2"/>
      <c r="H125" s="2"/>
      <c r="I125" s="2"/>
      <c r="J125" s="2"/>
      <c r="K125" s="2"/>
    </row>
    <row r="126" spans="7:11" x14ac:dyDescent="0.2">
      <c r="G126" s="2"/>
      <c r="H126" s="2"/>
      <c r="I126" s="2"/>
      <c r="J126" s="2"/>
      <c r="K126" s="2"/>
    </row>
    <row r="127" spans="7:11" x14ac:dyDescent="0.2">
      <c r="G127" s="2"/>
      <c r="H127" s="2"/>
      <c r="I127" s="2"/>
      <c r="J127" s="2"/>
      <c r="K127" s="2"/>
    </row>
    <row r="128" spans="7:11" x14ac:dyDescent="0.2">
      <c r="G128" s="2"/>
      <c r="H128" s="2"/>
      <c r="I128" s="2"/>
      <c r="J128" s="2"/>
      <c r="K128" s="2"/>
    </row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</sheetData>
  <autoFilter ref="A9:K9" xr:uid="{687DD4CF-2D7B-40BE-AB8F-A0BE1557F63E}">
    <filterColumn colId="9" showButton="0"/>
  </autoFilter>
  <mergeCells count="8">
    <mergeCell ref="A59:D59"/>
    <mergeCell ref="A8:E8"/>
    <mergeCell ref="J9:K9"/>
    <mergeCell ref="G8:K8"/>
    <mergeCell ref="A2:J2"/>
    <mergeCell ref="A3:J3"/>
    <mergeCell ref="A4:J4"/>
    <mergeCell ref="B6:J6"/>
  </mergeCells>
  <conditionalFormatting sqref="A62:A63">
    <cfRule type="duplicateValues" dxfId="18" priority="420"/>
  </conditionalFormatting>
  <conditionalFormatting sqref="A62:A63">
    <cfRule type="duplicateValues" dxfId="17" priority="421"/>
    <cfRule type="duplicateValues" dxfId="16" priority="422"/>
  </conditionalFormatting>
  <conditionalFormatting sqref="A64:A65">
    <cfRule type="duplicateValues" dxfId="15" priority="417"/>
  </conditionalFormatting>
  <conditionalFormatting sqref="A64:A65">
    <cfRule type="duplicateValues" dxfId="14" priority="418"/>
    <cfRule type="duplicateValues" dxfId="13" priority="419"/>
  </conditionalFormatting>
  <conditionalFormatting sqref="A57">
    <cfRule type="duplicateValues" dxfId="12" priority="414"/>
  </conditionalFormatting>
  <conditionalFormatting sqref="A57">
    <cfRule type="duplicateValues" dxfId="11" priority="415"/>
    <cfRule type="duplicateValues" dxfId="10" priority="416"/>
  </conditionalFormatting>
  <conditionalFormatting sqref="A58:A61">
    <cfRule type="duplicateValues" dxfId="9" priority="436"/>
  </conditionalFormatting>
  <conditionalFormatting sqref="A58:A61">
    <cfRule type="duplicateValues" dxfId="8" priority="437"/>
    <cfRule type="duplicateValues" dxfId="7" priority="438"/>
  </conditionalFormatting>
  <conditionalFormatting sqref="A12:A13">
    <cfRule type="duplicateValues" dxfId="6" priority="439"/>
  </conditionalFormatting>
  <conditionalFormatting sqref="A12:A13">
    <cfRule type="duplicateValues" dxfId="5" priority="440"/>
    <cfRule type="duplicateValues" dxfId="4" priority="441"/>
  </conditionalFormatting>
  <conditionalFormatting sqref="A11">
    <cfRule type="duplicateValues" dxfId="3" priority="7"/>
  </conditionalFormatting>
  <conditionalFormatting sqref="A10">
    <cfRule type="duplicateValues" dxfId="1" priority="2"/>
  </conditionalFormatting>
  <conditionalFormatting sqref="I10:I26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2022-07-04T15:13:25Z</dcterms:modified>
</cp:coreProperties>
</file>