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5,219-18\"/>
    </mc:Choice>
  </mc:AlternateContent>
  <xr:revisionPtr revIDLastSave="0" documentId="13_ncr:1_{23FC0192-DA1B-4A61-BA8B-DAF78A68C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6" l="1"/>
  <c r="J30" i="6"/>
  <c r="H30" i="6"/>
  <c r="G30" i="6"/>
  <c r="K29" i="6"/>
  <c r="J29" i="6"/>
  <c r="H29" i="6"/>
  <c r="G29" i="6"/>
  <c r="K28" i="6"/>
  <c r="J28" i="6"/>
  <c r="H28" i="6"/>
  <c r="G28" i="6"/>
  <c r="K27" i="6"/>
  <c r="J27" i="6"/>
  <c r="H27" i="6"/>
  <c r="G27" i="6"/>
  <c r="K26" i="6"/>
  <c r="J26" i="6"/>
  <c r="H26" i="6"/>
  <c r="G26" i="6"/>
  <c r="K25" i="6"/>
  <c r="J25" i="6"/>
  <c r="H25" i="6"/>
  <c r="G25" i="6"/>
  <c r="K24" i="6"/>
  <c r="J24" i="6"/>
  <c r="H24" i="6"/>
  <c r="G24" i="6"/>
  <c r="K23" i="6"/>
  <c r="J23" i="6"/>
  <c r="H23" i="6"/>
  <c r="G23" i="6"/>
  <c r="K22" i="6"/>
  <c r="J22" i="6"/>
  <c r="H22" i="6"/>
  <c r="G22" i="6"/>
  <c r="K21" i="6"/>
  <c r="J21" i="6"/>
  <c r="H21" i="6"/>
  <c r="G21" i="6"/>
  <c r="K20" i="6"/>
  <c r="J20" i="6"/>
  <c r="H20" i="6"/>
  <c r="G20" i="6"/>
  <c r="K19" i="6"/>
  <c r="J19" i="6"/>
  <c r="H19" i="6"/>
  <c r="G19" i="6"/>
  <c r="K18" i="6"/>
  <c r="J18" i="6"/>
  <c r="H18" i="6"/>
  <c r="G18" i="6"/>
  <c r="K17" i="6"/>
  <c r="J17" i="6"/>
  <c r="H17" i="6"/>
  <c r="G17" i="6"/>
  <c r="K16" i="6"/>
  <c r="J16" i="6"/>
  <c r="H16" i="6"/>
  <c r="G16" i="6"/>
  <c r="K15" i="6"/>
  <c r="J15" i="6"/>
  <c r="H15" i="6"/>
  <c r="G15" i="6"/>
  <c r="K14" i="6"/>
  <c r="J14" i="6"/>
  <c r="H14" i="6"/>
  <c r="G14" i="6"/>
  <c r="K13" i="6"/>
  <c r="J13" i="6"/>
  <c r="H13" i="6"/>
  <c r="G13" i="6"/>
  <c r="K12" i="6"/>
  <c r="J12" i="6"/>
  <c r="H12" i="6"/>
  <c r="G12" i="6"/>
  <c r="K11" i="6"/>
  <c r="J11" i="6"/>
  <c r="H11" i="6"/>
  <c r="G11" i="6"/>
  <c r="K10" i="6"/>
  <c r="J10" i="6"/>
  <c r="H10" i="6"/>
  <c r="G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<sst xmlns="http://schemas.openxmlformats.org/spreadsheetml/2006/main" count="21" uniqueCount="21">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</sst>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15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86">
          <cell r="A86">
            <v>51941351</v>
          </cell>
          <cell r="AB86">
            <v>65</v>
          </cell>
          <cell r="AF86">
            <v>84</v>
          </cell>
        </row>
        <row r="87">
          <cell r="A87">
            <v>52492232</v>
          </cell>
          <cell r="AB87">
            <v>65</v>
          </cell>
          <cell r="AF87">
            <v>85</v>
          </cell>
        </row>
        <row r="88">
          <cell r="A88">
            <v>52096934</v>
          </cell>
          <cell r="AB88">
            <v>65</v>
          </cell>
          <cell r="AF88">
            <v>86</v>
          </cell>
        </row>
        <row r="89">
          <cell r="A89">
            <v>52843843</v>
          </cell>
          <cell r="AB89">
            <v>65</v>
          </cell>
          <cell r="AF89">
            <v>87</v>
          </cell>
        </row>
        <row r="90">
          <cell r="A90">
            <v>52368539</v>
          </cell>
          <cell r="AB90">
            <v>65</v>
          </cell>
          <cell r="AF90">
            <v>88</v>
          </cell>
        </row>
        <row r="91">
          <cell r="A91">
            <v>38262988</v>
          </cell>
          <cell r="AB91">
            <v>60</v>
          </cell>
          <cell r="AF91">
            <v>89</v>
          </cell>
        </row>
        <row r="92">
          <cell r="A92">
            <v>79594575</v>
          </cell>
          <cell r="AB92">
            <v>60</v>
          </cell>
          <cell r="AF92">
            <v>90</v>
          </cell>
        </row>
        <row r="93">
          <cell r="A93">
            <v>52727991</v>
          </cell>
          <cell r="AB93">
            <v>60</v>
          </cell>
          <cell r="AF93">
            <v>91</v>
          </cell>
        </row>
        <row r="94">
          <cell r="A94">
            <v>79899645</v>
          </cell>
          <cell r="AB94">
            <v>45</v>
          </cell>
          <cell r="AF94">
            <v>92</v>
          </cell>
        </row>
        <row r="95">
          <cell r="A95">
            <v>79896838</v>
          </cell>
          <cell r="AB95">
            <v>45</v>
          </cell>
          <cell r="AF95">
            <v>93</v>
          </cell>
        </row>
        <row r="96">
          <cell r="A96">
            <v>39014369</v>
          </cell>
          <cell r="AB96">
            <v>45</v>
          </cell>
          <cell r="AF96">
            <v>94</v>
          </cell>
        </row>
        <row r="97">
          <cell r="A97">
            <v>52237969</v>
          </cell>
          <cell r="AB97">
            <v>40</v>
          </cell>
          <cell r="AF97">
            <v>95</v>
          </cell>
        </row>
        <row r="98">
          <cell r="A98">
            <v>51841945</v>
          </cell>
          <cell r="AB98">
            <v>40</v>
          </cell>
          <cell r="AF98">
            <v>96</v>
          </cell>
        </row>
        <row r="99">
          <cell r="A99">
            <v>79889906</v>
          </cell>
          <cell r="AB99">
            <v>40</v>
          </cell>
          <cell r="AF99">
            <v>97</v>
          </cell>
        </row>
        <row r="100">
          <cell r="A100">
            <v>79289704</v>
          </cell>
          <cell r="AB100">
            <v>20</v>
          </cell>
          <cell r="AF100">
            <v>98</v>
          </cell>
        </row>
        <row r="101">
          <cell r="A101">
            <v>17388628</v>
          </cell>
          <cell r="AB101">
            <v>20</v>
          </cell>
          <cell r="AF101">
            <v>99</v>
          </cell>
        </row>
        <row r="102">
          <cell r="A102">
            <v>52747674</v>
          </cell>
          <cell r="AB102">
            <v>0</v>
          </cell>
          <cell r="AF102">
            <v>103</v>
          </cell>
        </row>
        <row r="103">
          <cell r="A103">
            <v>23995359</v>
          </cell>
          <cell r="AB103">
            <v>40</v>
          </cell>
          <cell r="AF103">
            <v>100</v>
          </cell>
        </row>
        <row r="104">
          <cell r="A104">
            <v>79348325</v>
          </cell>
          <cell r="AB104">
            <v>0</v>
          </cell>
          <cell r="AF104">
            <v>101</v>
          </cell>
        </row>
        <row r="105">
          <cell r="A105">
            <v>79324246</v>
          </cell>
          <cell r="AB105">
            <v>65</v>
          </cell>
          <cell r="AF105">
            <v>102</v>
          </cell>
        </row>
        <row r="106">
          <cell r="A106">
            <v>51968749</v>
          </cell>
          <cell r="AB106">
            <v>60</v>
          </cell>
          <cell r="AF106">
            <v>103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38"/>
  <sheetViews>
    <sheetView showGridLines="0" tabSelected="1" topLeftCell="A6" zoomScaleNormal="100" workbookViewId="0">
      <selection activeCell="I20" sqref="I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44873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7" t="s">
        <v>9</v>
      </c>
      <c r="K9" s="27"/>
    </row>
    <row r="10" spans="1:11" ht="15" customHeight="1" x14ac:dyDescent="0.25">
      <c r="A10" s="24">
        <v>41935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 xml:space="preserve">DIRECCION DE INSPECCION Y VIGILANCIA </v>
      </c>
      <c r="F10" s="17"/>
      <c r="G10" s="25">
        <f>_xlfn.XLOOKUP(I10,[3]Hoja2!A$86:A$106,[3]Hoja2!AB$86:AB$106,0,0)</f>
        <v>65</v>
      </c>
      <c r="H10" s="25">
        <f>_xlfn.XLOOKUP(I10,[3]Hoja2!$A$86:$A$106,[3]Hoja2!$AF$86:$AF$106,0,0)</f>
        <v>84</v>
      </c>
      <c r="I10" s="18">
        <v>51941351</v>
      </c>
      <c r="J10" s="25" t="str">
        <f>_xlfn.XLOOKUP(I10,[2]Adtivos!$K:$K,[2]Adtivos!$D:$D,0,0)</f>
        <v>407</v>
      </c>
      <c r="K10" s="25" t="str">
        <f>_xlfn.XLOOKUP(I10,[2]Adtivos!$K:$K,[2]Adtivos!$E:$E,0,0)</f>
        <v>27</v>
      </c>
    </row>
    <row r="11" spans="1:11" ht="15" x14ac:dyDescent="0.25">
      <c r="A11" s="22"/>
      <c r="B11" s="19"/>
      <c r="C11" s="20"/>
      <c r="D11" s="20"/>
      <c r="E11" s="21"/>
      <c r="F11" s="23"/>
      <c r="G11" s="25">
        <f>_xlfn.XLOOKUP(I11,[3]Hoja2!A$86:A$106,[3]Hoja2!AB$86:AB$106,0,0)</f>
        <v>65</v>
      </c>
      <c r="H11" s="25">
        <f>_xlfn.XLOOKUP(I11,[3]Hoja2!$A$86:$A$106,[3]Hoja2!$AF$86:$AF$106,0,0)</f>
        <v>85</v>
      </c>
      <c r="I11" s="18">
        <v>52492232</v>
      </c>
      <c r="J11" s="25" t="str">
        <f>_xlfn.XLOOKUP(I11,[2]Adtivos!$K:$K,[2]Adtivos!$D:$D,0,0)</f>
        <v>407</v>
      </c>
      <c r="K11" s="25" t="str">
        <f>_xlfn.XLOOKUP(I11,[2]Adtivos!$K:$K,[2]Adtivos!$E:$E,0,0)</f>
        <v>27</v>
      </c>
    </row>
    <row r="12" spans="1:11" ht="15" x14ac:dyDescent="0.25">
      <c r="A12" s="22"/>
      <c r="B12" s="19"/>
      <c r="C12" s="20"/>
      <c r="D12" s="20"/>
      <c r="E12" s="21"/>
      <c r="F12" s="23"/>
      <c r="G12" s="25">
        <f>_xlfn.XLOOKUP(I12,[3]Hoja2!A$86:A$106,[3]Hoja2!AB$86:AB$106,0,0)</f>
        <v>65</v>
      </c>
      <c r="H12" s="25">
        <f>_xlfn.XLOOKUP(I12,[3]Hoja2!$A$86:$A$106,[3]Hoja2!$AF$86:$AF$106,0,0)</f>
        <v>86</v>
      </c>
      <c r="I12" s="18">
        <v>52096934</v>
      </c>
      <c r="J12" s="25" t="str">
        <f>_xlfn.XLOOKUP(I12,[2]Adtivos!$K:$K,[2]Adtivos!$D:$D,0,0)</f>
        <v>407</v>
      </c>
      <c r="K12" s="25" t="str">
        <f>_xlfn.XLOOKUP(I12,[2]Adtivos!$K:$K,[2]Adtivos!$E:$E,0,0)</f>
        <v>27</v>
      </c>
    </row>
    <row r="13" spans="1:11" ht="15" x14ac:dyDescent="0.25">
      <c r="A13" s="22"/>
      <c r="B13" s="19"/>
      <c r="C13" s="20"/>
      <c r="D13" s="20"/>
      <c r="E13" s="21"/>
      <c r="F13" s="23"/>
      <c r="G13" s="25">
        <f>_xlfn.XLOOKUP(I13,[3]Hoja2!A$86:A$106,[3]Hoja2!AB$86:AB$106,0,0)</f>
        <v>65</v>
      </c>
      <c r="H13" s="25">
        <f>_xlfn.XLOOKUP(I13,[3]Hoja2!$A$86:$A$106,[3]Hoja2!$AF$86:$AF$106,0,0)</f>
        <v>87</v>
      </c>
      <c r="I13" s="18">
        <v>52843843</v>
      </c>
      <c r="J13" s="25" t="str">
        <f>_xlfn.XLOOKUP(I13,[2]Adtivos!$K:$K,[2]Adtivos!$D:$D,0,0)</f>
        <v>407</v>
      </c>
      <c r="K13" s="25" t="str">
        <f>_xlfn.XLOOKUP(I13,[2]Adtivos!$K:$K,[2]Adtivos!$E:$E,0,0)</f>
        <v>27</v>
      </c>
    </row>
    <row r="14" spans="1:11" ht="15" x14ac:dyDescent="0.25">
      <c r="A14" s="22"/>
      <c r="B14" s="19"/>
      <c r="C14" s="20"/>
      <c r="D14" s="20"/>
      <c r="E14" s="21"/>
      <c r="F14" s="23"/>
      <c r="G14" s="25">
        <f>_xlfn.XLOOKUP(I14,[3]Hoja2!A$86:A$106,[3]Hoja2!AB$86:AB$106,0,0)</f>
        <v>65</v>
      </c>
      <c r="H14" s="25">
        <f>_xlfn.XLOOKUP(I14,[3]Hoja2!$A$86:$A$106,[3]Hoja2!$AF$86:$AF$106,0,0)</f>
        <v>88</v>
      </c>
      <c r="I14" s="18">
        <v>52368539</v>
      </c>
      <c r="J14" s="25" t="str">
        <f>_xlfn.XLOOKUP(I14,[2]Adtivos!$K:$K,[2]Adtivos!$D:$D,0,0)</f>
        <v>407</v>
      </c>
      <c r="K14" s="25" t="str">
        <f>_xlfn.XLOOKUP(I14,[2]Adtivos!$K:$K,[2]Adtivos!$E:$E,0,0)</f>
        <v>27</v>
      </c>
    </row>
    <row r="15" spans="1:11" ht="15" x14ac:dyDescent="0.25">
      <c r="A15" s="22"/>
      <c r="B15" s="19"/>
      <c r="C15" s="20"/>
      <c r="D15" s="20"/>
      <c r="E15" s="21"/>
      <c r="F15" s="23"/>
      <c r="G15" s="25">
        <f>_xlfn.XLOOKUP(I15,[3]Hoja2!A$86:A$106,[3]Hoja2!AB$86:AB$106,0,0)</f>
        <v>60</v>
      </c>
      <c r="H15" s="25">
        <f>_xlfn.XLOOKUP(I15,[3]Hoja2!$A$86:$A$106,[3]Hoja2!$AF$86:$AF$106,0,0)</f>
        <v>89</v>
      </c>
      <c r="I15" s="18">
        <v>38262988</v>
      </c>
      <c r="J15" s="25" t="str">
        <f>_xlfn.XLOOKUP(I15,[2]Adtivos!$K:$K,[2]Adtivos!$D:$D,0,0)</f>
        <v>407</v>
      </c>
      <c r="K15" s="25" t="str">
        <f>_xlfn.XLOOKUP(I15,[2]Adtivos!$K:$K,[2]Adtivos!$E:$E,0,0)</f>
        <v>27</v>
      </c>
    </row>
    <row r="16" spans="1:11" ht="15" x14ac:dyDescent="0.25">
      <c r="A16" s="22"/>
      <c r="B16" s="19"/>
      <c r="C16" s="20"/>
      <c r="D16" s="20"/>
      <c r="E16" s="21"/>
      <c r="F16" s="23"/>
      <c r="G16" s="25">
        <f>_xlfn.XLOOKUP(I16,[3]Hoja2!A$86:A$106,[3]Hoja2!AB$86:AB$106,0,0)</f>
        <v>60</v>
      </c>
      <c r="H16" s="25">
        <f>_xlfn.XLOOKUP(I16,[3]Hoja2!$A$86:$A$106,[3]Hoja2!$AF$86:$AF$106,0,0)</f>
        <v>90</v>
      </c>
      <c r="I16" s="18">
        <v>79594575</v>
      </c>
      <c r="J16" s="25" t="str">
        <f>_xlfn.XLOOKUP(I16,[2]Adtivos!$K:$K,[2]Adtivos!$D:$D,0,0)</f>
        <v>407</v>
      </c>
      <c r="K16" s="25" t="str">
        <f>_xlfn.XLOOKUP(I16,[2]Adtivos!$K:$K,[2]Adtivos!$E:$E,0,0)</f>
        <v>27</v>
      </c>
    </row>
    <row r="17" spans="1:12" ht="15" x14ac:dyDescent="0.25">
      <c r="A17" s="22"/>
      <c r="B17" s="19"/>
      <c r="C17" s="20"/>
      <c r="D17" s="20"/>
      <c r="E17" s="21"/>
      <c r="F17" s="23"/>
      <c r="G17" s="25">
        <f>_xlfn.XLOOKUP(I17,[3]Hoja2!A$86:A$106,[3]Hoja2!AB$86:AB$106,0,0)</f>
        <v>60</v>
      </c>
      <c r="H17" s="25">
        <f>_xlfn.XLOOKUP(I17,[3]Hoja2!$A$86:$A$106,[3]Hoja2!$AF$86:$AF$106,0,0)</f>
        <v>91</v>
      </c>
      <c r="I17" s="18">
        <v>52727991</v>
      </c>
      <c r="J17" s="25" t="str">
        <f>_xlfn.XLOOKUP(I17,[2]Adtivos!$K:$K,[2]Adtivos!$D:$D,0,0)</f>
        <v>407</v>
      </c>
      <c r="K17" s="25" t="str">
        <f>_xlfn.XLOOKUP(I17,[2]Adtivos!$K:$K,[2]Adtivos!$E:$E,0,0)</f>
        <v>27</v>
      </c>
    </row>
    <row r="18" spans="1:12" ht="15" x14ac:dyDescent="0.25">
      <c r="A18" s="22"/>
      <c r="B18" s="19"/>
      <c r="C18" s="20"/>
      <c r="D18" s="20"/>
      <c r="E18" s="21"/>
      <c r="F18" s="23"/>
      <c r="G18" s="25">
        <f>_xlfn.XLOOKUP(I18,[3]Hoja2!A$86:A$106,[3]Hoja2!AB$86:AB$106,0,0)</f>
        <v>45</v>
      </c>
      <c r="H18" s="25">
        <f>_xlfn.XLOOKUP(I18,[3]Hoja2!$A$86:$A$106,[3]Hoja2!$AF$86:$AF$106,0,0)</f>
        <v>92</v>
      </c>
      <c r="I18" s="18">
        <v>79899645</v>
      </c>
      <c r="J18" s="25" t="str">
        <f>_xlfn.XLOOKUP(I18,[2]Adtivos!$K:$K,[2]Adtivos!$D:$D,0,0)</f>
        <v>407</v>
      </c>
      <c r="K18" s="25" t="str">
        <f>_xlfn.XLOOKUP(I18,[2]Adtivos!$K:$K,[2]Adtivos!$E:$E,0,0)</f>
        <v>27</v>
      </c>
    </row>
    <row r="19" spans="1:12" ht="15" x14ac:dyDescent="0.25">
      <c r="A19" s="22"/>
      <c r="B19" s="19"/>
      <c r="C19" s="20"/>
      <c r="D19" s="20"/>
      <c r="E19" s="21"/>
      <c r="F19" s="23"/>
      <c r="G19" s="25">
        <f>_xlfn.XLOOKUP(I19,[3]Hoja2!A$86:A$106,[3]Hoja2!AB$86:AB$106,0,0)</f>
        <v>45</v>
      </c>
      <c r="H19" s="25">
        <f>_xlfn.XLOOKUP(I19,[3]Hoja2!$A$86:$A$106,[3]Hoja2!$AF$86:$AF$106,0,0)</f>
        <v>93</v>
      </c>
      <c r="I19" s="18">
        <v>79896838</v>
      </c>
      <c r="J19" s="25" t="str">
        <f>_xlfn.XLOOKUP(I19,[2]Adtivos!$K:$K,[2]Adtivos!$D:$D,0,0)</f>
        <v>407</v>
      </c>
      <c r="K19" s="25" t="str">
        <f>_xlfn.XLOOKUP(I19,[2]Adtivos!$K:$K,[2]Adtivos!$E:$E,0,0)</f>
        <v>27</v>
      </c>
    </row>
    <row r="20" spans="1:12" ht="15" x14ac:dyDescent="0.25">
      <c r="A20" s="22"/>
      <c r="B20" s="19"/>
      <c r="C20" s="20"/>
      <c r="D20" s="20"/>
      <c r="E20" s="21"/>
      <c r="F20" s="23"/>
      <c r="G20" s="25">
        <f>_xlfn.XLOOKUP(I20,[3]Hoja2!A$86:A$106,[3]Hoja2!AB$86:AB$106,0,0)</f>
        <v>45</v>
      </c>
      <c r="H20" s="25">
        <f>_xlfn.XLOOKUP(I20,[3]Hoja2!$A$86:$A$106,[3]Hoja2!$AF$86:$AF$106,0,0)</f>
        <v>94</v>
      </c>
      <c r="I20" s="18">
        <v>39014369</v>
      </c>
      <c r="J20" s="25" t="str">
        <f>_xlfn.XLOOKUP(I20,[2]Adtivos!$K:$K,[2]Adtivos!$D:$D,0,0)</f>
        <v>407</v>
      </c>
      <c r="K20" s="25" t="str">
        <f>_xlfn.XLOOKUP(I20,[2]Adtivos!$K:$K,[2]Adtivos!$E:$E,0,0)</f>
        <v>27</v>
      </c>
    </row>
    <row r="21" spans="1:12" ht="15" x14ac:dyDescent="0.25">
      <c r="A21" s="22"/>
      <c r="B21" s="19"/>
      <c r="C21" s="20"/>
      <c r="D21" s="20"/>
      <c r="E21" s="21"/>
      <c r="F21" s="23"/>
      <c r="G21" s="25">
        <f>_xlfn.XLOOKUP(I21,[3]Hoja2!A$86:A$106,[3]Hoja2!AB$86:AB$106,0,0)</f>
        <v>40</v>
      </c>
      <c r="H21" s="25">
        <f>_xlfn.XLOOKUP(I21,[3]Hoja2!$A$86:$A$106,[3]Hoja2!$AF$86:$AF$106,0,0)</f>
        <v>95</v>
      </c>
      <c r="I21" s="18">
        <v>52237969</v>
      </c>
      <c r="J21" s="25" t="str">
        <f>_xlfn.XLOOKUP(I21,[2]Adtivos!$K:$K,[2]Adtivos!$D:$D,0,0)</f>
        <v>407</v>
      </c>
      <c r="K21" s="25" t="str">
        <f>_xlfn.XLOOKUP(I21,[2]Adtivos!$K:$K,[2]Adtivos!$E:$E,0,0)</f>
        <v>27</v>
      </c>
    </row>
    <row r="22" spans="1:12" ht="15" x14ac:dyDescent="0.25">
      <c r="A22" s="22"/>
      <c r="B22" s="19"/>
      <c r="C22" s="20"/>
      <c r="D22" s="20"/>
      <c r="E22" s="21"/>
      <c r="F22" s="23"/>
      <c r="G22" s="25">
        <f>_xlfn.XLOOKUP(I22,[3]Hoja2!A$86:A$106,[3]Hoja2!AB$86:AB$106,0,0)</f>
        <v>40</v>
      </c>
      <c r="H22" s="25">
        <f>_xlfn.XLOOKUP(I22,[3]Hoja2!$A$86:$A$106,[3]Hoja2!$AF$86:$AF$106,0,0)</f>
        <v>96</v>
      </c>
      <c r="I22" s="18">
        <v>51841945</v>
      </c>
      <c r="J22" s="25" t="str">
        <f>_xlfn.XLOOKUP(I22,[2]Adtivos!$K:$K,[2]Adtivos!$D:$D,0,0)</f>
        <v>407</v>
      </c>
      <c r="K22" s="25" t="str">
        <f>_xlfn.XLOOKUP(I22,[2]Adtivos!$K:$K,[2]Adtivos!$E:$E,0,0)</f>
        <v>27</v>
      </c>
    </row>
    <row r="23" spans="1:12" ht="15" x14ac:dyDescent="0.25">
      <c r="G23" s="25">
        <f>_xlfn.XLOOKUP(I23,[3]Hoja2!A$86:A$106,[3]Hoja2!AB$86:AB$106,0,0)</f>
        <v>40</v>
      </c>
      <c r="H23" s="25">
        <f>_xlfn.XLOOKUP(I23,[3]Hoja2!$A$86:$A$106,[3]Hoja2!$AF$86:$AF$106,0,0)</f>
        <v>97</v>
      </c>
      <c r="I23" s="18">
        <v>79889906</v>
      </c>
      <c r="J23" s="25" t="str">
        <f>_xlfn.XLOOKUP(I23,[2]Adtivos!$K:$K,[2]Adtivos!$D:$D,0,0)</f>
        <v>440</v>
      </c>
      <c r="K23" s="25" t="str">
        <f>_xlfn.XLOOKUP(I23,[2]Adtivos!$K:$K,[2]Adtivos!$E:$E,0,0)</f>
        <v>27</v>
      </c>
      <c r="L23" s="16"/>
    </row>
    <row r="24" spans="1:12" ht="15" x14ac:dyDescent="0.25">
      <c r="G24" s="25">
        <f>_xlfn.XLOOKUP(I24,[3]Hoja2!A$86:A$106,[3]Hoja2!AB$86:AB$106,0,0)</f>
        <v>20</v>
      </c>
      <c r="H24" s="25">
        <f>_xlfn.XLOOKUP(I24,[3]Hoja2!$A$86:$A$106,[3]Hoja2!$AF$86:$AF$106,0,0)</f>
        <v>98</v>
      </c>
      <c r="I24" s="18">
        <v>79289704</v>
      </c>
      <c r="J24" s="25" t="str">
        <f>_xlfn.XLOOKUP(I24,[2]Adtivos!$K:$K,[2]Adtivos!$D:$D,0,0)</f>
        <v>407</v>
      </c>
      <c r="K24" s="25" t="str">
        <f>_xlfn.XLOOKUP(I24,[2]Adtivos!$K:$K,[2]Adtivos!$E:$E,0,0)</f>
        <v>27</v>
      </c>
      <c r="L24" s="16"/>
    </row>
    <row r="25" spans="1:12" ht="15" x14ac:dyDescent="0.25">
      <c r="G25" s="25">
        <f>_xlfn.XLOOKUP(I25,[3]Hoja2!A$86:A$106,[3]Hoja2!AB$86:AB$106,0,0)</f>
        <v>20</v>
      </c>
      <c r="H25" s="25">
        <f>_xlfn.XLOOKUP(I25,[3]Hoja2!$A$86:$A$106,[3]Hoja2!$AF$86:$AF$106,0,0)</f>
        <v>99</v>
      </c>
      <c r="I25" s="18">
        <v>17388628</v>
      </c>
      <c r="J25" s="25" t="str">
        <f>_xlfn.XLOOKUP(I25,[2]Adtivos!$K:$K,[2]Adtivos!$D:$D,0,0)</f>
        <v>407</v>
      </c>
      <c r="K25" s="25" t="str">
        <f>_xlfn.XLOOKUP(I25,[2]Adtivos!$K:$K,[2]Adtivos!$E:$E,0,0)</f>
        <v>27</v>
      </c>
      <c r="L25" s="16"/>
    </row>
    <row r="26" spans="1:12" ht="15" x14ac:dyDescent="0.25">
      <c r="G26" s="25">
        <f>_xlfn.XLOOKUP(I26,[3]Hoja2!A$86:A$106,[3]Hoja2!AB$86:AB$106,0,0)</f>
        <v>0</v>
      </c>
      <c r="H26" s="25">
        <f>_xlfn.XLOOKUP(I26,[3]Hoja2!$A$86:$A$106,[3]Hoja2!$AF$86:$AF$106,0,0)</f>
        <v>103</v>
      </c>
      <c r="I26" s="18">
        <v>52747674</v>
      </c>
      <c r="J26" s="25" t="str">
        <f>_xlfn.XLOOKUP(I26,[2]Adtivos!$K:$K,[2]Adtivos!$D:$D,0,0)</f>
        <v>407</v>
      </c>
      <c r="K26" s="25" t="str">
        <f>_xlfn.XLOOKUP(I26,[2]Adtivos!$K:$K,[2]Adtivos!$E:$E,0,0)</f>
        <v>27</v>
      </c>
      <c r="L26" s="16"/>
    </row>
    <row r="27" spans="1:12" ht="15" x14ac:dyDescent="0.25">
      <c r="G27" s="25">
        <f>_xlfn.XLOOKUP(I27,[3]Hoja2!A$86:A$106,[3]Hoja2!AB$86:AB$106,0,0)</f>
        <v>40</v>
      </c>
      <c r="H27" s="25">
        <f>_xlfn.XLOOKUP(I27,[3]Hoja2!$A$86:$A$106,[3]Hoja2!$AF$86:$AF$106,0,0)</f>
        <v>100</v>
      </c>
      <c r="I27" s="18">
        <v>23995359</v>
      </c>
      <c r="J27" s="25" t="str">
        <f>_xlfn.XLOOKUP(I27,[2]Adtivos!$K:$K,[2]Adtivos!$D:$D,0,0)</f>
        <v>440</v>
      </c>
      <c r="K27" s="25" t="str">
        <f>_xlfn.XLOOKUP(I27,[2]Adtivos!$K:$K,[2]Adtivos!$E:$E,0,0)</f>
        <v>24</v>
      </c>
      <c r="L27" s="16"/>
    </row>
    <row r="28" spans="1:12" ht="15" x14ac:dyDescent="0.25">
      <c r="G28" s="25">
        <f>_xlfn.XLOOKUP(I28,[3]Hoja2!A$86:A$106,[3]Hoja2!AB$86:AB$106,0,0)</f>
        <v>0</v>
      </c>
      <c r="H28" s="25">
        <f>_xlfn.XLOOKUP(I28,[3]Hoja2!$A$86:$A$106,[3]Hoja2!$AF$86:$AF$106,0,0)</f>
        <v>101</v>
      </c>
      <c r="I28" s="18">
        <v>79348325</v>
      </c>
      <c r="J28" s="25" t="str">
        <f>_xlfn.XLOOKUP(I28,[2]Adtivos!$K:$K,[2]Adtivos!$D:$D,0,0)</f>
        <v>407</v>
      </c>
      <c r="K28" s="25" t="str">
        <f>_xlfn.XLOOKUP(I28,[2]Adtivos!$K:$K,[2]Adtivos!$E:$E,0,0)</f>
        <v>20</v>
      </c>
      <c r="L28" s="16"/>
    </row>
    <row r="29" spans="1:12" x14ac:dyDescent="0.2">
      <c r="G29" s="25">
        <f>_xlfn.XLOOKUP(I29,[3]Hoja2!A$86:A$106,[3]Hoja2!AB$86:AB$106,0,0)</f>
        <v>65</v>
      </c>
      <c r="H29" s="25">
        <f>_xlfn.XLOOKUP(I29,[3]Hoja2!$A$86:$A$106,[3]Hoja2!$AF$86:$AF$106,0,0)</f>
        <v>102</v>
      </c>
      <c r="I29" s="33">
        <v>79324246</v>
      </c>
      <c r="J29" s="25" t="str">
        <f>_xlfn.XLOOKUP(I29,[2]Adtivos!$K:$K,[2]Adtivos!$D:$D,0,0)</f>
        <v>407</v>
      </c>
      <c r="K29" s="25" t="str">
        <f>_xlfn.XLOOKUP(I29,[2]Adtivos!$K:$K,[2]Adtivos!$E:$E,0,0)</f>
        <v>19</v>
      </c>
    </row>
    <row r="30" spans="1:12" x14ac:dyDescent="0.2">
      <c r="A30" s="10" t="s">
        <v>7</v>
      </c>
      <c r="B30" s="10"/>
      <c r="C30" s="10"/>
      <c r="D30" s="10"/>
      <c r="G30" s="25">
        <f>_xlfn.XLOOKUP(I30,[3]Hoja2!A$86:A$106,[3]Hoja2!AB$86:AB$106,0,0)</f>
        <v>60</v>
      </c>
      <c r="H30" s="25">
        <f>_xlfn.XLOOKUP(I30,[3]Hoja2!$A$86:$A$106,[3]Hoja2!$AF$86:$AF$106,0,0)</f>
        <v>103</v>
      </c>
      <c r="I30" s="33">
        <v>51968749</v>
      </c>
      <c r="J30" s="25" t="str">
        <f>_xlfn.XLOOKUP(I30,[2]Adtivos!$K:$K,[2]Adtivos!$D:$D,0,0)</f>
        <v>407</v>
      </c>
      <c r="K30" s="25" t="str">
        <f>_xlfn.XLOOKUP(I30,[2]Adtivos!$K:$K,[2]Adtivos!$E:$E,0,0)</f>
        <v>05</v>
      </c>
    </row>
    <row r="31" spans="1:12" x14ac:dyDescent="0.2">
      <c r="A31" s="10"/>
      <c r="B31" s="11"/>
      <c r="C31" s="11"/>
      <c r="D31" s="11"/>
    </row>
    <row r="32" spans="1:12" x14ac:dyDescent="0.2">
      <c r="A32" s="26" t="s">
        <v>5</v>
      </c>
      <c r="B32" s="26"/>
      <c r="C32" s="26"/>
      <c r="D32" s="26"/>
    </row>
    <row r="33" spans="1:4" x14ac:dyDescent="0.2">
      <c r="A33" s="10" t="s">
        <v>6</v>
      </c>
      <c r="B33" s="10"/>
      <c r="C33" s="10"/>
      <c r="D33" s="10"/>
    </row>
    <row r="34" spans="1:4" x14ac:dyDescent="0.2">
      <c r="A34" s="10"/>
      <c r="B34" s="11"/>
      <c r="C34" s="11"/>
      <c r="D34" s="11"/>
    </row>
    <row r="35" spans="1:4" x14ac:dyDescent="0.2">
      <c r="A35" s="10" t="s">
        <v>8</v>
      </c>
      <c r="B35" s="11"/>
      <c r="C35" s="11"/>
      <c r="D35" s="11"/>
    </row>
    <row r="36" spans="1:4" x14ac:dyDescent="0.2">
      <c r="A36" s="10"/>
      <c r="B36" s="11"/>
      <c r="C36" s="11"/>
      <c r="D36" s="11"/>
    </row>
    <row r="37" spans="1:4" x14ac:dyDescent="0.2">
      <c r="A37" s="14" t="s">
        <v>18</v>
      </c>
      <c r="B37" s="14"/>
      <c r="C37" s="14"/>
      <c r="D37" s="14"/>
    </row>
    <row r="38" spans="1:4" x14ac:dyDescent="0.2">
      <c r="A38" s="10" t="s">
        <v>17</v>
      </c>
      <c r="B38" s="10"/>
      <c r="C38" s="10"/>
      <c r="D38" s="10"/>
    </row>
  </sheetData>
  <autoFilter ref="A9:K9" xr:uid="{687DD4CF-2D7B-40BE-AB8F-A0BE1557F63E}">
    <filterColumn colId="9" showButton="0"/>
  </autoFilter>
  <mergeCells count="8">
    <mergeCell ref="A32:D32"/>
    <mergeCell ref="A8:E8"/>
    <mergeCell ref="J9:K9"/>
    <mergeCell ref="G8:K8"/>
    <mergeCell ref="A2:J2"/>
    <mergeCell ref="A3:J3"/>
    <mergeCell ref="A4:J4"/>
    <mergeCell ref="B6:J6"/>
  </mergeCells>
  <conditionalFormatting sqref="A35:A36">
    <cfRule type="duplicateValues" dxfId="14" priority="24"/>
  </conditionalFormatting>
  <conditionalFormatting sqref="A35:A36">
    <cfRule type="duplicateValues" dxfId="13" priority="25"/>
    <cfRule type="duplicateValues" dxfId="12" priority="26"/>
  </conditionalFormatting>
  <conditionalFormatting sqref="A37:A38">
    <cfRule type="duplicateValues" dxfId="11" priority="21"/>
  </conditionalFormatting>
  <conditionalFormatting sqref="A37:A38">
    <cfRule type="duplicateValues" dxfId="10" priority="22"/>
    <cfRule type="duplicateValues" dxfId="9" priority="23"/>
  </conditionalFormatting>
  <conditionalFormatting sqref="A30">
    <cfRule type="duplicateValues" dxfId="8" priority="18"/>
  </conditionalFormatting>
  <conditionalFormatting sqref="A30">
    <cfRule type="duplicateValues" dxfId="7" priority="19"/>
    <cfRule type="duplicateValues" dxfId="6" priority="20"/>
  </conditionalFormatting>
  <conditionalFormatting sqref="A31:A34">
    <cfRule type="duplicateValues" dxfId="5" priority="27"/>
  </conditionalFormatting>
  <conditionalFormatting sqref="A31:A34">
    <cfRule type="duplicateValues" dxfId="4" priority="28"/>
    <cfRule type="duplicateValues" dxfId="3" priority="29"/>
  </conditionalFormatting>
  <conditionalFormatting sqref="A10">
    <cfRule type="duplicateValues" dxfId="2" priority="40"/>
  </conditionalFormatting>
  <conditionalFormatting sqref="A10">
    <cfRule type="duplicateValues" dxfId="1" priority="41"/>
    <cfRule type="duplicateValues" dxfId="0" priority="4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2022-11-07T21:33:48Z</dcterms:modified>
</cp:coreProperties>
</file>