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2, 219-18\"/>
    </mc:Choice>
  </mc:AlternateContent>
  <xr:revisionPtr revIDLastSave="0" documentId="13_ncr:1_{090B6497-1EC7-49C3-A3A4-2007A6F04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<sst xmlns="http://schemas.openxmlformats.org/spreadsheetml/2006/main" count="21" uniqueCount="21">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</sst>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19285348</v>
          </cell>
          <cell r="AG10">
            <v>50</v>
          </cell>
          <cell r="AK10">
            <v>1</v>
          </cell>
        </row>
        <row r="11">
          <cell r="F11">
            <v>11442434</v>
          </cell>
          <cell r="AG11">
            <v>90</v>
          </cell>
          <cell r="AK11">
            <v>2</v>
          </cell>
        </row>
        <row r="12">
          <cell r="F12">
            <v>52622989</v>
          </cell>
          <cell r="AG12">
            <v>90</v>
          </cell>
          <cell r="AK12">
            <v>3</v>
          </cell>
        </row>
        <row r="13">
          <cell r="F13">
            <v>79496286</v>
          </cell>
          <cell r="AG13">
            <v>0</v>
          </cell>
          <cell r="AK13">
            <v>4</v>
          </cell>
        </row>
        <row r="14">
          <cell r="F14">
            <v>51910765</v>
          </cell>
          <cell r="AG14">
            <v>40</v>
          </cell>
          <cell r="AK14">
            <v>5</v>
          </cell>
        </row>
        <row r="15">
          <cell r="F15">
            <v>79616282</v>
          </cell>
          <cell r="AG15">
            <v>25</v>
          </cell>
          <cell r="AK15">
            <v>6</v>
          </cell>
        </row>
        <row r="16">
          <cell r="F16">
            <v>52909574</v>
          </cell>
          <cell r="AG16">
            <v>0</v>
          </cell>
          <cell r="AK16">
            <v>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"/>
  <sheetViews>
    <sheetView showGridLines="0" tabSelected="1" topLeftCell="A5" zoomScaleNormal="100" workbookViewId="0">
      <selection activeCell="B12" sqref="B1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13">
        <v>44852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7" t="s">
        <v>13</v>
      </c>
      <c r="H8" s="28"/>
      <c r="I8" s="28"/>
      <c r="J8" s="28"/>
      <c r="K8" s="29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6" t="s">
        <v>9</v>
      </c>
      <c r="K9" s="26"/>
    </row>
    <row r="10" spans="1:11" ht="25.5" x14ac:dyDescent="0.2">
      <c r="A10" s="24">
        <v>120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ASESORA DE COMUNICACION Y PRENSA</v>
      </c>
      <c r="F10" s="16"/>
      <c r="G10" s="22">
        <f>_xlfn.XLOOKUP(I10,'[3]Grupo 12'!$F$10:$F$16,'[3]Grupo 12'!$AK$10:$AK$16,0,0)</f>
        <v>1</v>
      </c>
      <c r="H10" s="22">
        <f>_xlfn.XLOOKUP(I10,'[3]Grupo 12'!$F$10:$F$16,'[3]Grupo 12'!$AG$10:$AG$16,0,0)</f>
        <v>50</v>
      </c>
      <c r="I10" s="32">
        <v>19285348</v>
      </c>
      <c r="J10" s="22" t="str">
        <f>_xlfn.XLOOKUP(I10,[2]Adtivos!$K:$K,[2]Adtivos!$D:$D,0,0)</f>
        <v>219</v>
      </c>
      <c r="K10" s="22" t="str">
        <f>_xlfn.XLOOKUP(I10,[2]Adtivos!$K:$K,[2]Adtivos!$E:$E,0,0)</f>
        <v>12</v>
      </c>
    </row>
    <row r="11" spans="1:11" ht="15" customHeight="1" x14ac:dyDescent="0.2">
      <c r="A11" s="23"/>
      <c r="B11" s="17"/>
      <c r="C11" s="18"/>
      <c r="D11" s="18"/>
      <c r="E11" s="19"/>
      <c r="F11" s="21"/>
      <c r="G11" s="22">
        <f>_xlfn.XLOOKUP(I11,'[3]Grupo 12'!$F$10:$F$16,'[3]Grupo 12'!$AK$10:$AK$16,0,0)</f>
        <v>2</v>
      </c>
      <c r="H11" s="22">
        <f>_xlfn.XLOOKUP(I11,'[3]Grupo 12'!$F$10:$F$16,'[3]Grupo 12'!$AG$10:$AG$16,0,0)</f>
        <v>90</v>
      </c>
      <c r="I11" s="32">
        <v>11442434</v>
      </c>
      <c r="J11" s="22" t="str">
        <f>_xlfn.XLOOKUP(I11,[2]Adtivos!$K:$K,[2]Adtivos!$D:$D,0,0)</f>
        <v>219</v>
      </c>
      <c r="K11" s="22" t="str">
        <f>_xlfn.XLOOKUP(I11,[2]Adtivos!$K:$K,[2]Adtivos!$E:$E,0,0)</f>
        <v>11</v>
      </c>
    </row>
    <row r="12" spans="1:11" ht="15" customHeight="1" x14ac:dyDescent="0.2">
      <c r="A12" s="23"/>
      <c r="B12" s="17"/>
      <c r="C12" s="18"/>
      <c r="D12" s="18"/>
      <c r="E12" s="19"/>
      <c r="F12" s="21"/>
      <c r="G12" s="22">
        <f>_xlfn.XLOOKUP(I12,'[3]Grupo 12'!$F$10:$F$16,'[3]Grupo 12'!$AK$10:$AK$16,0,0)</f>
        <v>3</v>
      </c>
      <c r="H12" s="22">
        <f>_xlfn.XLOOKUP(I12,'[3]Grupo 12'!$F$10:$F$16,'[3]Grupo 12'!$AG$10:$AG$16,0,0)</f>
        <v>90</v>
      </c>
      <c r="I12" s="32">
        <v>52622989</v>
      </c>
      <c r="J12" s="22" t="str">
        <f>_xlfn.XLOOKUP(I12,[2]Adtivos!$K:$K,[2]Adtivos!$D:$D,0,0)</f>
        <v>219</v>
      </c>
      <c r="K12" s="22" t="str">
        <f>_xlfn.XLOOKUP(I12,[2]Adtivos!$K:$K,[2]Adtivos!$E:$E,0,0)</f>
        <v>09</v>
      </c>
    </row>
    <row r="13" spans="1:11" ht="15" customHeight="1" x14ac:dyDescent="0.2">
      <c r="A13" s="23"/>
      <c r="B13" s="17"/>
      <c r="C13" s="18"/>
      <c r="D13" s="18"/>
      <c r="E13" s="19"/>
      <c r="F13" s="21"/>
      <c r="G13" s="22">
        <f>_xlfn.XLOOKUP(I13,'[3]Grupo 12'!$F$10:$F$16,'[3]Grupo 12'!$AK$10:$AK$16,0,0)</f>
        <v>4</v>
      </c>
      <c r="H13" s="22">
        <f>_xlfn.XLOOKUP(I13,'[3]Grupo 12'!$F$10:$F$16,'[3]Grupo 12'!$AG$10:$AG$16,0,0)</f>
        <v>0</v>
      </c>
      <c r="I13" s="32">
        <v>79496286</v>
      </c>
      <c r="J13" s="22" t="str">
        <f>_xlfn.XLOOKUP(I13,[2]Adtivos!$K:$K,[2]Adtivos!$D:$D,0,0)</f>
        <v>440</v>
      </c>
      <c r="K13" s="22" t="str">
        <f>_xlfn.XLOOKUP(I13,[2]Adtivos!$K:$K,[2]Adtivos!$E:$E,0,0)</f>
        <v>27</v>
      </c>
    </row>
    <row r="14" spans="1:11" ht="15" x14ac:dyDescent="0.2">
      <c r="A14" s="23"/>
      <c r="B14" s="17"/>
      <c r="C14" s="18"/>
      <c r="D14" s="18"/>
      <c r="E14" s="19"/>
      <c r="F14" s="21"/>
      <c r="G14" s="22">
        <f>_xlfn.XLOOKUP(I14,'[3]Grupo 12'!$F$10:$F$16,'[3]Grupo 12'!$AK$10:$AK$16,0,0)</f>
        <v>5</v>
      </c>
      <c r="H14" s="22">
        <f>_xlfn.XLOOKUP(I14,'[3]Grupo 12'!$F$10:$F$16,'[3]Grupo 12'!$AG$10:$AG$16,0,0)</f>
        <v>40</v>
      </c>
      <c r="I14" s="32">
        <v>51910765</v>
      </c>
      <c r="J14" s="22" t="str">
        <f>_xlfn.XLOOKUP(I14,[2]Adtivos!$K:$K,[2]Adtivos!$D:$D,0,0)</f>
        <v>425</v>
      </c>
      <c r="K14" s="22" t="str">
        <f>_xlfn.XLOOKUP(I14,[2]Adtivos!$K:$K,[2]Adtivos!$E:$E,0,0)</f>
        <v>24</v>
      </c>
    </row>
    <row r="15" spans="1:11" ht="15" x14ac:dyDescent="0.2">
      <c r="A15" s="23"/>
      <c r="B15" s="17"/>
      <c r="C15" s="18"/>
      <c r="D15" s="18"/>
      <c r="E15" s="19"/>
      <c r="F15" s="21"/>
      <c r="G15" s="22">
        <f>_xlfn.XLOOKUP(I15,'[3]Grupo 12'!$F$10:$F$16,'[3]Grupo 12'!$AK$10:$AK$16,0,0)</f>
        <v>6</v>
      </c>
      <c r="H15" s="22">
        <f>_xlfn.XLOOKUP(I15,'[3]Grupo 12'!$F$10:$F$16,'[3]Grupo 12'!$AG$10:$AG$16,0,0)</f>
        <v>25</v>
      </c>
      <c r="I15" s="32">
        <v>79616282</v>
      </c>
      <c r="J15" s="22" t="str">
        <f>_xlfn.XLOOKUP(I15,[2]Adtivos!$K:$K,[2]Adtivos!$D:$D,0,0)</f>
        <v>425</v>
      </c>
      <c r="K15" s="22" t="str">
        <f>_xlfn.XLOOKUP(I15,[2]Adtivos!$K:$K,[2]Adtivos!$E:$E,0,0)</f>
        <v>24</v>
      </c>
    </row>
    <row r="16" spans="1:11" ht="15" x14ac:dyDescent="0.2">
      <c r="A16" s="20"/>
      <c r="B16" s="17"/>
      <c r="C16" s="18"/>
      <c r="D16" s="18"/>
      <c r="E16" s="19"/>
      <c r="F16" s="21"/>
      <c r="G16" s="22">
        <f>_xlfn.XLOOKUP(I16,'[3]Grupo 12'!$F$10:$F$16,'[3]Grupo 12'!$AK$10:$AK$16,0,0)</f>
        <v>7</v>
      </c>
      <c r="H16" s="22">
        <f>_xlfn.XLOOKUP(I16,'[3]Grupo 12'!$F$10:$F$16,'[3]Grupo 12'!$AG$10:$AG$16,0,0)</f>
        <v>0</v>
      </c>
      <c r="I16" s="32">
        <v>52909574</v>
      </c>
      <c r="J16" s="22" t="str">
        <f>_xlfn.XLOOKUP(I16,[2]Adtivos!$K:$K,[2]Adtivos!$D:$D,0,0)</f>
        <v>425</v>
      </c>
      <c r="K16" s="22" t="str">
        <f>_xlfn.XLOOKUP(I16,[2]Adtivos!$K:$K,[2]Adtivos!$E:$E,0,0)</f>
        <v>22</v>
      </c>
    </row>
    <row r="20" spans="1:4" x14ac:dyDescent="0.2">
      <c r="A20" s="10" t="s">
        <v>7</v>
      </c>
      <c r="B20" s="10"/>
      <c r="C20" s="10"/>
      <c r="D20" s="10"/>
    </row>
    <row r="21" spans="1:4" x14ac:dyDescent="0.2">
      <c r="A21" s="10"/>
      <c r="B21" s="11"/>
      <c r="C21" s="11"/>
      <c r="D21" s="11"/>
    </row>
    <row r="22" spans="1:4" x14ac:dyDescent="0.2">
      <c r="A22" s="25" t="s">
        <v>5</v>
      </c>
      <c r="B22" s="25"/>
      <c r="C22" s="25"/>
      <c r="D22" s="25"/>
    </row>
    <row r="23" spans="1:4" x14ac:dyDescent="0.2">
      <c r="A23" s="10" t="s">
        <v>6</v>
      </c>
      <c r="B23" s="10"/>
      <c r="C23" s="10"/>
      <c r="D23" s="10"/>
    </row>
    <row r="24" spans="1:4" x14ac:dyDescent="0.2">
      <c r="A24" s="10"/>
      <c r="B24" s="11"/>
      <c r="C24" s="11"/>
      <c r="D24" s="11"/>
    </row>
    <row r="25" spans="1:4" x14ac:dyDescent="0.2">
      <c r="A25" s="10" t="s">
        <v>8</v>
      </c>
      <c r="B25" s="11"/>
      <c r="C25" s="11"/>
      <c r="D25" s="11"/>
    </row>
    <row r="26" spans="1:4" x14ac:dyDescent="0.2">
      <c r="A26" s="10"/>
      <c r="B26" s="11"/>
      <c r="C26" s="11"/>
      <c r="D26" s="11"/>
    </row>
    <row r="27" spans="1:4" x14ac:dyDescent="0.2">
      <c r="A27" s="14" t="s">
        <v>18</v>
      </c>
      <c r="B27" s="14"/>
      <c r="C27" s="14"/>
      <c r="D27" s="14"/>
    </row>
    <row r="28" spans="1:4" x14ac:dyDescent="0.2">
      <c r="A28" s="10" t="s">
        <v>17</v>
      </c>
      <c r="B28" s="10"/>
      <c r="C28" s="10"/>
      <c r="D28" s="10"/>
    </row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44" priority="82"/>
  </conditionalFormatting>
  <conditionalFormatting sqref="A25:A26">
    <cfRule type="duplicateValues" dxfId="43" priority="83"/>
    <cfRule type="duplicateValues" dxfId="42" priority="84"/>
  </conditionalFormatting>
  <conditionalFormatting sqref="A27:A28">
    <cfRule type="duplicateValues" dxfId="41" priority="79"/>
  </conditionalFormatting>
  <conditionalFormatting sqref="A27:A28">
    <cfRule type="duplicateValues" dxfId="40" priority="80"/>
    <cfRule type="duplicateValues" dxfId="39" priority="81"/>
  </conditionalFormatting>
  <conditionalFormatting sqref="A20">
    <cfRule type="duplicateValues" dxfId="38" priority="76"/>
  </conditionalFormatting>
  <conditionalFormatting sqref="A20">
    <cfRule type="duplicateValues" dxfId="37" priority="77"/>
    <cfRule type="duplicateValues" dxfId="36" priority="78"/>
  </conditionalFormatting>
  <conditionalFormatting sqref="A21:A24">
    <cfRule type="duplicateValues" dxfId="35" priority="85"/>
  </conditionalFormatting>
  <conditionalFormatting sqref="A21:A24">
    <cfRule type="duplicateValues" dxfId="34" priority="86"/>
    <cfRule type="duplicateValues" dxfId="33" priority="87"/>
  </conditionalFormatting>
  <conditionalFormatting sqref="A11:A15">
    <cfRule type="duplicateValues" dxfId="32" priority="59"/>
  </conditionalFormatting>
  <conditionalFormatting sqref="A11:A15">
    <cfRule type="duplicateValues" dxfId="31" priority="60"/>
  </conditionalFormatting>
  <conditionalFormatting sqref="A11:A15">
    <cfRule type="duplicateValues" dxfId="30" priority="61"/>
    <cfRule type="duplicateValues" dxfId="29" priority="62"/>
  </conditionalFormatting>
  <conditionalFormatting sqref="I10:I16">
    <cfRule type="duplicateValues" dxfId="11" priority="10"/>
    <cfRule type="duplicateValues" dxfId="10" priority="11"/>
  </conditionalFormatting>
  <conditionalFormatting sqref="I10:I16">
    <cfRule type="duplicateValues" dxfId="9" priority="8"/>
    <cfRule type="duplicateValues" dxfId="8" priority="9"/>
  </conditionalFormatting>
  <conditionalFormatting sqref="I10:I16">
    <cfRule type="duplicateValues" dxfId="7" priority="7"/>
  </conditionalFormatting>
  <conditionalFormatting sqref="I10:I16">
    <cfRule type="duplicateValues" dxfId="6" priority="6"/>
  </conditionalFormatting>
  <conditionalFormatting sqref="I10:I16">
    <cfRule type="duplicateValues" dxfId="5" priority="5"/>
  </conditionalFormatting>
  <conditionalFormatting sqref="I10:I16">
    <cfRule type="duplicateValues" dxfId="4" priority="12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2022-10-14T14:50:23Z</dcterms:modified>
</cp:coreProperties>
</file>