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55\"/>
    </mc:Choice>
  </mc:AlternateContent>
  <xr:revisionPtr revIDLastSave="0" documentId="13_ncr:1_{290B8AA7-2D98-455A-9CA7-A68B6A0CBD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6" l="1"/>
  <c r="D11" i="6"/>
  <c r="C11" i="6"/>
  <c r="B11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10" i="6"/>
  <c r="H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C10" i="6" l="1"/>
  <c r="D10" i="6" l="1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<sst xmlns="http://schemas.openxmlformats.org/spreadsheetml/2006/main" count="21" uniqueCount="21">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</sst>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0">
          <cell r="F10">
            <v>51991015</v>
          </cell>
          <cell r="AF10">
            <v>95</v>
          </cell>
          <cell r="AJ10">
            <v>1</v>
          </cell>
        </row>
        <row r="11">
          <cell r="F11">
            <v>39703604</v>
          </cell>
          <cell r="AF11">
            <v>90</v>
          </cell>
          <cell r="AJ11">
            <v>2</v>
          </cell>
        </row>
        <row r="12">
          <cell r="F12">
            <v>52011812</v>
          </cell>
          <cell r="AF12">
            <v>90</v>
          </cell>
          <cell r="AJ12">
            <v>3</v>
          </cell>
        </row>
        <row r="13">
          <cell r="F13">
            <v>80430970</v>
          </cell>
          <cell r="AF13">
            <v>90</v>
          </cell>
          <cell r="AJ13">
            <v>4</v>
          </cell>
        </row>
        <row r="14">
          <cell r="F14">
            <v>92497777</v>
          </cell>
          <cell r="AF14">
            <v>90</v>
          </cell>
          <cell r="AJ14">
            <v>5</v>
          </cell>
        </row>
        <row r="15">
          <cell r="F15">
            <v>14880069</v>
          </cell>
          <cell r="AF15">
            <v>90</v>
          </cell>
          <cell r="AJ15">
            <v>6</v>
          </cell>
        </row>
        <row r="16">
          <cell r="F16">
            <v>79979294</v>
          </cell>
          <cell r="AF16">
            <v>90</v>
          </cell>
          <cell r="AJ16">
            <v>7</v>
          </cell>
        </row>
        <row r="17">
          <cell r="F17">
            <v>54254673</v>
          </cell>
          <cell r="AF17">
            <v>90</v>
          </cell>
          <cell r="AJ17">
            <v>8</v>
          </cell>
        </row>
        <row r="18">
          <cell r="F18">
            <v>12553889</v>
          </cell>
          <cell r="AF18">
            <v>90</v>
          </cell>
          <cell r="AJ18">
            <v>9</v>
          </cell>
        </row>
        <row r="19">
          <cell r="F19">
            <v>10264973</v>
          </cell>
          <cell r="AF19">
            <v>90</v>
          </cell>
          <cell r="AJ19">
            <v>10</v>
          </cell>
        </row>
        <row r="20">
          <cell r="F20">
            <v>51918036</v>
          </cell>
          <cell r="AF20">
            <v>90</v>
          </cell>
          <cell r="AJ20">
            <v>11</v>
          </cell>
        </row>
        <row r="21">
          <cell r="F21">
            <v>52774236</v>
          </cell>
          <cell r="AF21">
            <v>85</v>
          </cell>
          <cell r="AJ21">
            <v>12</v>
          </cell>
        </row>
        <row r="22">
          <cell r="F22">
            <v>37514007</v>
          </cell>
          <cell r="AF22">
            <v>85</v>
          </cell>
          <cell r="AJ22">
            <v>13</v>
          </cell>
        </row>
        <row r="23">
          <cell r="F23">
            <v>52263924</v>
          </cell>
          <cell r="AF23">
            <v>85</v>
          </cell>
          <cell r="AJ23">
            <v>14</v>
          </cell>
        </row>
        <row r="24">
          <cell r="F24">
            <v>79628698</v>
          </cell>
          <cell r="AF24">
            <v>85</v>
          </cell>
          <cell r="AJ24">
            <v>15</v>
          </cell>
        </row>
        <row r="25">
          <cell r="F25">
            <v>28951649</v>
          </cell>
          <cell r="AF25">
            <v>80</v>
          </cell>
          <cell r="AJ25">
            <v>16</v>
          </cell>
        </row>
        <row r="26">
          <cell r="F26">
            <v>39794663</v>
          </cell>
          <cell r="AF26">
            <v>80</v>
          </cell>
          <cell r="AJ26">
            <v>17</v>
          </cell>
        </row>
        <row r="27">
          <cell r="F27">
            <v>80229200</v>
          </cell>
          <cell r="AF27">
            <v>75</v>
          </cell>
          <cell r="AJ27">
            <v>18</v>
          </cell>
        </row>
        <row r="28">
          <cell r="F28">
            <v>80851342</v>
          </cell>
          <cell r="AF28">
            <v>70</v>
          </cell>
          <cell r="AJ28">
            <v>19</v>
          </cell>
        </row>
        <row r="29">
          <cell r="F29">
            <v>1070947362</v>
          </cell>
          <cell r="AF29">
            <v>70</v>
          </cell>
          <cell r="AJ29">
            <v>20</v>
          </cell>
        </row>
        <row r="30">
          <cell r="F30">
            <v>1012349086</v>
          </cell>
          <cell r="AF30">
            <v>60</v>
          </cell>
          <cell r="AJ30">
            <v>21</v>
          </cell>
        </row>
        <row r="31">
          <cell r="F31">
            <v>16734030</v>
          </cell>
          <cell r="AF31">
            <v>50</v>
          </cell>
          <cell r="AJ31">
            <v>22</v>
          </cell>
        </row>
        <row r="32">
          <cell r="F32">
            <v>41765807</v>
          </cell>
          <cell r="AF32">
            <v>50</v>
          </cell>
          <cell r="AJ32">
            <v>23</v>
          </cell>
        </row>
        <row r="33">
          <cell r="F33">
            <v>21110402</v>
          </cell>
          <cell r="AF33">
            <v>50</v>
          </cell>
          <cell r="AJ33">
            <v>24</v>
          </cell>
        </row>
        <row r="34">
          <cell r="F34">
            <v>52278525</v>
          </cell>
          <cell r="AF34">
            <v>35</v>
          </cell>
          <cell r="AJ34">
            <v>25</v>
          </cell>
        </row>
        <row r="35">
          <cell r="F35">
            <v>1014206776</v>
          </cell>
          <cell r="AF35">
            <v>70</v>
          </cell>
          <cell r="AJ35">
            <v>26</v>
          </cell>
        </row>
        <row r="36">
          <cell r="F36">
            <v>39787933</v>
          </cell>
          <cell r="AF36">
            <v>35</v>
          </cell>
          <cell r="AJ36">
            <v>27</v>
          </cell>
        </row>
        <row r="37">
          <cell r="F37">
            <v>52716054</v>
          </cell>
          <cell r="AF37">
            <v>95</v>
          </cell>
          <cell r="AJ37">
            <v>28</v>
          </cell>
        </row>
        <row r="38">
          <cell r="F38">
            <v>52702923</v>
          </cell>
          <cell r="AF38">
            <v>90</v>
          </cell>
          <cell r="AJ38">
            <v>29</v>
          </cell>
        </row>
        <row r="39">
          <cell r="F39">
            <v>52342585</v>
          </cell>
          <cell r="AF39">
            <v>90</v>
          </cell>
          <cell r="AJ39">
            <v>30</v>
          </cell>
        </row>
        <row r="40">
          <cell r="F40">
            <v>52852606</v>
          </cell>
          <cell r="AF40">
            <v>90</v>
          </cell>
          <cell r="AJ40">
            <v>31</v>
          </cell>
        </row>
        <row r="41">
          <cell r="F41">
            <v>52314867</v>
          </cell>
          <cell r="AF41">
            <v>90</v>
          </cell>
          <cell r="AJ41">
            <v>32</v>
          </cell>
        </row>
        <row r="42">
          <cell r="F42">
            <v>52473285</v>
          </cell>
          <cell r="AF42">
            <v>85</v>
          </cell>
          <cell r="AJ42">
            <v>33</v>
          </cell>
        </row>
        <row r="43">
          <cell r="F43">
            <v>8105146</v>
          </cell>
          <cell r="AF43">
            <v>80</v>
          </cell>
          <cell r="AJ43">
            <v>34</v>
          </cell>
        </row>
        <row r="44">
          <cell r="F44">
            <v>1024484620</v>
          </cell>
          <cell r="AF44">
            <v>75</v>
          </cell>
          <cell r="AJ44">
            <v>35</v>
          </cell>
        </row>
        <row r="45">
          <cell r="F45">
            <v>79688891</v>
          </cell>
          <cell r="AF45">
            <v>75</v>
          </cell>
          <cell r="AJ45">
            <v>36</v>
          </cell>
        </row>
        <row r="46">
          <cell r="F46">
            <v>1016027870</v>
          </cell>
          <cell r="AF46">
            <v>65</v>
          </cell>
          <cell r="AJ46">
            <v>37</v>
          </cell>
        </row>
        <row r="47">
          <cell r="F47">
            <v>52312350</v>
          </cell>
          <cell r="AF47">
            <v>65</v>
          </cell>
          <cell r="AJ47">
            <v>38</v>
          </cell>
        </row>
        <row r="48">
          <cell r="F48">
            <v>80142337</v>
          </cell>
          <cell r="AF48">
            <v>60</v>
          </cell>
          <cell r="AJ48">
            <v>39</v>
          </cell>
        </row>
        <row r="49">
          <cell r="F49">
            <v>1072656274</v>
          </cell>
          <cell r="AF49">
            <v>60</v>
          </cell>
          <cell r="AJ49">
            <v>40</v>
          </cell>
        </row>
        <row r="50">
          <cell r="F50">
            <v>79263705</v>
          </cell>
          <cell r="AF50">
            <v>90</v>
          </cell>
          <cell r="AJ50">
            <v>41</v>
          </cell>
        </row>
        <row r="51">
          <cell r="F51">
            <v>11322206</v>
          </cell>
          <cell r="AF51">
            <v>90</v>
          </cell>
          <cell r="AJ51">
            <v>42</v>
          </cell>
        </row>
        <row r="52">
          <cell r="F52">
            <v>79705025</v>
          </cell>
          <cell r="AF52">
            <v>90</v>
          </cell>
          <cell r="AJ52">
            <v>43</v>
          </cell>
        </row>
        <row r="53">
          <cell r="F53">
            <v>1013588674</v>
          </cell>
          <cell r="AF53">
            <v>60</v>
          </cell>
          <cell r="AJ53">
            <v>44</v>
          </cell>
        </row>
        <row r="54">
          <cell r="F54">
            <v>35488897</v>
          </cell>
          <cell r="AF54">
            <v>50</v>
          </cell>
          <cell r="AJ54">
            <v>45</v>
          </cell>
        </row>
        <row r="55">
          <cell r="F55">
            <v>1014186297</v>
          </cell>
          <cell r="AF55">
            <v>100</v>
          </cell>
          <cell r="AJ55">
            <v>46</v>
          </cell>
        </row>
        <row r="56">
          <cell r="F56">
            <v>52715221</v>
          </cell>
          <cell r="AF56">
            <v>100</v>
          </cell>
          <cell r="AJ56">
            <v>47</v>
          </cell>
        </row>
      </sheetData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G8" sqref="G8:K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33">
        <v>44685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6"/>
      <c r="G8" s="28" t="s">
        <v>13</v>
      </c>
      <c r="H8" s="29"/>
      <c r="I8" s="29"/>
      <c r="J8" s="29"/>
      <c r="K8" s="30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1" t="s">
        <v>11</v>
      </c>
      <c r="H9" s="21" t="s">
        <v>15</v>
      </c>
      <c r="I9" s="21" t="s">
        <v>10</v>
      </c>
      <c r="J9" s="27" t="s">
        <v>9</v>
      </c>
      <c r="K9" s="26"/>
    </row>
    <row r="10" spans="1:11" ht="15" x14ac:dyDescent="0.25">
      <c r="A10" s="7">
        <v>1256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DIRECCIÓN LOCAL DE EDUCACIÓN 07 - BOSA</v>
      </c>
      <c r="F10" s="22"/>
      <c r="G10" s="23">
        <f>_xlfn.XLOOKUP(I10,'[2]Grupo 55'!$F$10:$F$56,'[2]Grupo 55'!$AJ$10:$AJ$56,0,0)</f>
        <v>1</v>
      </c>
      <c r="H10" s="23">
        <f>_xlfn.XLOOKUP(I10,'[2]Grupo 55'!$F$10:$F$56,'[2]Grupo 55'!$AF$10:$AF$56,0,0)</f>
        <v>95</v>
      </c>
      <c r="I10" s="24">
        <v>51991015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15" customHeight="1" x14ac:dyDescent="0.25">
      <c r="A11" s="7">
        <v>1900</v>
      </c>
      <c r="B11" s="20" t="str">
        <f>_xlfn.XLOOKUP(A11,'[1]ANEXO 1'!$B:$B,'[1]ANEXO 1'!$C:$C,0,0)</f>
        <v>Profesional</v>
      </c>
      <c r="C11" s="14" t="str">
        <f>_xlfn.XLOOKUP(A11,'[1]ANEXO 1'!$B:$B,'[1]ANEXO 1'!$E:$E,0,0)</f>
        <v>219</v>
      </c>
      <c r="D11" s="14" t="str">
        <f>_xlfn.XLOOKUP(A11,'[1]ANEXO 1'!$B:$B,'[1]ANEXO 1'!$F:$F,0,0)</f>
        <v>18</v>
      </c>
      <c r="E11" s="16" t="str">
        <f>_xlfn.XLOOKUP(A11,'[1]ANEXO 1'!$B:$B,'[1]ANEXO 1'!$G:$G,0,0)</f>
        <v>DIRECCIÓN LOCAL DE EDUCACIÓN 10 - ENGATIVA</v>
      </c>
      <c r="F11" s="22"/>
      <c r="G11" s="23">
        <f>_xlfn.XLOOKUP(I11,'[2]Grupo 55'!$F$10:$F$56,'[2]Grupo 55'!$AJ$10:$AJ$56,0,0)</f>
        <v>2</v>
      </c>
      <c r="H11" s="23">
        <f>_xlfn.XLOOKUP(I11,'[2]Grupo 55'!$F$10:$F$56,'[2]Grupo 55'!$AF$10:$AF$56,0,0)</f>
        <v>90</v>
      </c>
      <c r="I11" s="24">
        <v>39703604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3">
        <f>_xlfn.XLOOKUP(I12,'[2]Grupo 55'!$F$10:$F$56,'[2]Grupo 55'!$AJ$10:$AJ$56,0,0)</f>
        <v>3</v>
      </c>
      <c r="H12" s="23">
        <f>_xlfn.XLOOKUP(I12,'[2]Grupo 55'!$F$10:$F$56,'[2]Grupo 55'!$AF$10:$AF$56,0,0)</f>
        <v>90</v>
      </c>
      <c r="I12" s="24">
        <v>52011812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3">
        <f>_xlfn.XLOOKUP(I13,'[2]Grupo 55'!$F$10:$F$56,'[2]Grupo 55'!$AJ$10:$AJ$56,0,0)</f>
        <v>4</v>
      </c>
      <c r="H13" s="23">
        <f>_xlfn.XLOOKUP(I13,'[2]Grupo 55'!$F$10:$F$56,'[2]Grupo 55'!$AF$10:$AF$56,0,0)</f>
        <v>90</v>
      </c>
      <c r="I13" s="24">
        <v>80430970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3">
        <f>_xlfn.XLOOKUP(I14,'[2]Grupo 55'!$F$10:$F$56,'[2]Grupo 55'!$AJ$10:$AJ$56,0,0)</f>
        <v>5</v>
      </c>
      <c r="H14" s="23">
        <f>_xlfn.XLOOKUP(I14,'[2]Grupo 55'!$F$10:$F$56,'[2]Grupo 55'!$AF$10:$AF$56,0,0)</f>
        <v>90</v>
      </c>
      <c r="I14" s="24">
        <v>92497777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3">
        <f>_xlfn.XLOOKUP(I15,'[2]Grupo 55'!$F$10:$F$56,'[2]Grupo 55'!$AJ$10:$AJ$56,0,0)</f>
        <v>6</v>
      </c>
      <c r="H15" s="23">
        <f>_xlfn.XLOOKUP(I15,'[2]Grupo 55'!$F$10:$F$56,'[2]Grupo 55'!$AF$10:$AF$56,0,0)</f>
        <v>90</v>
      </c>
      <c r="I15" s="24">
        <v>14880069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3">
        <f>_xlfn.XLOOKUP(I16,'[2]Grupo 55'!$F$10:$F$56,'[2]Grupo 55'!$AJ$10:$AJ$56,0,0)</f>
        <v>7</v>
      </c>
      <c r="H16" s="23">
        <f>_xlfn.XLOOKUP(I16,'[2]Grupo 55'!$F$10:$F$56,'[2]Grupo 55'!$AF$10:$AF$56,0,0)</f>
        <v>90</v>
      </c>
      <c r="I16" s="24">
        <v>79979294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3">
        <f>_xlfn.XLOOKUP(I17,'[2]Grupo 55'!$F$10:$F$56,'[2]Grupo 55'!$AJ$10:$AJ$56,0,0)</f>
        <v>8</v>
      </c>
      <c r="H17" s="23">
        <f>_xlfn.XLOOKUP(I17,'[2]Grupo 55'!$F$10:$F$56,'[2]Grupo 55'!$AF$10:$AF$56,0,0)</f>
        <v>90</v>
      </c>
      <c r="I17" s="24">
        <v>54254673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3">
        <f>_xlfn.XLOOKUP(I18,'[2]Grupo 55'!$F$10:$F$56,'[2]Grupo 55'!$AJ$10:$AJ$56,0,0)</f>
        <v>9</v>
      </c>
      <c r="H18" s="23">
        <f>_xlfn.XLOOKUP(I18,'[2]Grupo 55'!$F$10:$F$56,'[2]Grupo 55'!$AF$10:$AF$56,0,0)</f>
        <v>90</v>
      </c>
      <c r="I18" s="24">
        <v>12553889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3">
        <f>_xlfn.XLOOKUP(I19,'[2]Grupo 55'!$F$10:$F$56,'[2]Grupo 55'!$AJ$10:$AJ$56,0,0)</f>
        <v>10</v>
      </c>
      <c r="H19" s="23">
        <f>_xlfn.XLOOKUP(I19,'[2]Grupo 55'!$F$10:$F$56,'[2]Grupo 55'!$AF$10:$AF$56,0,0)</f>
        <v>90</v>
      </c>
      <c r="I19" s="24">
        <v>10264973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3">
        <f>_xlfn.XLOOKUP(I20,'[2]Grupo 55'!$F$10:$F$56,'[2]Grupo 55'!$AJ$10:$AJ$56,0,0)</f>
        <v>11</v>
      </c>
      <c r="H20" s="23">
        <f>_xlfn.XLOOKUP(I20,'[2]Grupo 55'!$F$10:$F$56,'[2]Grupo 55'!$AF$10:$AF$56,0,0)</f>
        <v>90</v>
      </c>
      <c r="I20" s="24">
        <v>51918036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3">
        <f>_xlfn.XLOOKUP(I21,'[2]Grupo 55'!$F$10:$F$56,'[2]Grupo 55'!$AJ$10:$AJ$56,0,0)</f>
        <v>12</v>
      </c>
      <c r="H21" s="23">
        <f>_xlfn.XLOOKUP(I21,'[2]Grupo 55'!$F$10:$F$56,'[2]Grupo 55'!$AF$10:$AF$56,0,0)</f>
        <v>85</v>
      </c>
      <c r="I21" s="24">
        <v>52774236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25" t="s">
        <v>5</v>
      </c>
      <c r="B22" s="25"/>
      <c r="C22" s="25"/>
      <c r="D22" s="25"/>
      <c r="G22" s="23">
        <f>_xlfn.XLOOKUP(I22,'[2]Grupo 55'!$F$10:$F$56,'[2]Grupo 55'!$AJ$10:$AJ$56,0,0)</f>
        <v>13</v>
      </c>
      <c r="H22" s="23">
        <f>_xlfn.XLOOKUP(I22,'[2]Grupo 55'!$F$10:$F$56,'[2]Grupo 55'!$AF$10:$AF$56,0,0)</f>
        <v>85</v>
      </c>
      <c r="I22" s="24">
        <v>37514007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3">
        <f>_xlfn.XLOOKUP(I23,'[2]Grupo 55'!$F$10:$F$56,'[2]Grupo 55'!$AJ$10:$AJ$56,0,0)</f>
        <v>14</v>
      </c>
      <c r="H23" s="23">
        <f>_xlfn.XLOOKUP(I23,'[2]Grupo 55'!$F$10:$F$56,'[2]Grupo 55'!$AF$10:$AF$56,0,0)</f>
        <v>85</v>
      </c>
      <c r="I23" s="24">
        <v>52263924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3">
        <f>_xlfn.XLOOKUP(I24,'[2]Grupo 55'!$F$10:$F$56,'[2]Grupo 55'!$AJ$10:$AJ$56,0,0)</f>
        <v>15</v>
      </c>
      <c r="H24" s="23">
        <f>_xlfn.XLOOKUP(I24,'[2]Grupo 55'!$F$10:$F$56,'[2]Grupo 55'!$AF$10:$AF$56,0,0)</f>
        <v>85</v>
      </c>
      <c r="I24" s="24">
        <v>79628698</v>
      </c>
      <c r="J24" s="5" t="str">
        <f>_xlfn.XLOOKUP(I24,[3]Adtivos!$K:$K,[3]Adtivos!$D:$D,0,0)</f>
        <v>219</v>
      </c>
      <c r="K24" s="5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3">
        <f>_xlfn.XLOOKUP(I25,'[2]Grupo 55'!$F$10:$F$56,'[2]Grupo 55'!$AJ$10:$AJ$56,0,0)</f>
        <v>16</v>
      </c>
      <c r="H25" s="23">
        <f>_xlfn.XLOOKUP(I25,'[2]Grupo 55'!$F$10:$F$56,'[2]Grupo 55'!$AF$10:$AF$56,0,0)</f>
        <v>80</v>
      </c>
      <c r="I25" s="24">
        <v>28951649</v>
      </c>
      <c r="J25" s="5" t="str">
        <f>_xlfn.XLOOKUP(I25,[3]Adtivos!$K:$K,[3]Adtivos!$D:$D,0,0)</f>
        <v>219</v>
      </c>
      <c r="K25" s="5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3">
        <f>_xlfn.XLOOKUP(I26,'[2]Grupo 55'!$F$10:$F$56,'[2]Grupo 55'!$AJ$10:$AJ$56,0,0)</f>
        <v>17</v>
      </c>
      <c r="H26" s="23">
        <f>_xlfn.XLOOKUP(I26,'[2]Grupo 55'!$F$10:$F$56,'[2]Grupo 55'!$AF$10:$AF$56,0,0)</f>
        <v>80</v>
      </c>
      <c r="I26" s="24">
        <v>39794663</v>
      </c>
      <c r="J26" s="5" t="str">
        <f>_xlfn.XLOOKUP(I26,[3]Adtivos!$K:$K,[3]Adtivos!$D:$D,0,0)</f>
        <v>219</v>
      </c>
      <c r="K26" s="5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9"/>
      <c r="D27" s="15"/>
      <c r="G27" s="23">
        <f>_xlfn.XLOOKUP(I27,'[2]Grupo 55'!$F$10:$F$56,'[2]Grupo 55'!$AJ$10:$AJ$56,0,0)</f>
        <v>18</v>
      </c>
      <c r="H27" s="23">
        <f>_xlfn.XLOOKUP(I27,'[2]Grupo 55'!$F$10:$F$56,'[2]Grupo 55'!$AF$10:$AF$56,0,0)</f>
        <v>75</v>
      </c>
      <c r="I27" s="24">
        <v>80229200</v>
      </c>
      <c r="J27" s="5" t="str">
        <f>_xlfn.XLOOKUP(I27,[3]Adtivos!$K:$K,[3]Adtivos!$D:$D,0,0)</f>
        <v>219</v>
      </c>
      <c r="K27" s="5" t="str">
        <f>_xlfn.XLOOKUP(I27,[3]Adtivos!$K:$K,[3]Adtivos!$E:$E,0,0)</f>
        <v>12</v>
      </c>
    </row>
    <row r="28" spans="1:11" ht="15" x14ac:dyDescent="0.25">
      <c r="A28" s="17" t="s">
        <v>17</v>
      </c>
      <c r="B28" s="17"/>
      <c r="C28" s="17"/>
      <c r="D28" s="17"/>
      <c r="G28" s="23">
        <f>_xlfn.XLOOKUP(I28,'[2]Grupo 55'!$F$10:$F$56,'[2]Grupo 55'!$AJ$10:$AJ$56,0,0)</f>
        <v>19</v>
      </c>
      <c r="H28" s="23">
        <f>_xlfn.XLOOKUP(I28,'[2]Grupo 55'!$F$10:$F$56,'[2]Grupo 55'!$AF$10:$AF$56,0,0)</f>
        <v>70</v>
      </c>
      <c r="I28" s="24">
        <v>80851342</v>
      </c>
      <c r="J28" s="5" t="str">
        <f>_xlfn.XLOOKUP(I28,[3]Adtivos!$K:$K,[3]Adtivos!$D:$D,0,0)</f>
        <v>219</v>
      </c>
      <c r="K28" s="5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3">
        <f>_xlfn.XLOOKUP(I29,'[2]Grupo 55'!$F$10:$F$56,'[2]Grupo 55'!$AJ$10:$AJ$56,0,0)</f>
        <v>20</v>
      </c>
      <c r="H29" s="23">
        <f>_xlfn.XLOOKUP(I29,'[2]Grupo 55'!$F$10:$F$56,'[2]Grupo 55'!$AF$10:$AF$56,0,0)</f>
        <v>70</v>
      </c>
      <c r="I29" s="24">
        <v>1070947362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ht="15" x14ac:dyDescent="0.25">
      <c r="G30" s="23">
        <f>_xlfn.XLOOKUP(I30,'[2]Grupo 55'!$F$10:$F$56,'[2]Grupo 55'!$AJ$10:$AJ$56,0,0)</f>
        <v>21</v>
      </c>
      <c r="H30" s="23">
        <f>_xlfn.XLOOKUP(I30,'[2]Grupo 55'!$F$10:$F$56,'[2]Grupo 55'!$AF$10:$AF$56,0,0)</f>
        <v>60</v>
      </c>
      <c r="I30" s="24">
        <v>1012349086</v>
      </c>
      <c r="J30" s="5" t="str">
        <f>_xlfn.XLOOKUP(I30,[3]Adtivos!$K:$K,[3]Adtivos!$D:$D,0,0)</f>
        <v>219</v>
      </c>
      <c r="K30" s="5" t="str">
        <f>_xlfn.XLOOKUP(I30,[3]Adtivos!$K:$K,[3]Adtivos!$E:$E,0,0)</f>
        <v>12</v>
      </c>
    </row>
    <row r="31" spans="1:11" ht="15" x14ac:dyDescent="0.25">
      <c r="G31" s="23">
        <f>_xlfn.XLOOKUP(I31,'[2]Grupo 55'!$F$10:$F$56,'[2]Grupo 55'!$AJ$10:$AJ$56,0,0)</f>
        <v>22</v>
      </c>
      <c r="H31" s="23">
        <f>_xlfn.XLOOKUP(I31,'[2]Grupo 55'!$F$10:$F$56,'[2]Grupo 55'!$AF$10:$AF$56,0,0)</f>
        <v>50</v>
      </c>
      <c r="I31" s="24">
        <v>16734030</v>
      </c>
      <c r="J31" s="5" t="str">
        <f>_xlfn.XLOOKUP(I31,[3]Adtivos!$K:$K,[3]Adtivos!$D:$D,0,0)</f>
        <v>219</v>
      </c>
      <c r="K31" s="5" t="str">
        <f>_xlfn.XLOOKUP(I31,[3]Adtivos!$K:$K,[3]Adtivos!$E:$E,0,0)</f>
        <v>12</v>
      </c>
    </row>
    <row r="32" spans="1:11" ht="15" x14ac:dyDescent="0.25">
      <c r="G32" s="23">
        <f>_xlfn.XLOOKUP(I32,'[2]Grupo 55'!$F$10:$F$56,'[2]Grupo 55'!$AJ$10:$AJ$56,0,0)</f>
        <v>23</v>
      </c>
      <c r="H32" s="23">
        <f>_xlfn.XLOOKUP(I32,'[2]Grupo 55'!$F$10:$F$56,'[2]Grupo 55'!$AF$10:$AF$56,0,0)</f>
        <v>50</v>
      </c>
      <c r="I32" s="24">
        <v>41765807</v>
      </c>
      <c r="J32" s="5" t="str">
        <f>_xlfn.XLOOKUP(I32,[3]Adtivos!$K:$K,[3]Adtivos!$D:$D,0,0)</f>
        <v>219</v>
      </c>
      <c r="K32" s="5" t="str">
        <f>_xlfn.XLOOKUP(I32,[3]Adtivos!$K:$K,[3]Adtivos!$E:$E,0,0)</f>
        <v>12</v>
      </c>
    </row>
    <row r="33" spans="7:11" ht="15" x14ac:dyDescent="0.25">
      <c r="G33" s="23">
        <f>_xlfn.XLOOKUP(I33,'[2]Grupo 55'!$F$10:$F$56,'[2]Grupo 55'!$AJ$10:$AJ$56,0,0)</f>
        <v>24</v>
      </c>
      <c r="H33" s="23">
        <f>_xlfn.XLOOKUP(I33,'[2]Grupo 55'!$F$10:$F$56,'[2]Grupo 55'!$AF$10:$AF$56,0,0)</f>
        <v>50</v>
      </c>
      <c r="I33" s="24">
        <v>21110402</v>
      </c>
      <c r="J33" s="5" t="str">
        <f>_xlfn.XLOOKUP(I33,[3]Adtivos!$K:$K,[3]Adtivos!$D:$D,0,0)</f>
        <v>219</v>
      </c>
      <c r="K33" s="5" t="str">
        <f>_xlfn.XLOOKUP(I33,[3]Adtivos!$K:$K,[3]Adtivos!$E:$E,0,0)</f>
        <v>12</v>
      </c>
    </row>
    <row r="34" spans="7:11" ht="15" x14ac:dyDescent="0.25">
      <c r="G34" s="23">
        <f>_xlfn.XLOOKUP(I34,'[2]Grupo 55'!$F$10:$F$56,'[2]Grupo 55'!$AJ$10:$AJ$56,0,0)</f>
        <v>25</v>
      </c>
      <c r="H34" s="23">
        <f>_xlfn.XLOOKUP(I34,'[2]Grupo 55'!$F$10:$F$56,'[2]Grupo 55'!$AF$10:$AF$56,0,0)</f>
        <v>35</v>
      </c>
      <c r="I34" s="24">
        <v>52278525</v>
      </c>
      <c r="J34" s="5" t="str">
        <f>_xlfn.XLOOKUP(I34,[3]Adtivos!$K:$K,[3]Adtivos!$D:$D,0,0)</f>
        <v>219</v>
      </c>
      <c r="K34" s="5" t="str">
        <f>_xlfn.XLOOKUP(I34,[3]Adtivos!$K:$K,[3]Adtivos!$E:$E,0,0)</f>
        <v>12</v>
      </c>
    </row>
    <row r="35" spans="7:11" ht="15" x14ac:dyDescent="0.25">
      <c r="G35" s="23">
        <f>_xlfn.XLOOKUP(I35,'[2]Grupo 55'!$F$10:$F$56,'[2]Grupo 55'!$AJ$10:$AJ$56,0,0)</f>
        <v>26</v>
      </c>
      <c r="H35" s="23">
        <f>_xlfn.XLOOKUP(I35,'[2]Grupo 55'!$F$10:$F$56,'[2]Grupo 55'!$AF$10:$AF$56,0,0)</f>
        <v>70</v>
      </c>
      <c r="I35" s="24">
        <v>1014206776</v>
      </c>
      <c r="J35" s="5" t="str">
        <f>_xlfn.XLOOKUP(I35,[3]Adtivos!$K:$K,[3]Adtivos!$D:$D,0,0)</f>
        <v>219</v>
      </c>
      <c r="K35" s="5" t="str">
        <f>_xlfn.XLOOKUP(I35,[3]Adtivos!$K:$K,[3]Adtivos!$E:$E,0,0)</f>
        <v>12</v>
      </c>
    </row>
    <row r="36" spans="7:11" ht="15" x14ac:dyDescent="0.25">
      <c r="G36" s="23">
        <f>_xlfn.XLOOKUP(I36,'[2]Grupo 55'!$F$10:$F$56,'[2]Grupo 55'!$AJ$10:$AJ$56,0,0)</f>
        <v>27</v>
      </c>
      <c r="H36" s="23">
        <f>_xlfn.XLOOKUP(I36,'[2]Grupo 55'!$F$10:$F$56,'[2]Grupo 55'!$AF$10:$AF$56,0,0)</f>
        <v>35</v>
      </c>
      <c r="I36" s="24">
        <v>39787933</v>
      </c>
      <c r="J36" s="5" t="str">
        <f>_xlfn.XLOOKUP(I36,[3]Adtivos!$K:$K,[3]Adtivos!$D:$D,0,0)</f>
        <v>219</v>
      </c>
      <c r="K36" s="5" t="str">
        <f>_xlfn.XLOOKUP(I36,[3]Adtivos!$K:$K,[3]Adtivos!$E:$E,0,0)</f>
        <v>12</v>
      </c>
    </row>
    <row r="37" spans="7:11" ht="15" x14ac:dyDescent="0.25">
      <c r="G37" s="23">
        <f>_xlfn.XLOOKUP(I37,'[2]Grupo 55'!$F$10:$F$56,'[2]Grupo 55'!$AJ$10:$AJ$56,0,0)</f>
        <v>28</v>
      </c>
      <c r="H37" s="23">
        <f>_xlfn.XLOOKUP(I37,'[2]Grupo 55'!$F$10:$F$56,'[2]Grupo 55'!$AF$10:$AF$56,0,0)</f>
        <v>95</v>
      </c>
      <c r="I37" s="24">
        <v>52716054</v>
      </c>
      <c r="J37" s="5" t="str">
        <f>_xlfn.XLOOKUP(I37,[3]Adtivos!$K:$K,[3]Adtivos!$D:$D,0,0)</f>
        <v>219</v>
      </c>
      <c r="K37" s="5" t="str">
        <f>_xlfn.XLOOKUP(I37,[3]Adtivos!$K:$K,[3]Adtivos!$E:$E,0,0)</f>
        <v>11</v>
      </c>
    </row>
    <row r="38" spans="7:11" ht="15" x14ac:dyDescent="0.25">
      <c r="G38" s="23">
        <f>_xlfn.XLOOKUP(I38,'[2]Grupo 55'!$F$10:$F$56,'[2]Grupo 55'!$AJ$10:$AJ$56,0,0)</f>
        <v>29</v>
      </c>
      <c r="H38" s="23">
        <f>_xlfn.XLOOKUP(I38,'[2]Grupo 55'!$F$10:$F$56,'[2]Grupo 55'!$AF$10:$AF$56,0,0)</f>
        <v>90</v>
      </c>
      <c r="I38" s="24">
        <v>52702923</v>
      </c>
      <c r="J38" s="5" t="str">
        <f>_xlfn.XLOOKUP(I38,[3]Adtivos!$K:$K,[3]Adtivos!$D:$D,0,0)</f>
        <v>219</v>
      </c>
      <c r="K38" s="5" t="str">
        <f>_xlfn.XLOOKUP(I38,[3]Adtivos!$K:$K,[3]Adtivos!$E:$E,0,0)</f>
        <v>11</v>
      </c>
    </row>
    <row r="39" spans="7:11" ht="15" x14ac:dyDescent="0.25">
      <c r="G39" s="23">
        <f>_xlfn.XLOOKUP(I39,'[2]Grupo 55'!$F$10:$F$56,'[2]Grupo 55'!$AJ$10:$AJ$56,0,0)</f>
        <v>30</v>
      </c>
      <c r="H39" s="23">
        <f>_xlfn.XLOOKUP(I39,'[2]Grupo 55'!$F$10:$F$56,'[2]Grupo 55'!$AF$10:$AF$56,0,0)</f>
        <v>90</v>
      </c>
      <c r="I39" s="24">
        <v>52342585</v>
      </c>
      <c r="J39" s="5" t="str">
        <f>_xlfn.XLOOKUP(I39,[3]Adtivos!$K:$K,[3]Adtivos!$D:$D,0,0)</f>
        <v>219</v>
      </c>
      <c r="K39" s="5" t="str">
        <f>_xlfn.XLOOKUP(I39,[3]Adtivos!$K:$K,[3]Adtivos!$E:$E,0,0)</f>
        <v>09</v>
      </c>
    </row>
    <row r="40" spans="7:11" ht="15" x14ac:dyDescent="0.25">
      <c r="G40" s="23">
        <f>_xlfn.XLOOKUP(I40,'[2]Grupo 55'!$F$10:$F$56,'[2]Grupo 55'!$AJ$10:$AJ$56,0,0)</f>
        <v>31</v>
      </c>
      <c r="H40" s="23">
        <f>_xlfn.XLOOKUP(I40,'[2]Grupo 55'!$F$10:$F$56,'[2]Grupo 55'!$AF$10:$AF$56,0,0)</f>
        <v>90</v>
      </c>
      <c r="I40" s="24">
        <v>52852606</v>
      </c>
      <c r="J40" s="5" t="str">
        <f>_xlfn.XLOOKUP(I40,[3]Adtivos!$K:$K,[3]Adtivos!$D:$D,0,0)</f>
        <v>219</v>
      </c>
      <c r="K40" s="5" t="str">
        <f>_xlfn.XLOOKUP(I40,[3]Adtivos!$K:$K,[3]Adtivos!$E:$E,0,0)</f>
        <v>09</v>
      </c>
    </row>
    <row r="41" spans="7:11" ht="15" x14ac:dyDescent="0.25">
      <c r="G41" s="23">
        <f>_xlfn.XLOOKUP(I41,'[2]Grupo 55'!$F$10:$F$56,'[2]Grupo 55'!$AJ$10:$AJ$56,0,0)</f>
        <v>32</v>
      </c>
      <c r="H41" s="23">
        <f>_xlfn.XLOOKUP(I41,'[2]Grupo 55'!$F$10:$F$56,'[2]Grupo 55'!$AF$10:$AF$56,0,0)</f>
        <v>90</v>
      </c>
      <c r="I41" s="24">
        <v>52314867</v>
      </c>
      <c r="J41" s="5" t="str">
        <f>_xlfn.XLOOKUP(I41,[3]Adtivos!$K:$K,[3]Adtivos!$D:$D,0,0)</f>
        <v>219</v>
      </c>
      <c r="K41" s="5" t="str">
        <f>_xlfn.XLOOKUP(I41,[3]Adtivos!$K:$K,[3]Adtivos!$E:$E,0,0)</f>
        <v>09</v>
      </c>
    </row>
    <row r="42" spans="7:11" ht="15" x14ac:dyDescent="0.25">
      <c r="G42" s="23">
        <f>_xlfn.XLOOKUP(I42,'[2]Grupo 55'!$F$10:$F$56,'[2]Grupo 55'!$AJ$10:$AJ$56,0,0)</f>
        <v>33</v>
      </c>
      <c r="H42" s="23">
        <f>_xlfn.XLOOKUP(I42,'[2]Grupo 55'!$F$10:$F$56,'[2]Grupo 55'!$AF$10:$AF$56,0,0)</f>
        <v>85</v>
      </c>
      <c r="I42" s="24">
        <v>52473285</v>
      </c>
      <c r="J42" s="5" t="str">
        <f>_xlfn.XLOOKUP(I42,[3]Adtivos!$K:$K,[3]Adtivos!$D:$D,0,0)</f>
        <v>219</v>
      </c>
      <c r="K42" s="5" t="str">
        <f>_xlfn.XLOOKUP(I42,[3]Adtivos!$K:$K,[3]Adtivos!$E:$E,0,0)</f>
        <v>09</v>
      </c>
    </row>
    <row r="43" spans="7:11" ht="15" x14ac:dyDescent="0.25">
      <c r="G43" s="23">
        <f>_xlfn.XLOOKUP(I43,'[2]Grupo 55'!$F$10:$F$56,'[2]Grupo 55'!$AJ$10:$AJ$56,0,0)</f>
        <v>34</v>
      </c>
      <c r="H43" s="23">
        <f>_xlfn.XLOOKUP(I43,'[2]Grupo 55'!$F$10:$F$56,'[2]Grupo 55'!$AF$10:$AF$56,0,0)</f>
        <v>80</v>
      </c>
      <c r="I43" s="24">
        <v>8105146</v>
      </c>
      <c r="J43" s="5" t="str">
        <f>_xlfn.XLOOKUP(I43,[3]Adtivos!$K:$K,[3]Adtivos!$D:$D,0,0)</f>
        <v>219</v>
      </c>
      <c r="K43" s="5" t="str">
        <f>_xlfn.XLOOKUP(I43,[3]Adtivos!$K:$K,[3]Adtivos!$E:$E,0,0)</f>
        <v>09</v>
      </c>
    </row>
    <row r="44" spans="7:11" ht="15" x14ac:dyDescent="0.25">
      <c r="G44" s="23">
        <f>_xlfn.XLOOKUP(I44,'[2]Grupo 55'!$F$10:$F$56,'[2]Grupo 55'!$AJ$10:$AJ$56,0,0)</f>
        <v>35</v>
      </c>
      <c r="H44" s="23">
        <f>_xlfn.XLOOKUP(I44,'[2]Grupo 55'!$F$10:$F$56,'[2]Grupo 55'!$AF$10:$AF$56,0,0)</f>
        <v>75</v>
      </c>
      <c r="I44" s="24">
        <v>1024484620</v>
      </c>
      <c r="J44" s="5" t="str">
        <f>_xlfn.XLOOKUP(I44,[3]Adtivos!$K:$K,[3]Adtivos!$D:$D,0,0)</f>
        <v>219</v>
      </c>
      <c r="K44" s="5" t="str">
        <f>_xlfn.XLOOKUP(I44,[3]Adtivos!$K:$K,[3]Adtivos!$E:$E,0,0)</f>
        <v>09</v>
      </c>
    </row>
    <row r="45" spans="7:11" ht="15" x14ac:dyDescent="0.25">
      <c r="G45" s="23">
        <f>_xlfn.XLOOKUP(I45,'[2]Grupo 55'!$F$10:$F$56,'[2]Grupo 55'!$AJ$10:$AJ$56,0,0)</f>
        <v>36</v>
      </c>
      <c r="H45" s="23">
        <f>_xlfn.XLOOKUP(I45,'[2]Grupo 55'!$F$10:$F$56,'[2]Grupo 55'!$AF$10:$AF$56,0,0)</f>
        <v>75</v>
      </c>
      <c r="I45" s="24">
        <v>79688891</v>
      </c>
      <c r="J45" s="5" t="str">
        <f>_xlfn.XLOOKUP(I45,[3]Adtivos!$K:$K,[3]Adtivos!$D:$D,0,0)</f>
        <v>219</v>
      </c>
      <c r="K45" s="5" t="str">
        <f>_xlfn.XLOOKUP(I45,[3]Adtivos!$K:$K,[3]Adtivos!$E:$E,0,0)</f>
        <v>09</v>
      </c>
    </row>
    <row r="46" spans="7:11" ht="15" x14ac:dyDescent="0.25">
      <c r="G46" s="23">
        <f>_xlfn.XLOOKUP(I46,'[2]Grupo 55'!$F$10:$F$56,'[2]Grupo 55'!$AJ$10:$AJ$56,0,0)</f>
        <v>37</v>
      </c>
      <c r="H46" s="23">
        <f>_xlfn.XLOOKUP(I46,'[2]Grupo 55'!$F$10:$F$56,'[2]Grupo 55'!$AF$10:$AF$56,0,0)</f>
        <v>65</v>
      </c>
      <c r="I46" s="24">
        <v>1016027870</v>
      </c>
      <c r="J46" s="5" t="str">
        <f>_xlfn.XLOOKUP(I46,[3]Adtivos!$K:$K,[3]Adtivos!$D:$D,0,0)</f>
        <v>219</v>
      </c>
      <c r="K46" s="5" t="str">
        <f>_xlfn.XLOOKUP(I46,[3]Adtivos!$K:$K,[3]Adtivos!$E:$E,0,0)</f>
        <v>09</v>
      </c>
    </row>
    <row r="47" spans="7:11" ht="15" x14ac:dyDescent="0.25">
      <c r="G47" s="23">
        <f>_xlfn.XLOOKUP(I47,'[2]Grupo 55'!$F$10:$F$56,'[2]Grupo 55'!$AJ$10:$AJ$56,0,0)</f>
        <v>38</v>
      </c>
      <c r="H47" s="23">
        <f>_xlfn.XLOOKUP(I47,'[2]Grupo 55'!$F$10:$F$56,'[2]Grupo 55'!$AF$10:$AF$56,0,0)</f>
        <v>65</v>
      </c>
      <c r="I47" s="24">
        <v>52312350</v>
      </c>
      <c r="J47" s="5" t="str">
        <f>_xlfn.XLOOKUP(I47,[3]Adtivos!$K:$K,[3]Adtivos!$D:$D,0,0)</f>
        <v>219</v>
      </c>
      <c r="K47" s="5" t="str">
        <f>_xlfn.XLOOKUP(I47,[3]Adtivos!$K:$K,[3]Adtivos!$E:$E,0,0)</f>
        <v>09</v>
      </c>
    </row>
    <row r="48" spans="7:11" ht="15" x14ac:dyDescent="0.25">
      <c r="G48" s="23">
        <f>_xlfn.XLOOKUP(I48,'[2]Grupo 55'!$F$10:$F$56,'[2]Grupo 55'!$AJ$10:$AJ$56,0,0)</f>
        <v>39</v>
      </c>
      <c r="H48" s="23">
        <f>_xlfn.XLOOKUP(I48,'[2]Grupo 55'!$F$10:$F$56,'[2]Grupo 55'!$AF$10:$AF$56,0,0)</f>
        <v>60</v>
      </c>
      <c r="I48" s="24">
        <v>80142337</v>
      </c>
      <c r="J48" s="5" t="str">
        <f>_xlfn.XLOOKUP(I48,[3]Adtivos!$K:$K,[3]Adtivos!$D:$D,0,0)</f>
        <v>219</v>
      </c>
      <c r="K48" s="5" t="str">
        <f>_xlfn.XLOOKUP(I48,[3]Adtivos!$K:$K,[3]Adtivos!$E:$E,0,0)</f>
        <v>09</v>
      </c>
    </row>
    <row r="49" spans="7:11" ht="15" x14ac:dyDescent="0.25">
      <c r="G49" s="23">
        <f>_xlfn.XLOOKUP(I49,'[2]Grupo 55'!$F$10:$F$56,'[2]Grupo 55'!$AJ$10:$AJ$56,0,0)</f>
        <v>40</v>
      </c>
      <c r="H49" s="23">
        <f>_xlfn.XLOOKUP(I49,'[2]Grupo 55'!$F$10:$F$56,'[2]Grupo 55'!$AF$10:$AF$56,0,0)</f>
        <v>60</v>
      </c>
      <c r="I49" s="24">
        <v>1072656274</v>
      </c>
      <c r="J49" s="5" t="str">
        <f>_xlfn.XLOOKUP(I49,[3]Adtivos!$K:$K,[3]Adtivos!$D:$D,0,0)</f>
        <v>219</v>
      </c>
      <c r="K49" s="5" t="str">
        <f>_xlfn.XLOOKUP(I49,[3]Adtivos!$K:$K,[3]Adtivos!$E:$E,0,0)</f>
        <v>09</v>
      </c>
    </row>
    <row r="50" spans="7:11" ht="15" x14ac:dyDescent="0.25">
      <c r="G50" s="23">
        <f>_xlfn.XLOOKUP(I50,'[2]Grupo 55'!$F$10:$F$56,'[2]Grupo 55'!$AJ$10:$AJ$56,0,0)</f>
        <v>41</v>
      </c>
      <c r="H50" s="23">
        <f>_xlfn.XLOOKUP(I50,'[2]Grupo 55'!$F$10:$F$56,'[2]Grupo 55'!$AF$10:$AF$56,0,0)</f>
        <v>90</v>
      </c>
      <c r="I50" s="24">
        <v>79263705</v>
      </c>
      <c r="J50" s="5" t="str">
        <f>_xlfn.XLOOKUP(I50,[3]Adtivos!$K:$K,[3]Adtivos!$D:$D,0,0)</f>
        <v>219</v>
      </c>
      <c r="K50" s="5" t="str">
        <f>_xlfn.XLOOKUP(I50,[3]Adtivos!$K:$K,[3]Adtivos!$E:$E,0,0)</f>
        <v>09</v>
      </c>
    </row>
    <row r="51" spans="7:11" ht="15" x14ac:dyDescent="0.25">
      <c r="G51" s="23">
        <f>_xlfn.XLOOKUP(I51,'[2]Grupo 55'!$F$10:$F$56,'[2]Grupo 55'!$AJ$10:$AJ$56,0,0)</f>
        <v>42</v>
      </c>
      <c r="H51" s="23">
        <f>_xlfn.XLOOKUP(I51,'[2]Grupo 55'!$F$10:$F$56,'[2]Grupo 55'!$AF$10:$AF$56,0,0)</f>
        <v>90</v>
      </c>
      <c r="I51" s="24">
        <v>11322206</v>
      </c>
      <c r="J51" s="5" t="str">
        <f>_xlfn.XLOOKUP(I51,[3]Adtivos!$K:$K,[3]Adtivos!$D:$D,0,0)</f>
        <v>219</v>
      </c>
      <c r="K51" s="5" t="str">
        <f>_xlfn.XLOOKUP(I51,[3]Adtivos!$K:$K,[3]Adtivos!$E:$E,0,0)</f>
        <v>09</v>
      </c>
    </row>
    <row r="52" spans="7:11" ht="15" x14ac:dyDescent="0.25">
      <c r="G52" s="23">
        <f>_xlfn.XLOOKUP(I52,'[2]Grupo 55'!$F$10:$F$56,'[2]Grupo 55'!$AJ$10:$AJ$56,0,0)</f>
        <v>43</v>
      </c>
      <c r="H52" s="23">
        <f>_xlfn.XLOOKUP(I52,'[2]Grupo 55'!$F$10:$F$56,'[2]Grupo 55'!$AF$10:$AF$56,0,0)</f>
        <v>90</v>
      </c>
      <c r="I52" s="24">
        <v>79705025</v>
      </c>
      <c r="J52" s="5" t="str">
        <f>_xlfn.XLOOKUP(I52,[3]Adtivos!$K:$K,[3]Adtivos!$D:$D,0,0)</f>
        <v>219</v>
      </c>
      <c r="K52" s="5" t="str">
        <f>_xlfn.XLOOKUP(I52,[3]Adtivos!$K:$K,[3]Adtivos!$E:$E,0,0)</f>
        <v>09</v>
      </c>
    </row>
    <row r="53" spans="7:11" ht="15" x14ac:dyDescent="0.25">
      <c r="G53" s="23">
        <f>_xlfn.XLOOKUP(I53,'[2]Grupo 55'!$F$10:$F$56,'[2]Grupo 55'!$AJ$10:$AJ$56,0,0)</f>
        <v>44</v>
      </c>
      <c r="H53" s="23">
        <f>_xlfn.XLOOKUP(I53,'[2]Grupo 55'!$F$10:$F$56,'[2]Grupo 55'!$AF$10:$AF$56,0,0)</f>
        <v>60</v>
      </c>
      <c r="I53" s="24">
        <v>1013588674</v>
      </c>
      <c r="J53" s="5" t="str">
        <f>_xlfn.XLOOKUP(I53,[3]Adtivos!$K:$K,[3]Adtivos!$D:$D,0,0)</f>
        <v>219</v>
      </c>
      <c r="K53" s="5" t="str">
        <f>_xlfn.XLOOKUP(I53,[3]Adtivos!$K:$K,[3]Adtivos!$E:$E,0,0)</f>
        <v>07</v>
      </c>
    </row>
    <row r="54" spans="7:11" ht="15" x14ac:dyDescent="0.25">
      <c r="G54" s="23">
        <f>_xlfn.XLOOKUP(I54,'[2]Grupo 55'!$F$10:$F$56,'[2]Grupo 55'!$AJ$10:$AJ$56,0,0)</f>
        <v>45</v>
      </c>
      <c r="H54" s="23">
        <f>_xlfn.XLOOKUP(I54,'[2]Grupo 55'!$F$10:$F$56,'[2]Grupo 55'!$AF$10:$AF$56,0,0)</f>
        <v>50</v>
      </c>
      <c r="I54" s="24">
        <v>35488897</v>
      </c>
      <c r="J54" s="5" t="str">
        <f>_xlfn.XLOOKUP(I54,[3]Adtivos!$K:$K,[3]Adtivos!$D:$D,0,0)</f>
        <v>219</v>
      </c>
      <c r="K54" s="5" t="str">
        <f>_xlfn.XLOOKUP(I54,[3]Adtivos!$K:$K,[3]Adtivos!$E:$E,0,0)</f>
        <v>07</v>
      </c>
    </row>
    <row r="55" spans="7:11" ht="15" x14ac:dyDescent="0.25">
      <c r="G55" s="23">
        <f>_xlfn.XLOOKUP(I55,'[2]Grupo 55'!$F$10:$F$56,'[2]Grupo 55'!$AJ$10:$AJ$56,0,0)</f>
        <v>46</v>
      </c>
      <c r="H55" s="23">
        <f>_xlfn.XLOOKUP(I55,'[2]Grupo 55'!$F$10:$F$56,'[2]Grupo 55'!$AF$10:$AF$56,0,0)</f>
        <v>100</v>
      </c>
      <c r="I55" s="24">
        <v>1014186297</v>
      </c>
      <c r="J55" s="5" t="str">
        <f>_xlfn.XLOOKUP(I55,[3]Adtivos!$K:$K,[3]Adtivos!$D:$D,0,0)</f>
        <v>219</v>
      </c>
      <c r="K55" s="5" t="str">
        <f>_xlfn.XLOOKUP(I55,[3]Adtivos!$K:$K,[3]Adtivos!$E:$E,0,0)</f>
        <v>07</v>
      </c>
    </row>
    <row r="56" spans="7:11" ht="15" x14ac:dyDescent="0.25">
      <c r="G56" s="23">
        <f>_xlfn.XLOOKUP(I56,'[2]Grupo 55'!$F$10:$F$56,'[2]Grupo 55'!$AJ$10:$AJ$56,0,0)</f>
        <v>47</v>
      </c>
      <c r="H56" s="23">
        <f>_xlfn.XLOOKUP(I56,'[2]Grupo 55'!$F$10:$F$56,'[2]Grupo 55'!$AF$10:$AF$56,0,0)</f>
        <v>100</v>
      </c>
      <c r="I56" s="24">
        <v>52715221</v>
      </c>
      <c r="J56" s="5" t="str">
        <f>_xlfn.XLOOKUP(I56,[3]Adtivos!$K:$K,[3]Adtivos!$D:$D,0,0)</f>
        <v>219</v>
      </c>
      <c r="K56" s="5" t="str">
        <f>_xlfn.XLOOKUP(I56,[3]Adtivos!$K:$K,[3]Adtivos!$E:$E,0,0)</f>
        <v>07</v>
      </c>
    </row>
    <row r="57" spans="7:11" x14ac:dyDescent="0.2">
      <c r="G57" s="2"/>
      <c r="H57" s="2"/>
      <c r="I57" s="2"/>
      <c r="J57" s="2"/>
      <c r="K57" s="2"/>
    </row>
    <row r="58" spans="7:11" x14ac:dyDescent="0.2">
      <c r="G58" s="2"/>
      <c r="H58" s="2"/>
      <c r="I58" s="2"/>
      <c r="J58" s="2"/>
      <c r="K58" s="2"/>
    </row>
    <row r="59" spans="7:11" x14ac:dyDescent="0.2">
      <c r="G59" s="2"/>
      <c r="H59" s="2"/>
      <c r="I59" s="2"/>
      <c r="J59" s="2"/>
      <c r="K59" s="2"/>
    </row>
    <row r="60" spans="7:11" x14ac:dyDescent="0.2">
      <c r="G60" s="2"/>
      <c r="H60" s="2"/>
      <c r="I60" s="2"/>
      <c r="J60" s="2"/>
      <c r="K60" s="2"/>
    </row>
    <row r="61" spans="7:11" x14ac:dyDescent="0.2">
      <c r="G61" s="2"/>
      <c r="H61" s="2"/>
      <c r="I61" s="2"/>
      <c r="J61" s="2"/>
      <c r="K61" s="2"/>
    </row>
    <row r="62" spans="7:11" x14ac:dyDescent="0.2">
      <c r="G62" s="2"/>
      <c r="H62" s="2"/>
      <c r="I62" s="2"/>
      <c r="J62" s="2"/>
      <c r="K62" s="2"/>
    </row>
    <row r="63" spans="7:11" x14ac:dyDescent="0.2">
      <c r="G63" s="2"/>
      <c r="H63" s="2"/>
      <c r="I63" s="2"/>
      <c r="J63" s="2"/>
      <c r="K63" s="2"/>
    </row>
    <row r="64" spans="7:11" x14ac:dyDescent="0.2">
      <c r="G64" s="2"/>
      <c r="H64" s="2"/>
      <c r="I64" s="2"/>
      <c r="J64" s="2"/>
      <c r="K64" s="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15">
    <cfRule type="duplicateValues" dxfId="7" priority="6"/>
    <cfRule type="duplicateValues" dxfId="6" priority="7"/>
  </conditionalFormatting>
  <conditionalFormatting sqref="I10:I15">
    <cfRule type="duplicateValues" dxfId="5" priority="4"/>
    <cfRule type="duplicateValues" dxfId="4" priority="5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1"/>
  </conditionalFormatting>
  <conditionalFormatting sqref="I10:I15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2022-05-02T21:24:53Z</dcterms:modified>
</cp:coreProperties>
</file>