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9, 219-12\"/>
    </mc:Choice>
  </mc:AlternateContent>
  <xr:revisionPtr revIDLastSave="0" documentId="13_ncr:1_{D32C853E-2FF7-4DC3-93F2-B6E382E9D3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H10" i="6"/>
  <c r="G1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<sst xmlns="http://schemas.openxmlformats.org/spreadsheetml/2006/main" count="21" uniqueCount="21">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</sst>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/>
    </xf>
  </cellXfs>
  <cellStyles count="2">
    <cellStyle name="Normal" xfId="0" builtinId="0"/>
    <cellStyle name="Normal_Hoja1" xfId="1" xr:uid="{00000000-0005-0000-0000-00000100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F10">
            <v>51612308</v>
          </cell>
          <cell r="AG10">
            <v>50</v>
          </cell>
          <cell r="AK10">
            <v>1</v>
          </cell>
        </row>
        <row r="11">
          <cell r="F11">
            <v>72428644</v>
          </cell>
          <cell r="AG11">
            <v>85</v>
          </cell>
          <cell r="AK11">
            <v>2</v>
          </cell>
        </row>
        <row r="12">
          <cell r="F12">
            <v>52266283</v>
          </cell>
          <cell r="AG12">
            <v>85</v>
          </cell>
          <cell r="AK12">
            <v>3</v>
          </cell>
        </row>
        <row r="13">
          <cell r="F13">
            <v>52969064</v>
          </cell>
          <cell r="AG13">
            <v>75</v>
          </cell>
          <cell r="AK13">
            <v>4</v>
          </cell>
        </row>
        <row r="14">
          <cell r="F14">
            <v>1022372203</v>
          </cell>
          <cell r="AG14">
            <v>70</v>
          </cell>
          <cell r="AK14">
            <v>5</v>
          </cell>
        </row>
        <row r="15">
          <cell r="F15">
            <v>11322206</v>
          </cell>
          <cell r="AG15">
            <v>65</v>
          </cell>
          <cell r="AK15">
            <v>6</v>
          </cell>
        </row>
        <row r="16">
          <cell r="F16">
            <v>1110465690</v>
          </cell>
          <cell r="AG16">
            <v>65</v>
          </cell>
          <cell r="AK16">
            <v>7</v>
          </cell>
        </row>
        <row r="17">
          <cell r="F17">
            <v>1026570626</v>
          </cell>
          <cell r="AG17">
            <v>60</v>
          </cell>
          <cell r="AK17">
            <v>8</v>
          </cell>
        </row>
        <row r="18">
          <cell r="F18">
            <v>2994822</v>
          </cell>
          <cell r="AG18">
            <v>50</v>
          </cell>
          <cell r="AK18">
            <v>9</v>
          </cell>
        </row>
        <row r="19">
          <cell r="F19">
            <v>19452796</v>
          </cell>
          <cell r="AG19">
            <v>90</v>
          </cell>
          <cell r="AK19">
            <v>10</v>
          </cell>
        </row>
        <row r="20">
          <cell r="F20">
            <v>52237936</v>
          </cell>
          <cell r="AG20">
            <v>85</v>
          </cell>
          <cell r="AK20">
            <v>11</v>
          </cell>
        </row>
        <row r="21">
          <cell r="F21">
            <v>45514923</v>
          </cell>
          <cell r="AG21">
            <v>85</v>
          </cell>
          <cell r="AK21">
            <v>12</v>
          </cell>
        </row>
        <row r="22">
          <cell r="F22">
            <v>80466813</v>
          </cell>
          <cell r="AG22">
            <v>85</v>
          </cell>
          <cell r="AK22">
            <v>13</v>
          </cell>
        </row>
        <row r="23">
          <cell r="F23">
            <v>52975562</v>
          </cell>
          <cell r="AG23">
            <v>80</v>
          </cell>
          <cell r="AK23">
            <v>14</v>
          </cell>
        </row>
        <row r="24">
          <cell r="F24">
            <v>80851935</v>
          </cell>
          <cell r="AG24">
            <v>75</v>
          </cell>
          <cell r="AK24">
            <v>15</v>
          </cell>
        </row>
        <row r="25">
          <cell r="F25">
            <v>1023889829</v>
          </cell>
          <cell r="AG25">
            <v>70</v>
          </cell>
          <cell r="AK25">
            <v>16</v>
          </cell>
        </row>
        <row r="26">
          <cell r="F26">
            <v>80212786</v>
          </cell>
          <cell r="AG26">
            <v>65</v>
          </cell>
          <cell r="AK26">
            <v>17</v>
          </cell>
        </row>
        <row r="27">
          <cell r="F27">
            <v>1095801455</v>
          </cell>
          <cell r="AG27">
            <v>65</v>
          </cell>
          <cell r="AK27">
            <v>18</v>
          </cell>
        </row>
        <row r="28">
          <cell r="F28">
            <v>80231292</v>
          </cell>
          <cell r="AG28">
            <v>40</v>
          </cell>
          <cell r="AK28">
            <v>19</v>
          </cell>
        </row>
        <row r="29">
          <cell r="F29">
            <v>51819145</v>
          </cell>
          <cell r="AG29">
            <v>50</v>
          </cell>
          <cell r="AK29">
            <v>20</v>
          </cell>
        </row>
        <row r="30">
          <cell r="F30">
            <v>1013643890</v>
          </cell>
          <cell r="AG30">
            <v>20</v>
          </cell>
          <cell r="AK30">
            <v>21</v>
          </cell>
        </row>
        <row r="31">
          <cell r="F31">
            <v>79960183</v>
          </cell>
          <cell r="AG31">
            <v>75</v>
          </cell>
          <cell r="AK31">
            <v>22</v>
          </cell>
        </row>
        <row r="32">
          <cell r="F32">
            <v>52843843</v>
          </cell>
          <cell r="AG32">
            <v>70</v>
          </cell>
          <cell r="AK32">
            <v>23</v>
          </cell>
        </row>
        <row r="33">
          <cell r="F33">
            <v>79594575</v>
          </cell>
          <cell r="AG33">
            <v>60</v>
          </cell>
          <cell r="AK33">
            <v>24</v>
          </cell>
        </row>
        <row r="34">
          <cell r="F34">
            <v>79889906</v>
          </cell>
          <cell r="AG34">
            <v>60</v>
          </cell>
          <cell r="AK34">
            <v>25</v>
          </cell>
        </row>
        <row r="35">
          <cell r="F35">
            <v>52279597</v>
          </cell>
          <cell r="AG35">
            <v>60</v>
          </cell>
          <cell r="AK35">
            <v>26</v>
          </cell>
        </row>
        <row r="36">
          <cell r="F36">
            <v>52373075</v>
          </cell>
          <cell r="AG36">
            <v>20</v>
          </cell>
          <cell r="AK36">
            <v>27</v>
          </cell>
        </row>
        <row r="37">
          <cell r="F37">
            <v>28307509</v>
          </cell>
          <cell r="AG37">
            <v>0</v>
          </cell>
          <cell r="AK37">
            <v>28</v>
          </cell>
        </row>
        <row r="38">
          <cell r="F38">
            <v>52858022</v>
          </cell>
          <cell r="AG38">
            <v>0</v>
          </cell>
          <cell r="AK38">
            <v>29</v>
          </cell>
        </row>
        <row r="39">
          <cell r="F39">
            <v>79771761</v>
          </cell>
          <cell r="AG39">
            <v>0</v>
          </cell>
          <cell r="AK39">
            <v>30</v>
          </cell>
        </row>
        <row r="40">
          <cell r="F40">
            <v>79348325</v>
          </cell>
          <cell r="AG40">
            <v>20</v>
          </cell>
          <cell r="AK40">
            <v>31</v>
          </cell>
        </row>
        <row r="41">
          <cell r="F41">
            <v>79324246</v>
          </cell>
          <cell r="AG41">
            <v>70</v>
          </cell>
          <cell r="AK41">
            <v>32</v>
          </cell>
        </row>
        <row r="42">
          <cell r="F42">
            <v>52713538</v>
          </cell>
          <cell r="AG42">
            <v>0</v>
          </cell>
          <cell r="AK42">
            <v>33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K25" sqref="K25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2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5"/>
    </row>
    <row r="7" spans="1:11" x14ac:dyDescent="0.2">
      <c r="K7" s="24">
        <v>44743</v>
      </c>
    </row>
    <row r="8" spans="1:11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9" t="s">
        <v>9</v>
      </c>
      <c r="K9" s="29"/>
    </row>
    <row r="10" spans="1:11" ht="25.5" x14ac:dyDescent="0.2">
      <c r="A10" s="8">
        <v>2451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219</v>
      </c>
      <c r="D10" s="17" t="str">
        <f>_xlfn.XLOOKUP(A10,'[1]ANEXO 1'!$B:$B,'[1]ANEXO 1'!$F:$F,0,0)</f>
        <v>12</v>
      </c>
      <c r="E10" s="19" t="str">
        <f>_xlfn.XLOOKUP(A10,'[1]ANEXO 1'!$B:$B,'[1]ANEXO 1'!$G:$G,0,0)</f>
        <v>DIRECCIÓN LOCAL DE EDUCACIÓN 15 - ANTONIO NARIÑO</v>
      </c>
      <c r="F10" s="16"/>
      <c r="G10" s="10">
        <f>_xlfn.XLOOKUP(I10,'[3]Grupo 9'!$F$10:$F$42,'[3]Grupo 9'!$AK$10:$AK$42,0,0)</f>
        <v>1</v>
      </c>
      <c r="H10" s="10">
        <f>_xlfn.XLOOKUP(I10,'[3]Grupo 9'!$F$10:$F$42,'[3]Grupo 9'!$AG$10:$AG$42,0,0)</f>
        <v>50</v>
      </c>
      <c r="I10" s="36">
        <v>51612308</v>
      </c>
      <c r="J10" s="6" t="str">
        <f>_xlfn.XLOOKUP(I10,[2]Adtivos!$K:$K,[2]Adtivos!$D:$D,0,0)</f>
        <v>219</v>
      </c>
      <c r="K10" s="6" t="str">
        <f>_xlfn.XLOOKUP(I10,[2]Adtivos!$K:$K,[2]Adtivos!$E:$E,0,0)</f>
        <v>11</v>
      </c>
    </row>
    <row r="11" spans="1:11" ht="15" customHeight="1" x14ac:dyDescent="0.25">
      <c r="A11" s="25"/>
      <c r="B11" s="26"/>
      <c r="C11" s="14"/>
      <c r="D11" s="14"/>
      <c r="E11" s="27"/>
      <c r="F11" s="11"/>
      <c r="G11" s="10">
        <f>_xlfn.XLOOKUP(I11,'[3]Grupo 9'!$F$10:$F$42,'[3]Grupo 9'!$AK$10:$AK$42,0,0)</f>
        <v>2</v>
      </c>
      <c r="H11" s="10">
        <f>_xlfn.XLOOKUP(I11,'[3]Grupo 9'!$F$10:$F$42,'[3]Grupo 9'!$AG$10:$AG$42,0,0)</f>
        <v>85</v>
      </c>
      <c r="I11" s="35">
        <v>72428644</v>
      </c>
      <c r="J11" s="6" t="str">
        <f>_xlfn.XLOOKUP(I11,[2]Adtivos!$K:$K,[2]Adtivos!$D:$D,0,0)</f>
        <v>219</v>
      </c>
      <c r="K11" s="6" t="str">
        <f>_xlfn.XLOOKUP(I11,[2]Adtivos!$K:$K,[2]Adtivos!$E:$E,0,0)</f>
        <v>09</v>
      </c>
    </row>
    <row r="12" spans="1:11" ht="15" customHeight="1" x14ac:dyDescent="0.25">
      <c r="A12" s="13"/>
      <c r="B12" s="14"/>
      <c r="C12" s="14"/>
      <c r="D12" s="12"/>
      <c r="E12" s="11"/>
      <c r="F12" s="11"/>
      <c r="G12" s="10">
        <f>_xlfn.XLOOKUP(I12,'[3]Grupo 9'!$F$10:$F$42,'[3]Grupo 9'!$AK$10:$AK$42,0,0)</f>
        <v>3</v>
      </c>
      <c r="H12" s="10">
        <f>_xlfn.XLOOKUP(I12,'[3]Grupo 9'!$F$10:$F$42,'[3]Grupo 9'!$AG$10:$AG$42,0,0)</f>
        <v>85</v>
      </c>
      <c r="I12" s="37">
        <v>52266283</v>
      </c>
      <c r="J12" s="6" t="str">
        <f>_xlfn.XLOOKUP(I12,[2]Adtivos!$K:$K,[2]Adtivos!$D:$D,0,0)</f>
        <v>219</v>
      </c>
      <c r="K12" s="6" t="str">
        <f>_xlfn.XLOOKUP(I12,[2]Adtivos!$K:$K,[2]Adtivos!$E:$E,0,0)</f>
        <v>09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_xlfn.XLOOKUP(I13,'[3]Grupo 9'!$F$10:$F$42,'[3]Grupo 9'!$AK$10:$AK$42,0,0)</f>
        <v>4</v>
      </c>
      <c r="H13" s="10">
        <f>_xlfn.XLOOKUP(I13,'[3]Grupo 9'!$F$10:$F$42,'[3]Grupo 9'!$AG$10:$AG$42,0,0)</f>
        <v>75</v>
      </c>
      <c r="I13" s="37">
        <v>52969064</v>
      </c>
      <c r="J13" s="6" t="str">
        <f>_xlfn.XLOOKUP(I13,[2]Adtivos!$K:$K,[2]Adtivos!$D:$D,0,0)</f>
        <v>219</v>
      </c>
      <c r="K13" s="6" t="str">
        <f>_xlfn.XLOOKUP(I13,[2]Adtivos!$K:$K,[2]Adtivos!$E:$E,0,0)</f>
        <v>09</v>
      </c>
    </row>
    <row r="14" spans="1:11" ht="15" x14ac:dyDescent="0.25">
      <c r="G14" s="10">
        <f>_xlfn.XLOOKUP(I14,'[3]Grupo 9'!$F$10:$F$42,'[3]Grupo 9'!$AK$10:$AK$42,0,0)</f>
        <v>5</v>
      </c>
      <c r="H14" s="10">
        <f>_xlfn.XLOOKUP(I14,'[3]Grupo 9'!$F$10:$F$42,'[3]Grupo 9'!$AG$10:$AG$42,0,0)</f>
        <v>70</v>
      </c>
      <c r="I14" s="37">
        <v>1022372203</v>
      </c>
      <c r="J14" s="6" t="str">
        <f>_xlfn.XLOOKUP(I14,[2]Adtivos!$K:$K,[2]Adtivos!$D:$D,0,0)</f>
        <v>219</v>
      </c>
      <c r="K14" s="6" t="str">
        <f>_xlfn.XLOOKUP(I14,[2]Adtivos!$K:$K,[2]Adtivos!$E:$E,0,0)</f>
        <v>09</v>
      </c>
    </row>
    <row r="15" spans="1:11" ht="15" x14ac:dyDescent="0.25">
      <c r="G15" s="10">
        <f>_xlfn.XLOOKUP(I15,'[3]Grupo 9'!$F$10:$F$42,'[3]Grupo 9'!$AK$10:$AK$42,0,0)</f>
        <v>6</v>
      </c>
      <c r="H15" s="10">
        <f>_xlfn.XLOOKUP(I15,'[3]Grupo 9'!$F$10:$F$42,'[3]Grupo 9'!$AG$10:$AG$42,0,0)</f>
        <v>65</v>
      </c>
      <c r="I15" s="37">
        <v>11322206</v>
      </c>
      <c r="J15" s="6" t="str">
        <f>_xlfn.XLOOKUP(I15,[2]Adtivos!$K:$K,[2]Adtivos!$D:$D,0,0)</f>
        <v>219</v>
      </c>
      <c r="K15" s="6" t="str">
        <f>_xlfn.XLOOKUP(I15,[2]Adtivos!$K:$K,[2]Adtivos!$E:$E,0,0)</f>
        <v>09</v>
      </c>
    </row>
    <row r="16" spans="1:11" ht="15" x14ac:dyDescent="0.25">
      <c r="G16" s="10">
        <f>_xlfn.XLOOKUP(I16,'[3]Grupo 9'!$F$10:$F$42,'[3]Grupo 9'!$AK$10:$AK$42,0,0)</f>
        <v>7</v>
      </c>
      <c r="H16" s="10">
        <f>_xlfn.XLOOKUP(I16,'[3]Grupo 9'!$F$10:$F$42,'[3]Grupo 9'!$AG$10:$AG$42,0,0)</f>
        <v>65</v>
      </c>
      <c r="I16" s="37">
        <v>1110465690</v>
      </c>
      <c r="J16" s="6" t="str">
        <f>_xlfn.XLOOKUP(I16,[2]Adtivos!$K:$K,[2]Adtivos!$D:$D,0,0)</f>
        <v>219</v>
      </c>
      <c r="K16" s="6" t="str">
        <f>_xlfn.XLOOKUP(I16,[2]Adtivos!$K:$K,[2]Adtivos!$E:$E,0,0)</f>
        <v>09</v>
      </c>
    </row>
    <row r="17" spans="1:11" ht="15" x14ac:dyDescent="0.25">
      <c r="G17" s="10">
        <f>_xlfn.XLOOKUP(I17,'[3]Grupo 9'!$F$10:$F$42,'[3]Grupo 9'!$AK$10:$AK$42,0,0)</f>
        <v>8</v>
      </c>
      <c r="H17" s="10">
        <f>_xlfn.XLOOKUP(I17,'[3]Grupo 9'!$F$10:$F$42,'[3]Grupo 9'!$AG$10:$AG$42,0,0)</f>
        <v>60</v>
      </c>
      <c r="I17" s="37">
        <v>1026570626</v>
      </c>
      <c r="J17" s="6" t="str">
        <f>_xlfn.XLOOKUP(I17,[2]Adtivos!$K:$K,[2]Adtivos!$D:$D,0,0)</f>
        <v>219</v>
      </c>
      <c r="K17" s="6" t="str">
        <f>_xlfn.XLOOKUP(I17,[2]Adtivos!$K:$K,[2]Adtivos!$E:$E,0,0)</f>
        <v>09</v>
      </c>
    </row>
    <row r="18" spans="1:11" ht="15" x14ac:dyDescent="0.25">
      <c r="G18" s="10">
        <f>_xlfn.XLOOKUP(I18,'[3]Grupo 9'!$F$10:$F$42,'[3]Grupo 9'!$AK$10:$AK$42,0,0)</f>
        <v>9</v>
      </c>
      <c r="H18" s="10">
        <f>_xlfn.XLOOKUP(I18,'[3]Grupo 9'!$F$10:$F$42,'[3]Grupo 9'!$AG$10:$AG$42,0,0)</f>
        <v>50</v>
      </c>
      <c r="I18" s="37">
        <v>2994822</v>
      </c>
      <c r="J18" s="6" t="str">
        <f>_xlfn.XLOOKUP(I18,[2]Adtivos!$K:$K,[2]Adtivos!$D:$D,0,0)</f>
        <v>219</v>
      </c>
      <c r="K18" s="6" t="str">
        <f>_xlfn.XLOOKUP(I18,[2]Adtivos!$K:$K,[2]Adtivos!$E:$E,0,0)</f>
        <v>09</v>
      </c>
    </row>
    <row r="19" spans="1:11" ht="15" x14ac:dyDescent="0.25">
      <c r="G19" s="10">
        <f>_xlfn.XLOOKUP(I19,'[3]Grupo 9'!$F$10:$F$42,'[3]Grupo 9'!$AK$10:$AK$42,0,0)</f>
        <v>10</v>
      </c>
      <c r="H19" s="10">
        <f>_xlfn.XLOOKUP(I19,'[3]Grupo 9'!$F$10:$F$42,'[3]Grupo 9'!$AG$10:$AG$42,0,0)</f>
        <v>90</v>
      </c>
      <c r="I19" s="37">
        <v>19452796</v>
      </c>
      <c r="J19" s="6" t="str">
        <f>_xlfn.XLOOKUP(I19,[2]Adtivos!$K:$K,[2]Adtivos!$D:$D,0,0)</f>
        <v>219</v>
      </c>
      <c r="K19" s="6" t="str">
        <f>_xlfn.XLOOKUP(I19,[2]Adtivos!$K:$K,[2]Adtivos!$E:$E,0,0)</f>
        <v>07</v>
      </c>
    </row>
    <row r="20" spans="1:11" ht="15" x14ac:dyDescent="0.25">
      <c r="A20" s="20" t="s">
        <v>7</v>
      </c>
      <c r="B20" s="20"/>
      <c r="C20" s="20"/>
      <c r="D20" s="20"/>
      <c r="G20" s="10">
        <f>_xlfn.XLOOKUP(I20,'[3]Grupo 9'!$F$10:$F$42,'[3]Grupo 9'!$AK$10:$AK$42,0,0)</f>
        <v>11</v>
      </c>
      <c r="H20" s="10">
        <f>_xlfn.XLOOKUP(I20,'[3]Grupo 9'!$F$10:$F$42,'[3]Grupo 9'!$AG$10:$AG$42,0,0)</f>
        <v>85</v>
      </c>
      <c r="I20" s="37">
        <v>52237936</v>
      </c>
      <c r="J20" s="6" t="str">
        <f>_xlfn.XLOOKUP(I20,[2]Adtivos!$K:$K,[2]Adtivos!$D:$D,0,0)</f>
        <v>219</v>
      </c>
      <c r="K20" s="6" t="str">
        <f>_xlfn.XLOOKUP(I20,[2]Adtivos!$K:$K,[2]Adtivos!$E:$E,0,0)</f>
        <v>07</v>
      </c>
    </row>
    <row r="21" spans="1:11" ht="15" x14ac:dyDescent="0.25">
      <c r="A21" s="20"/>
      <c r="B21" s="21"/>
      <c r="C21" s="21"/>
      <c r="D21" s="21"/>
      <c r="G21" s="10">
        <f>_xlfn.XLOOKUP(I21,'[3]Grupo 9'!$F$10:$F$42,'[3]Grupo 9'!$AK$10:$AK$42,0,0)</f>
        <v>12</v>
      </c>
      <c r="H21" s="10">
        <f>_xlfn.XLOOKUP(I21,'[3]Grupo 9'!$F$10:$F$42,'[3]Grupo 9'!$AG$10:$AG$42,0,0)</f>
        <v>85</v>
      </c>
      <c r="I21" s="37">
        <v>45514923</v>
      </c>
      <c r="J21" s="6" t="str">
        <f>_xlfn.XLOOKUP(I21,[2]Adtivos!$K:$K,[2]Adtivos!$D:$D,0,0)</f>
        <v>219</v>
      </c>
      <c r="K21" s="6" t="str">
        <f>_xlfn.XLOOKUP(I21,[2]Adtivos!$K:$K,[2]Adtivos!$E:$E,0,0)</f>
        <v>07</v>
      </c>
    </row>
    <row r="22" spans="1:11" ht="15" x14ac:dyDescent="0.25">
      <c r="A22" s="28" t="s">
        <v>5</v>
      </c>
      <c r="B22" s="28"/>
      <c r="C22" s="28"/>
      <c r="D22" s="28"/>
      <c r="G22" s="10">
        <f>_xlfn.XLOOKUP(I22,'[3]Grupo 9'!$F$10:$F$42,'[3]Grupo 9'!$AK$10:$AK$42,0,0)</f>
        <v>13</v>
      </c>
      <c r="H22" s="10">
        <f>_xlfn.XLOOKUP(I22,'[3]Grupo 9'!$F$10:$F$42,'[3]Grupo 9'!$AG$10:$AG$42,0,0)</f>
        <v>85</v>
      </c>
      <c r="I22" s="37">
        <v>80466813</v>
      </c>
      <c r="J22" s="6" t="str">
        <f>_xlfn.XLOOKUP(I22,[2]Adtivos!$K:$K,[2]Adtivos!$D:$D,0,0)</f>
        <v>219</v>
      </c>
      <c r="K22" s="6" t="str">
        <f>_xlfn.XLOOKUP(I22,[2]Adtivos!$K:$K,[2]Adtivos!$E:$E,0,0)</f>
        <v>07</v>
      </c>
    </row>
    <row r="23" spans="1:11" ht="15" x14ac:dyDescent="0.25">
      <c r="A23" s="20" t="s">
        <v>6</v>
      </c>
      <c r="B23" s="20"/>
      <c r="C23" s="20"/>
      <c r="D23" s="20"/>
      <c r="G23" s="10">
        <f>_xlfn.XLOOKUP(I23,'[3]Grupo 9'!$F$10:$F$42,'[3]Grupo 9'!$AK$10:$AK$42,0,0)</f>
        <v>14</v>
      </c>
      <c r="H23" s="10">
        <f>_xlfn.XLOOKUP(I23,'[3]Grupo 9'!$F$10:$F$42,'[3]Grupo 9'!$AG$10:$AG$42,0,0)</f>
        <v>80</v>
      </c>
      <c r="I23" s="37">
        <v>52975562</v>
      </c>
      <c r="J23" s="6" t="str">
        <f>_xlfn.XLOOKUP(I23,[2]Adtivos!$K:$K,[2]Adtivos!$D:$D,0,0)</f>
        <v>219</v>
      </c>
      <c r="K23" s="6" t="str">
        <f>_xlfn.XLOOKUP(I23,[2]Adtivos!$K:$K,[2]Adtivos!$E:$E,0,0)</f>
        <v>07</v>
      </c>
    </row>
    <row r="24" spans="1:11" ht="15" x14ac:dyDescent="0.25">
      <c r="A24" s="20"/>
      <c r="B24" s="21"/>
      <c r="C24" s="21"/>
      <c r="D24" s="21"/>
      <c r="G24" s="10">
        <f>_xlfn.XLOOKUP(I24,'[3]Grupo 9'!$F$10:$F$42,'[3]Grupo 9'!$AK$10:$AK$42,0,0)</f>
        <v>15</v>
      </c>
      <c r="H24" s="10">
        <f>_xlfn.XLOOKUP(I24,'[3]Grupo 9'!$F$10:$F$42,'[3]Grupo 9'!$AG$10:$AG$42,0,0)</f>
        <v>75</v>
      </c>
      <c r="I24" s="37">
        <v>80851935</v>
      </c>
      <c r="J24" s="6" t="str">
        <f>_xlfn.XLOOKUP(I24,[2]Adtivos!$K:$K,[2]Adtivos!$D:$D,0,0)</f>
        <v>219</v>
      </c>
      <c r="K24" s="6" t="str">
        <f>_xlfn.XLOOKUP(I24,[2]Adtivos!$K:$K,[2]Adtivos!$E:$E,0,0)</f>
        <v>07</v>
      </c>
    </row>
    <row r="25" spans="1:11" ht="15" x14ac:dyDescent="0.25">
      <c r="A25" s="20" t="s">
        <v>8</v>
      </c>
      <c r="B25" s="21"/>
      <c r="C25" s="21"/>
      <c r="D25" s="21"/>
      <c r="G25" s="10">
        <f>_xlfn.XLOOKUP(I25,'[3]Grupo 9'!$F$10:$F$42,'[3]Grupo 9'!$AK$10:$AK$42,0,0)</f>
        <v>16</v>
      </c>
      <c r="H25" s="10">
        <f>_xlfn.XLOOKUP(I25,'[3]Grupo 9'!$F$10:$F$42,'[3]Grupo 9'!$AG$10:$AG$42,0,0)</f>
        <v>70</v>
      </c>
      <c r="I25" s="37">
        <v>1023889829</v>
      </c>
      <c r="J25" s="6" t="str">
        <f>_xlfn.XLOOKUP(I25,[2]Adtivos!$K:$K,[2]Adtivos!$D:$D,0,0)</f>
        <v>219</v>
      </c>
      <c r="K25" s="6" t="str">
        <f>_xlfn.XLOOKUP(I25,[2]Adtivos!$K:$K,[2]Adtivos!$E:$E,0,0)</f>
        <v>07</v>
      </c>
    </row>
    <row r="26" spans="1:11" ht="15" x14ac:dyDescent="0.25">
      <c r="A26" s="20"/>
      <c r="B26" s="21"/>
      <c r="C26" s="21"/>
      <c r="D26" s="21"/>
      <c r="G26" s="10">
        <f>_xlfn.XLOOKUP(I26,'[3]Grupo 9'!$F$10:$F$42,'[3]Grupo 9'!$AK$10:$AK$42,0,0)</f>
        <v>17</v>
      </c>
      <c r="H26" s="10">
        <f>_xlfn.XLOOKUP(I26,'[3]Grupo 9'!$F$10:$F$42,'[3]Grupo 9'!$AG$10:$AG$42,0,0)</f>
        <v>65</v>
      </c>
      <c r="I26" s="37">
        <v>80212786</v>
      </c>
      <c r="J26" s="6" t="str">
        <f>_xlfn.XLOOKUP(I26,[2]Adtivos!$K:$K,[2]Adtivos!$D:$D,0,0)</f>
        <v>219</v>
      </c>
      <c r="K26" s="6" t="str">
        <f>_xlfn.XLOOKUP(I26,[2]Adtivos!$K:$K,[2]Adtivos!$E:$E,0,0)</f>
        <v>07</v>
      </c>
    </row>
    <row r="27" spans="1:11" ht="15" x14ac:dyDescent="0.25">
      <c r="A27" s="18" t="s">
        <v>18</v>
      </c>
      <c r="B27" s="18"/>
      <c r="C27" s="22"/>
      <c r="D27" s="18"/>
      <c r="G27" s="10">
        <f>_xlfn.XLOOKUP(I27,'[3]Grupo 9'!$F$10:$F$42,'[3]Grupo 9'!$AK$10:$AK$42,0,0)</f>
        <v>18</v>
      </c>
      <c r="H27" s="10">
        <f>_xlfn.XLOOKUP(I27,'[3]Grupo 9'!$F$10:$F$42,'[3]Grupo 9'!$AG$10:$AG$42,0,0)</f>
        <v>65</v>
      </c>
      <c r="I27" s="37">
        <v>1095801455</v>
      </c>
      <c r="J27" s="6" t="str">
        <f>_xlfn.XLOOKUP(I27,[2]Adtivos!$K:$K,[2]Adtivos!$D:$D,0,0)</f>
        <v>219</v>
      </c>
      <c r="K27" s="6" t="str">
        <f>_xlfn.XLOOKUP(I27,[2]Adtivos!$K:$K,[2]Adtivos!$E:$E,0,0)</f>
        <v>07</v>
      </c>
    </row>
    <row r="28" spans="1:11" ht="15" x14ac:dyDescent="0.25">
      <c r="A28" s="20" t="s">
        <v>17</v>
      </c>
      <c r="B28" s="20"/>
      <c r="C28" s="20"/>
      <c r="D28" s="20"/>
      <c r="G28" s="10">
        <f>_xlfn.XLOOKUP(I28,'[3]Grupo 9'!$F$10:$F$42,'[3]Grupo 9'!$AK$10:$AK$42,0,0)</f>
        <v>19</v>
      </c>
      <c r="H28" s="10">
        <f>_xlfn.XLOOKUP(I28,'[3]Grupo 9'!$F$10:$F$42,'[3]Grupo 9'!$AG$10:$AG$42,0,0)</f>
        <v>40</v>
      </c>
      <c r="I28" s="37">
        <v>80231292</v>
      </c>
      <c r="J28" s="6" t="str">
        <f>_xlfn.XLOOKUP(I28,[2]Adtivos!$K:$K,[2]Adtivos!$D:$D,0,0)</f>
        <v>219</v>
      </c>
      <c r="K28" s="6" t="str">
        <f>_xlfn.XLOOKUP(I28,[2]Adtivos!$K:$K,[2]Adtivos!$E:$E,0,0)</f>
        <v>07</v>
      </c>
    </row>
    <row r="29" spans="1:11" ht="15" x14ac:dyDescent="0.25">
      <c r="A29" s="21"/>
      <c r="B29" s="21"/>
      <c r="C29" s="21"/>
      <c r="D29" s="21"/>
      <c r="G29" s="10">
        <f>_xlfn.XLOOKUP(I29,'[3]Grupo 9'!$F$10:$F$42,'[3]Grupo 9'!$AK$10:$AK$42,0,0)</f>
        <v>20</v>
      </c>
      <c r="H29" s="10">
        <f>_xlfn.XLOOKUP(I29,'[3]Grupo 9'!$F$10:$F$42,'[3]Grupo 9'!$AG$10:$AG$42,0,0)</f>
        <v>50</v>
      </c>
      <c r="I29" s="37">
        <v>51819145</v>
      </c>
      <c r="J29" s="6" t="str">
        <f>_xlfn.XLOOKUP(I29,[2]Adtivos!$K:$K,[2]Adtivos!$D:$D,0,0)</f>
        <v>219</v>
      </c>
      <c r="K29" s="6" t="str">
        <f>_xlfn.XLOOKUP(I29,[2]Adtivos!$K:$K,[2]Adtivos!$E:$E,0,0)</f>
        <v>07</v>
      </c>
    </row>
    <row r="30" spans="1:11" ht="15" x14ac:dyDescent="0.25">
      <c r="G30" s="10">
        <f>_xlfn.XLOOKUP(I30,'[3]Grupo 9'!$F$10:$F$42,'[3]Grupo 9'!$AK$10:$AK$42,0,0)</f>
        <v>21</v>
      </c>
      <c r="H30" s="10">
        <f>_xlfn.XLOOKUP(I30,'[3]Grupo 9'!$F$10:$F$42,'[3]Grupo 9'!$AG$10:$AG$42,0,0)</f>
        <v>20</v>
      </c>
      <c r="I30" s="37">
        <v>1013643890</v>
      </c>
      <c r="J30" s="6" t="str">
        <f>_xlfn.XLOOKUP(I30,[2]Adtivos!$K:$K,[2]Adtivos!$D:$D,0,0)</f>
        <v>314</v>
      </c>
      <c r="K30" s="6" t="str">
        <f>_xlfn.XLOOKUP(I30,[2]Adtivos!$K:$K,[2]Adtivos!$E:$E,0,0)</f>
        <v>12</v>
      </c>
    </row>
    <row r="31" spans="1:11" ht="15" x14ac:dyDescent="0.25">
      <c r="G31" s="10">
        <f>_xlfn.XLOOKUP(I31,'[3]Grupo 9'!$F$10:$F$42,'[3]Grupo 9'!$AK$10:$AK$42,0,0)</f>
        <v>22</v>
      </c>
      <c r="H31" s="10">
        <f>_xlfn.XLOOKUP(I31,'[3]Grupo 9'!$F$10:$F$42,'[3]Grupo 9'!$AG$10:$AG$42,0,0)</f>
        <v>75</v>
      </c>
      <c r="I31" s="37">
        <v>79960183</v>
      </c>
      <c r="J31" s="6" t="str">
        <f>_xlfn.XLOOKUP(I31,[2]Adtivos!$K:$K,[2]Adtivos!$D:$D,0,0)</f>
        <v>407</v>
      </c>
      <c r="K31" s="6" t="str">
        <f>_xlfn.XLOOKUP(I31,[2]Adtivos!$K:$K,[2]Adtivos!$E:$E,0,0)</f>
        <v>27</v>
      </c>
    </row>
    <row r="32" spans="1:11" ht="15" x14ac:dyDescent="0.25">
      <c r="G32" s="10">
        <f>_xlfn.XLOOKUP(I32,'[3]Grupo 9'!$F$10:$F$42,'[3]Grupo 9'!$AK$10:$AK$42,0,0)</f>
        <v>23</v>
      </c>
      <c r="H32" s="10">
        <f>_xlfn.XLOOKUP(I32,'[3]Grupo 9'!$F$10:$F$42,'[3]Grupo 9'!$AG$10:$AG$42,0,0)</f>
        <v>70</v>
      </c>
      <c r="I32" s="37">
        <v>52843843</v>
      </c>
      <c r="J32" s="6" t="str">
        <f>_xlfn.XLOOKUP(I32,[2]Adtivos!$K:$K,[2]Adtivos!$D:$D,0,0)</f>
        <v>407</v>
      </c>
      <c r="K32" s="6" t="str">
        <f>_xlfn.XLOOKUP(I32,[2]Adtivos!$K:$K,[2]Adtivos!$E:$E,0,0)</f>
        <v>27</v>
      </c>
    </row>
    <row r="33" spans="7:11" ht="15" x14ac:dyDescent="0.25">
      <c r="G33" s="10">
        <f>_xlfn.XLOOKUP(I33,'[3]Grupo 9'!$F$10:$F$42,'[3]Grupo 9'!$AK$10:$AK$42,0,0)</f>
        <v>24</v>
      </c>
      <c r="H33" s="10">
        <f>_xlfn.XLOOKUP(I33,'[3]Grupo 9'!$F$10:$F$42,'[3]Grupo 9'!$AG$10:$AG$42,0,0)</f>
        <v>60</v>
      </c>
      <c r="I33" s="37">
        <v>79594575</v>
      </c>
      <c r="J33" s="6" t="str">
        <f>_xlfn.XLOOKUP(I33,[2]Adtivos!$K:$K,[2]Adtivos!$D:$D,0,0)</f>
        <v>407</v>
      </c>
      <c r="K33" s="6" t="str">
        <f>_xlfn.XLOOKUP(I33,[2]Adtivos!$K:$K,[2]Adtivos!$E:$E,0,0)</f>
        <v>27</v>
      </c>
    </row>
    <row r="34" spans="7:11" ht="15" x14ac:dyDescent="0.25">
      <c r="G34" s="10">
        <f>_xlfn.XLOOKUP(I34,'[3]Grupo 9'!$F$10:$F$42,'[3]Grupo 9'!$AK$10:$AK$42,0,0)</f>
        <v>25</v>
      </c>
      <c r="H34" s="10">
        <f>_xlfn.XLOOKUP(I34,'[3]Grupo 9'!$F$10:$F$42,'[3]Grupo 9'!$AG$10:$AG$42,0,0)</f>
        <v>60</v>
      </c>
      <c r="I34" s="37">
        <v>79889906</v>
      </c>
      <c r="J34" s="6" t="str">
        <f>_xlfn.XLOOKUP(I34,[2]Adtivos!$K:$K,[2]Adtivos!$D:$D,0,0)</f>
        <v>440</v>
      </c>
      <c r="K34" s="6" t="str">
        <f>_xlfn.XLOOKUP(I34,[2]Adtivos!$K:$K,[2]Adtivos!$E:$E,0,0)</f>
        <v>27</v>
      </c>
    </row>
    <row r="35" spans="7:11" ht="15" x14ac:dyDescent="0.25">
      <c r="G35" s="10">
        <f>_xlfn.XLOOKUP(I35,'[3]Grupo 9'!$F$10:$F$42,'[3]Grupo 9'!$AK$10:$AK$42,0,0)</f>
        <v>26</v>
      </c>
      <c r="H35" s="10">
        <f>_xlfn.XLOOKUP(I35,'[3]Grupo 9'!$F$10:$F$42,'[3]Grupo 9'!$AG$10:$AG$42,0,0)</f>
        <v>60</v>
      </c>
      <c r="I35" s="37">
        <v>52279597</v>
      </c>
      <c r="J35" s="6" t="str">
        <f>_xlfn.XLOOKUP(I35,[2]Adtivos!$K:$K,[2]Adtivos!$D:$D,0,0)</f>
        <v>440</v>
      </c>
      <c r="K35" s="6" t="str">
        <f>_xlfn.XLOOKUP(I35,[2]Adtivos!$K:$K,[2]Adtivos!$E:$E,0,0)</f>
        <v>27</v>
      </c>
    </row>
    <row r="36" spans="7:11" ht="15" x14ac:dyDescent="0.25">
      <c r="G36" s="10">
        <f>_xlfn.XLOOKUP(I36,'[3]Grupo 9'!$F$10:$F$42,'[3]Grupo 9'!$AK$10:$AK$42,0,0)</f>
        <v>27</v>
      </c>
      <c r="H36" s="10">
        <f>_xlfn.XLOOKUP(I36,'[3]Grupo 9'!$F$10:$F$42,'[3]Grupo 9'!$AG$10:$AG$42,0,0)</f>
        <v>20</v>
      </c>
      <c r="I36" s="37">
        <v>52373075</v>
      </c>
      <c r="J36" s="6" t="str">
        <f>_xlfn.XLOOKUP(I36,[2]Adtivos!$K:$K,[2]Adtivos!$D:$D,0,0)</f>
        <v>440</v>
      </c>
      <c r="K36" s="6" t="str">
        <f>_xlfn.XLOOKUP(I36,[2]Adtivos!$K:$K,[2]Adtivos!$E:$E,0,0)</f>
        <v>27</v>
      </c>
    </row>
    <row r="37" spans="7:11" ht="15" x14ac:dyDescent="0.25">
      <c r="G37" s="10">
        <f>_xlfn.XLOOKUP(I37,'[3]Grupo 9'!$F$10:$F$42,'[3]Grupo 9'!$AK$10:$AK$42,0,0)</f>
        <v>28</v>
      </c>
      <c r="H37" s="10">
        <f>_xlfn.XLOOKUP(I37,'[3]Grupo 9'!$F$10:$F$42,'[3]Grupo 9'!$AG$10:$AG$42,0,0)</f>
        <v>0</v>
      </c>
      <c r="I37" s="37">
        <v>28307509</v>
      </c>
      <c r="J37" s="6" t="str">
        <f>_xlfn.XLOOKUP(I37,[2]Adtivos!$K:$K,[2]Adtivos!$D:$D,0,0)</f>
        <v>407</v>
      </c>
      <c r="K37" s="6" t="str">
        <f>_xlfn.XLOOKUP(I37,[2]Adtivos!$K:$K,[2]Adtivos!$E:$E,0,0)</f>
        <v>27</v>
      </c>
    </row>
    <row r="38" spans="7:11" ht="15" x14ac:dyDescent="0.25">
      <c r="G38" s="10">
        <f>_xlfn.XLOOKUP(I38,'[3]Grupo 9'!$F$10:$F$42,'[3]Grupo 9'!$AK$10:$AK$42,0,0)</f>
        <v>29</v>
      </c>
      <c r="H38" s="10">
        <f>_xlfn.XLOOKUP(I38,'[3]Grupo 9'!$F$10:$F$42,'[3]Grupo 9'!$AG$10:$AG$42,0,0)</f>
        <v>0</v>
      </c>
      <c r="I38" s="37">
        <v>52858022</v>
      </c>
      <c r="J38" s="6" t="str">
        <f>_xlfn.XLOOKUP(I38,[2]Adtivos!$K:$K,[2]Adtivos!$D:$D,0,0)</f>
        <v>440</v>
      </c>
      <c r="K38" s="6" t="str">
        <f>_xlfn.XLOOKUP(I38,[2]Adtivos!$K:$K,[2]Adtivos!$E:$E,0,0)</f>
        <v>27</v>
      </c>
    </row>
    <row r="39" spans="7:11" ht="15" x14ac:dyDescent="0.25">
      <c r="G39" s="10">
        <f>_xlfn.XLOOKUP(I39,'[3]Grupo 9'!$F$10:$F$42,'[3]Grupo 9'!$AK$10:$AK$42,0,0)</f>
        <v>30</v>
      </c>
      <c r="H39" s="10">
        <f>_xlfn.XLOOKUP(I39,'[3]Grupo 9'!$F$10:$F$42,'[3]Grupo 9'!$AG$10:$AG$42,0,0)</f>
        <v>0</v>
      </c>
      <c r="I39" s="37">
        <v>79771761</v>
      </c>
      <c r="J39" s="6" t="str">
        <f>_xlfn.XLOOKUP(I39,[2]Adtivos!$K:$K,[2]Adtivos!$D:$D,0,0)</f>
        <v>407</v>
      </c>
      <c r="K39" s="6" t="str">
        <f>_xlfn.XLOOKUP(I39,[2]Adtivos!$K:$K,[2]Adtivos!$E:$E,0,0)</f>
        <v>27</v>
      </c>
    </row>
    <row r="40" spans="7:11" ht="15" x14ac:dyDescent="0.25">
      <c r="G40" s="10">
        <f>_xlfn.XLOOKUP(I40,'[3]Grupo 9'!$F$10:$F$42,'[3]Grupo 9'!$AK$10:$AK$42,0,0)</f>
        <v>31</v>
      </c>
      <c r="H40" s="10">
        <f>_xlfn.XLOOKUP(I40,'[3]Grupo 9'!$F$10:$F$42,'[3]Grupo 9'!$AG$10:$AG$42,0,0)</f>
        <v>20</v>
      </c>
      <c r="I40" s="37">
        <v>79348325</v>
      </c>
      <c r="J40" s="6" t="str">
        <f>_xlfn.XLOOKUP(I40,[2]Adtivos!$K:$K,[2]Adtivos!$D:$D,0,0)</f>
        <v>407</v>
      </c>
      <c r="K40" s="6" t="str">
        <f>_xlfn.XLOOKUP(I40,[2]Adtivos!$K:$K,[2]Adtivos!$E:$E,0,0)</f>
        <v>20</v>
      </c>
    </row>
    <row r="41" spans="7:11" ht="15" x14ac:dyDescent="0.25">
      <c r="G41" s="10">
        <f>_xlfn.XLOOKUP(I41,'[3]Grupo 9'!$F$10:$F$42,'[3]Grupo 9'!$AK$10:$AK$42,0,0)</f>
        <v>32</v>
      </c>
      <c r="H41" s="10">
        <f>_xlfn.XLOOKUP(I41,'[3]Grupo 9'!$F$10:$F$42,'[3]Grupo 9'!$AG$10:$AG$42,0,0)</f>
        <v>70</v>
      </c>
      <c r="I41" s="37">
        <v>79324246</v>
      </c>
      <c r="J41" s="6" t="str">
        <f>_xlfn.XLOOKUP(I41,[2]Adtivos!$K:$K,[2]Adtivos!$D:$D,0,0)</f>
        <v>407</v>
      </c>
      <c r="K41" s="6" t="str">
        <f>_xlfn.XLOOKUP(I41,[2]Adtivos!$K:$K,[2]Adtivos!$E:$E,0,0)</f>
        <v>19</v>
      </c>
    </row>
    <row r="42" spans="7:11" ht="15" x14ac:dyDescent="0.25">
      <c r="G42" s="10">
        <f>_xlfn.XLOOKUP(I42,'[3]Grupo 9'!$F$10:$F$42,'[3]Grupo 9'!$AK$10:$AK$42,0,0)</f>
        <v>33</v>
      </c>
      <c r="H42" s="10">
        <f>_xlfn.XLOOKUP(I42,'[3]Grupo 9'!$F$10:$F$42,'[3]Grupo 9'!$AG$10:$AG$42,0,0)</f>
        <v>0</v>
      </c>
      <c r="I42" s="37">
        <v>52713538</v>
      </c>
      <c r="J42" s="6" t="str">
        <f>_xlfn.XLOOKUP(I42,[2]Adtivos!$K:$K,[2]Adtivos!$D:$D,0,0)</f>
        <v>440</v>
      </c>
      <c r="K42" s="6" t="str">
        <f>_xlfn.XLOOKUP(I42,[2]Adtivos!$K:$K,[2]Adtivos!$E:$E,0,0)</f>
        <v>14</v>
      </c>
    </row>
    <row r="43" spans="7:11" x14ac:dyDescent="0.2">
      <c r="G43" s="3"/>
      <c r="H43" s="3"/>
      <c r="I43" s="3"/>
      <c r="J43" s="3"/>
      <c r="K43" s="3"/>
    </row>
    <row r="44" spans="7:11" x14ac:dyDescent="0.2">
      <c r="G44" s="3"/>
      <c r="H44" s="3"/>
      <c r="I44" s="3"/>
      <c r="J44" s="3"/>
      <c r="K44" s="3"/>
    </row>
    <row r="45" spans="7:11" x14ac:dyDescent="0.2">
      <c r="G45" s="3"/>
      <c r="H45" s="3"/>
      <c r="I45" s="3"/>
      <c r="J45" s="3"/>
      <c r="K45" s="3"/>
    </row>
    <row r="46" spans="7:11" x14ac:dyDescent="0.2">
      <c r="G46" s="3"/>
      <c r="H46" s="3"/>
      <c r="I46" s="3"/>
      <c r="J46" s="3"/>
      <c r="K46" s="3"/>
    </row>
    <row r="47" spans="7:11" x14ac:dyDescent="0.2">
      <c r="G47" s="3"/>
      <c r="H47" s="3"/>
      <c r="I47" s="3"/>
      <c r="J47" s="3"/>
      <c r="K47" s="3"/>
    </row>
    <row r="48" spans="7:11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37" priority="399"/>
  </conditionalFormatting>
  <conditionalFormatting sqref="A25:A26">
    <cfRule type="duplicateValues" dxfId="36" priority="400"/>
    <cfRule type="duplicateValues" dxfId="35" priority="401"/>
  </conditionalFormatting>
  <conditionalFormatting sqref="A27:A28">
    <cfRule type="duplicateValues" dxfId="34" priority="396"/>
  </conditionalFormatting>
  <conditionalFormatting sqref="A27:A28">
    <cfRule type="duplicateValues" dxfId="33" priority="397"/>
    <cfRule type="duplicateValues" dxfId="32" priority="398"/>
  </conditionalFormatting>
  <conditionalFormatting sqref="A20">
    <cfRule type="duplicateValues" dxfId="31" priority="393"/>
  </conditionalFormatting>
  <conditionalFormatting sqref="A20">
    <cfRule type="duplicateValues" dxfId="30" priority="394"/>
    <cfRule type="duplicateValues" dxfId="29" priority="395"/>
  </conditionalFormatting>
  <conditionalFormatting sqref="A21:A24">
    <cfRule type="duplicateValues" dxfId="28" priority="415"/>
  </conditionalFormatting>
  <conditionalFormatting sqref="A21:A24">
    <cfRule type="duplicateValues" dxfId="27" priority="416"/>
    <cfRule type="duplicateValues" dxfId="26" priority="417"/>
  </conditionalFormatting>
  <conditionalFormatting sqref="A12:A13">
    <cfRule type="duplicateValues" dxfId="25" priority="418"/>
  </conditionalFormatting>
  <conditionalFormatting sqref="A12:A13">
    <cfRule type="duplicateValues" dxfId="24" priority="419"/>
    <cfRule type="duplicateValues" dxfId="23" priority="420"/>
  </conditionalFormatting>
  <conditionalFormatting sqref="A10:A11">
    <cfRule type="duplicateValues" dxfId="22" priority="30"/>
  </conditionalFormatting>
  <conditionalFormatting sqref="A10:A11">
    <cfRule type="duplicateValues" dxfId="21" priority="31"/>
  </conditionalFormatting>
  <conditionalFormatting sqref="A10:A11">
    <cfRule type="duplicateValues" dxfId="20" priority="32"/>
  </conditionalFormatting>
  <conditionalFormatting sqref="A10:A11">
    <cfRule type="duplicateValues" dxfId="19" priority="33"/>
    <cfRule type="duplicateValues" dxfId="18" priority="34"/>
  </conditionalFormatting>
  <conditionalFormatting sqref="I10">
    <cfRule type="duplicateValues" dxfId="9" priority="5"/>
    <cfRule type="duplicateValues" dxfId="8" priority="6"/>
  </conditionalFormatting>
  <conditionalFormatting sqref="I10">
    <cfRule type="duplicateValues" dxfId="7" priority="3"/>
    <cfRule type="duplicateValues" dxfId="6" priority="4"/>
  </conditionalFormatting>
  <conditionalFormatting sqref="I10">
    <cfRule type="duplicateValues" dxfId="5" priority="2"/>
  </conditionalFormatting>
  <conditionalFormatting sqref="I10">
    <cfRule type="duplicateValues" dxfId="4" priority="7"/>
  </conditionalFormatting>
  <conditionalFormatting sqref="I10">
    <cfRule type="duplicateValues" dxfId="3" priority="1"/>
  </conditionalFormatting>
  <conditionalFormatting sqref="I11">
    <cfRule type="duplicateValues" dxfId="2" priority="8"/>
    <cfRule type="duplicateValues" dxfId="1" priority="9"/>
  </conditionalFormatting>
  <conditionalFormatting sqref="I11">
    <cfRule type="duplicateValues" dxfId="0" priority="10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2022-06-29T17:40:00Z</dcterms:modified>
</cp:coreProperties>
</file>