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1, 219-12\"/>
    </mc:Choice>
  </mc:AlternateContent>
  <xr:revisionPtr revIDLastSave="0" documentId="13_ncr:1_{580CAEBD-E46B-45D7-AB1C-D1E22AB18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 l="1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<sst xmlns="http://schemas.openxmlformats.org/spreadsheetml/2006/main" count="21" uniqueCount="21">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</sst>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F10">
            <v>51612308</v>
          </cell>
          <cell r="AG10">
            <v>50</v>
          </cell>
          <cell r="AK10">
            <v>1</v>
          </cell>
        </row>
        <row r="11">
          <cell r="F11">
            <v>72428644</v>
          </cell>
          <cell r="AG11">
            <v>85</v>
          </cell>
          <cell r="AK11">
            <v>2</v>
          </cell>
        </row>
        <row r="12">
          <cell r="F12">
            <v>52266283</v>
          </cell>
          <cell r="AG12">
            <v>85</v>
          </cell>
          <cell r="AK12">
            <v>3</v>
          </cell>
        </row>
        <row r="13">
          <cell r="F13">
            <v>52969064</v>
          </cell>
          <cell r="AG13">
            <v>75</v>
          </cell>
          <cell r="AK13">
            <v>4</v>
          </cell>
        </row>
        <row r="14">
          <cell r="F14">
            <v>1022372203</v>
          </cell>
          <cell r="AG14">
            <v>70</v>
          </cell>
          <cell r="AK14">
            <v>5</v>
          </cell>
        </row>
        <row r="15">
          <cell r="F15">
            <v>11322206</v>
          </cell>
          <cell r="AG15">
            <v>65</v>
          </cell>
          <cell r="AK15">
            <v>6</v>
          </cell>
        </row>
        <row r="16">
          <cell r="F16">
            <v>1110465690</v>
          </cell>
          <cell r="AG16">
            <v>65</v>
          </cell>
          <cell r="AK16">
            <v>7</v>
          </cell>
        </row>
        <row r="17">
          <cell r="F17">
            <v>1026570626</v>
          </cell>
          <cell r="AG17">
            <v>60</v>
          </cell>
          <cell r="AK17">
            <v>8</v>
          </cell>
        </row>
        <row r="18">
          <cell r="F18">
            <v>2994822</v>
          </cell>
          <cell r="AG18">
            <v>50</v>
          </cell>
          <cell r="AK18">
            <v>9</v>
          </cell>
        </row>
        <row r="19">
          <cell r="F19">
            <v>19452796</v>
          </cell>
          <cell r="AG19">
            <v>90</v>
          </cell>
          <cell r="AK19">
            <v>10</v>
          </cell>
        </row>
        <row r="20">
          <cell r="F20">
            <v>52237936</v>
          </cell>
          <cell r="AG20">
            <v>85</v>
          </cell>
          <cell r="AK20">
            <v>11</v>
          </cell>
        </row>
        <row r="21">
          <cell r="F21">
            <v>45514923</v>
          </cell>
          <cell r="AG21">
            <v>85</v>
          </cell>
          <cell r="AK21">
            <v>12</v>
          </cell>
        </row>
        <row r="22">
          <cell r="F22">
            <v>80466813</v>
          </cell>
          <cell r="AG22">
            <v>85</v>
          </cell>
          <cell r="AK22">
            <v>13</v>
          </cell>
        </row>
        <row r="23">
          <cell r="F23">
            <v>52975562</v>
          </cell>
          <cell r="AG23">
            <v>80</v>
          </cell>
          <cell r="AK23">
            <v>14</v>
          </cell>
        </row>
        <row r="24">
          <cell r="F24">
            <v>80851935</v>
          </cell>
          <cell r="AG24">
            <v>75</v>
          </cell>
          <cell r="AK24">
            <v>15</v>
          </cell>
        </row>
        <row r="25">
          <cell r="F25">
            <v>1023889829</v>
          </cell>
          <cell r="AG25">
            <v>70</v>
          </cell>
          <cell r="AK25">
            <v>16</v>
          </cell>
        </row>
        <row r="26">
          <cell r="F26">
            <v>80212786</v>
          </cell>
          <cell r="AG26">
            <v>65</v>
          </cell>
          <cell r="AK26">
            <v>17</v>
          </cell>
        </row>
        <row r="27">
          <cell r="F27">
            <v>1095801455</v>
          </cell>
          <cell r="AG27">
            <v>65</v>
          </cell>
          <cell r="AK27">
            <v>18</v>
          </cell>
        </row>
        <row r="28">
          <cell r="F28">
            <v>80231292</v>
          </cell>
          <cell r="AG28">
            <v>40</v>
          </cell>
          <cell r="AK28">
            <v>19</v>
          </cell>
        </row>
        <row r="29">
          <cell r="F29">
            <v>51819145</v>
          </cell>
          <cell r="AG29">
            <v>50</v>
          </cell>
          <cell r="AK29">
            <v>20</v>
          </cell>
        </row>
        <row r="30">
          <cell r="F30">
            <v>1013643890</v>
          </cell>
          <cell r="AG30">
            <v>20</v>
          </cell>
          <cell r="AK30">
            <v>21</v>
          </cell>
        </row>
        <row r="31">
          <cell r="F31">
            <v>79960183</v>
          </cell>
          <cell r="AG31">
            <v>75</v>
          </cell>
          <cell r="AK31">
            <v>22</v>
          </cell>
        </row>
        <row r="32">
          <cell r="F32">
            <v>52843843</v>
          </cell>
          <cell r="AG32">
            <v>70</v>
          </cell>
          <cell r="AK32">
            <v>23</v>
          </cell>
        </row>
        <row r="33">
          <cell r="F33">
            <v>79594575</v>
          </cell>
          <cell r="AG33">
            <v>60</v>
          </cell>
          <cell r="AK33">
            <v>24</v>
          </cell>
        </row>
        <row r="34">
          <cell r="F34">
            <v>79889906</v>
          </cell>
          <cell r="AG34">
            <v>60</v>
          </cell>
          <cell r="AK34">
            <v>25</v>
          </cell>
        </row>
        <row r="35">
          <cell r="F35">
            <v>52279597</v>
          </cell>
          <cell r="AG35">
            <v>60</v>
          </cell>
          <cell r="AK35">
            <v>26</v>
          </cell>
        </row>
        <row r="36">
          <cell r="F36">
            <v>52373075</v>
          </cell>
          <cell r="AG36">
            <v>20</v>
          </cell>
          <cell r="AK36">
            <v>27</v>
          </cell>
        </row>
        <row r="37">
          <cell r="F37">
            <v>28307509</v>
          </cell>
          <cell r="AG37">
            <v>0</v>
          </cell>
          <cell r="AK37">
            <v>28</v>
          </cell>
        </row>
        <row r="38">
          <cell r="F38">
            <v>52858022</v>
          </cell>
          <cell r="AG38">
            <v>0</v>
          </cell>
          <cell r="AK38">
            <v>29</v>
          </cell>
        </row>
        <row r="39">
          <cell r="F39">
            <v>79771761</v>
          </cell>
          <cell r="AG39">
            <v>0</v>
          </cell>
          <cell r="AK39">
            <v>30</v>
          </cell>
        </row>
        <row r="40">
          <cell r="F40">
            <v>79348325</v>
          </cell>
          <cell r="AG40">
            <v>20</v>
          </cell>
          <cell r="AK40">
            <v>31</v>
          </cell>
        </row>
        <row r="41">
          <cell r="F41">
            <v>79324246</v>
          </cell>
          <cell r="AG41">
            <v>70</v>
          </cell>
          <cell r="AK41">
            <v>32</v>
          </cell>
        </row>
        <row r="42">
          <cell r="F42">
            <v>52713538</v>
          </cell>
          <cell r="AG42">
            <v>0</v>
          </cell>
          <cell r="AK42">
            <v>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K32" sqref="K3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225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CONTROL DISCIPLINARIO</v>
      </c>
      <c r="F10" s="16"/>
      <c r="G10" s="10">
        <f>_xlfn.XLOOKUP(I10,'[3]Grupo 11'!$F$10:$F$42,'[3]Grupo 11'!$AK$10:$AK$42,0,0)</f>
        <v>1</v>
      </c>
      <c r="H10" s="10">
        <f>_xlfn.XLOOKUP(I10,'[3]Grupo 11'!$F$10:$F$42,'[3]Grupo 11'!$AG$10:$AG$42,0,0)</f>
        <v>50</v>
      </c>
      <c r="I10" s="35">
        <v>51612308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11'!$F$10:$F$42,'[3]Grupo 11'!$AK$10:$AK$42,0,0)</f>
        <v>2</v>
      </c>
      <c r="H11" s="10">
        <f>_xlfn.XLOOKUP(I11,'[3]Grupo 11'!$F$10:$F$42,'[3]Grupo 11'!$AG$10:$AG$42,0,0)</f>
        <v>85</v>
      </c>
      <c r="I11" s="35">
        <v>72428644</v>
      </c>
      <c r="J11" s="6" t="str">
        <f>_xlfn.XLOOKUP(I11,[2]Adtivos!$K:$K,[2]Adtivos!$D:$D,0,0)</f>
        <v>219</v>
      </c>
      <c r="K11" s="6" t="str">
        <f>_xlfn.XLOOKUP(I11,[2]Adtivos!$K:$K,[2]Adtivos!$E:$E,0,0)</f>
        <v>09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11'!$F$10:$F$42,'[3]Grupo 11'!$AK$10:$AK$42,0,0)</f>
        <v>3</v>
      </c>
      <c r="H12" s="10">
        <f>_xlfn.XLOOKUP(I12,'[3]Grupo 11'!$F$10:$F$42,'[3]Grupo 11'!$AG$10:$AG$42,0,0)</f>
        <v>85</v>
      </c>
      <c r="I12" s="35">
        <v>52266283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11'!$F$10:$F$42,'[3]Grupo 11'!$AK$10:$AK$42,0,0)</f>
        <v>4</v>
      </c>
      <c r="H13" s="10">
        <f>_xlfn.XLOOKUP(I13,'[3]Grupo 11'!$F$10:$F$42,'[3]Grupo 11'!$AG$10:$AG$42,0,0)</f>
        <v>75</v>
      </c>
      <c r="I13" s="35">
        <v>52969064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5">
      <c r="G14" s="10">
        <f>_xlfn.XLOOKUP(I14,'[3]Grupo 11'!$F$10:$F$42,'[3]Grupo 11'!$AK$10:$AK$42,0,0)</f>
        <v>5</v>
      </c>
      <c r="H14" s="10">
        <f>_xlfn.XLOOKUP(I14,'[3]Grupo 11'!$F$10:$F$42,'[3]Grupo 11'!$AG$10:$AG$42,0,0)</f>
        <v>70</v>
      </c>
      <c r="I14" s="35">
        <v>1022372203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5">
      <c r="G15" s="10">
        <f>_xlfn.XLOOKUP(I15,'[3]Grupo 11'!$F$10:$F$42,'[3]Grupo 11'!$AK$10:$AK$42,0,0)</f>
        <v>6</v>
      </c>
      <c r="H15" s="10">
        <f>_xlfn.XLOOKUP(I15,'[3]Grupo 11'!$F$10:$F$42,'[3]Grupo 11'!$AG$10:$AG$42,0,0)</f>
        <v>65</v>
      </c>
      <c r="I15" s="35">
        <v>11322206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5">
      <c r="G16" s="10">
        <f>_xlfn.XLOOKUP(I16,'[3]Grupo 11'!$F$10:$F$42,'[3]Grupo 11'!$AK$10:$AK$42,0,0)</f>
        <v>7</v>
      </c>
      <c r="H16" s="10">
        <f>_xlfn.XLOOKUP(I16,'[3]Grupo 11'!$F$10:$F$42,'[3]Grupo 11'!$AG$10:$AG$42,0,0)</f>
        <v>65</v>
      </c>
      <c r="I16" s="35">
        <v>1110465690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5">
      <c r="G17" s="10">
        <f>_xlfn.XLOOKUP(I17,'[3]Grupo 11'!$F$10:$F$42,'[3]Grupo 11'!$AK$10:$AK$42,0,0)</f>
        <v>8</v>
      </c>
      <c r="H17" s="10">
        <f>_xlfn.XLOOKUP(I17,'[3]Grupo 11'!$F$10:$F$42,'[3]Grupo 11'!$AG$10:$AG$42,0,0)</f>
        <v>60</v>
      </c>
      <c r="I17" s="35">
        <v>1026570626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5">
      <c r="G18" s="10">
        <f>_xlfn.XLOOKUP(I18,'[3]Grupo 11'!$F$10:$F$42,'[3]Grupo 11'!$AK$10:$AK$42,0,0)</f>
        <v>9</v>
      </c>
      <c r="H18" s="10">
        <f>_xlfn.XLOOKUP(I18,'[3]Grupo 11'!$F$10:$F$42,'[3]Grupo 11'!$AG$10:$AG$42,0,0)</f>
        <v>50</v>
      </c>
      <c r="I18" s="35">
        <v>2994822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5">
      <c r="G19" s="10">
        <f>_xlfn.XLOOKUP(I19,'[3]Grupo 11'!$F$10:$F$42,'[3]Grupo 11'!$AK$10:$AK$42,0,0)</f>
        <v>10</v>
      </c>
      <c r="H19" s="10">
        <f>_xlfn.XLOOKUP(I19,'[3]Grupo 11'!$F$10:$F$42,'[3]Grupo 11'!$AG$10:$AG$42,0,0)</f>
        <v>90</v>
      </c>
      <c r="I19" s="35">
        <v>19452796</v>
      </c>
      <c r="J19" s="6" t="str">
        <f>_xlfn.XLOOKUP(I19,[2]Adtivos!$K:$K,[2]Adtivos!$D:$D,0,0)</f>
        <v>219</v>
      </c>
      <c r="K19" s="6" t="str">
        <f>_xlfn.XLOOKUP(I19,[2]Adtivos!$K:$K,[2]Adtivos!$E:$E,0,0)</f>
        <v>07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_xlfn.XLOOKUP(I20,'[3]Grupo 11'!$F$10:$F$42,'[3]Grupo 11'!$AK$10:$AK$42,0,0)</f>
        <v>11</v>
      </c>
      <c r="H20" s="10">
        <f>_xlfn.XLOOKUP(I20,'[3]Grupo 11'!$F$10:$F$42,'[3]Grupo 11'!$AG$10:$AG$42,0,0)</f>
        <v>85</v>
      </c>
      <c r="I20" s="35">
        <v>52237936</v>
      </c>
      <c r="J20" s="6" t="str">
        <f>_xlfn.XLOOKUP(I20,[2]Adtivos!$K:$K,[2]Adtivos!$D:$D,0,0)</f>
        <v>219</v>
      </c>
      <c r="K20" s="6" t="str">
        <f>_xlfn.XLOOKUP(I20,[2]Adtivos!$K:$K,[2]Adtivos!$E:$E,0,0)</f>
        <v>07</v>
      </c>
    </row>
    <row r="21" spans="1:11" ht="15" x14ac:dyDescent="0.25">
      <c r="A21" s="20"/>
      <c r="B21" s="21"/>
      <c r="C21" s="21"/>
      <c r="D21" s="21"/>
      <c r="G21" s="10">
        <f>_xlfn.XLOOKUP(I21,'[3]Grupo 11'!$F$10:$F$42,'[3]Grupo 11'!$AK$10:$AK$42,0,0)</f>
        <v>12</v>
      </c>
      <c r="H21" s="10">
        <f>_xlfn.XLOOKUP(I21,'[3]Grupo 11'!$F$10:$F$42,'[3]Grupo 11'!$AG$10:$AG$42,0,0)</f>
        <v>85</v>
      </c>
      <c r="I21" s="35">
        <v>45514923</v>
      </c>
      <c r="J21" s="6" t="str">
        <f>_xlfn.XLOOKUP(I21,[2]Adtivos!$K:$K,[2]Adtivos!$D:$D,0,0)</f>
        <v>219</v>
      </c>
      <c r="K21" s="6" t="str">
        <f>_xlfn.XLOOKUP(I21,[2]Adtivos!$K:$K,[2]Adtivos!$E:$E,0,0)</f>
        <v>07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_xlfn.XLOOKUP(I22,'[3]Grupo 11'!$F$10:$F$42,'[3]Grupo 11'!$AK$10:$AK$42,0,0)</f>
        <v>13</v>
      </c>
      <c r="H22" s="10">
        <f>_xlfn.XLOOKUP(I22,'[3]Grupo 11'!$F$10:$F$42,'[3]Grupo 11'!$AG$10:$AG$42,0,0)</f>
        <v>85</v>
      </c>
      <c r="I22" s="35">
        <v>80466813</v>
      </c>
      <c r="J22" s="6" t="str">
        <f>_xlfn.XLOOKUP(I22,[2]Adtivos!$K:$K,[2]Adtivos!$D:$D,0,0)</f>
        <v>219</v>
      </c>
      <c r="K22" s="6" t="str">
        <f>_xlfn.XLOOKUP(I22,[2]Adtivos!$K:$K,[2]Adtivos!$E:$E,0,0)</f>
        <v>07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_xlfn.XLOOKUP(I23,'[3]Grupo 11'!$F$10:$F$42,'[3]Grupo 11'!$AK$10:$AK$42,0,0)</f>
        <v>14</v>
      </c>
      <c r="H23" s="10">
        <f>_xlfn.XLOOKUP(I23,'[3]Grupo 11'!$F$10:$F$42,'[3]Grupo 11'!$AG$10:$AG$42,0,0)</f>
        <v>80</v>
      </c>
      <c r="I23" s="35">
        <v>52975562</v>
      </c>
      <c r="J23" s="6" t="str">
        <f>_xlfn.XLOOKUP(I23,[2]Adtivos!$K:$K,[2]Adtivos!$D:$D,0,0)</f>
        <v>219</v>
      </c>
      <c r="K23" s="6" t="str">
        <f>_xlfn.XLOOKUP(I23,[2]Adtivos!$K:$K,[2]Adtivos!$E:$E,0,0)</f>
        <v>07</v>
      </c>
    </row>
    <row r="24" spans="1:11" ht="15" x14ac:dyDescent="0.25">
      <c r="A24" s="20"/>
      <c r="B24" s="21"/>
      <c r="C24" s="21"/>
      <c r="D24" s="21"/>
      <c r="G24" s="10">
        <f>_xlfn.XLOOKUP(I24,'[3]Grupo 11'!$F$10:$F$42,'[3]Grupo 11'!$AK$10:$AK$42,0,0)</f>
        <v>15</v>
      </c>
      <c r="H24" s="10">
        <f>_xlfn.XLOOKUP(I24,'[3]Grupo 11'!$F$10:$F$42,'[3]Grupo 11'!$AG$10:$AG$42,0,0)</f>
        <v>75</v>
      </c>
      <c r="I24" s="35">
        <v>80851935</v>
      </c>
      <c r="J24" s="6" t="str">
        <f>_xlfn.XLOOKUP(I24,[2]Adtivos!$K:$K,[2]Adtivos!$D:$D,0,0)</f>
        <v>219</v>
      </c>
      <c r="K24" s="6" t="str">
        <f>_xlfn.XLOOKUP(I24,[2]Adtivos!$K:$K,[2]Adtivos!$E:$E,0,0)</f>
        <v>07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_xlfn.XLOOKUP(I25,'[3]Grupo 11'!$F$10:$F$42,'[3]Grupo 11'!$AK$10:$AK$42,0,0)</f>
        <v>16</v>
      </c>
      <c r="H25" s="10">
        <f>_xlfn.XLOOKUP(I25,'[3]Grupo 11'!$F$10:$F$42,'[3]Grupo 11'!$AG$10:$AG$42,0,0)</f>
        <v>70</v>
      </c>
      <c r="I25" s="35">
        <v>1023889829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_xlfn.XLOOKUP(I26,'[3]Grupo 11'!$F$10:$F$42,'[3]Grupo 11'!$AK$10:$AK$42,0,0)</f>
        <v>17</v>
      </c>
      <c r="H26" s="10">
        <f>_xlfn.XLOOKUP(I26,'[3]Grupo 11'!$F$10:$F$42,'[3]Grupo 11'!$AG$10:$AG$42,0,0)</f>
        <v>65</v>
      </c>
      <c r="I26" s="35">
        <v>80212786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_xlfn.XLOOKUP(I27,'[3]Grupo 11'!$F$10:$F$42,'[3]Grupo 11'!$AK$10:$AK$42,0,0)</f>
        <v>18</v>
      </c>
      <c r="H27" s="10">
        <f>_xlfn.XLOOKUP(I27,'[3]Grupo 11'!$F$10:$F$42,'[3]Grupo 11'!$AG$10:$AG$42,0,0)</f>
        <v>65</v>
      </c>
      <c r="I27" s="35">
        <v>1095801455</v>
      </c>
      <c r="J27" s="6" t="str">
        <f>_xlfn.XLOOKUP(I27,[2]Adtivos!$K:$K,[2]Adtivos!$D:$D,0,0)</f>
        <v>219</v>
      </c>
      <c r="K27" s="6" t="str">
        <f>_xlfn.XLOOKUP(I27,[2]Adtivos!$K:$K,[2]Adtivos!$E:$E,0,0)</f>
        <v>07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_xlfn.XLOOKUP(I28,'[3]Grupo 11'!$F$10:$F$42,'[3]Grupo 11'!$AK$10:$AK$42,0,0)</f>
        <v>19</v>
      </c>
      <c r="H28" s="10">
        <f>_xlfn.XLOOKUP(I28,'[3]Grupo 11'!$F$10:$F$42,'[3]Grupo 11'!$AG$10:$AG$42,0,0)</f>
        <v>40</v>
      </c>
      <c r="I28" s="35">
        <v>80231292</v>
      </c>
      <c r="J28" s="6" t="str">
        <f>_xlfn.XLOOKUP(I28,[2]Adtivos!$K:$K,[2]Adtivos!$D:$D,0,0)</f>
        <v>219</v>
      </c>
      <c r="K28" s="6" t="str">
        <f>_xlfn.XLOOKUP(I28,[2]Adtivos!$K:$K,[2]Adtivos!$E:$E,0,0)</f>
        <v>07</v>
      </c>
    </row>
    <row r="29" spans="1:11" ht="15" x14ac:dyDescent="0.25">
      <c r="A29" s="21"/>
      <c r="B29" s="21"/>
      <c r="C29" s="21"/>
      <c r="D29" s="21"/>
      <c r="G29" s="10">
        <f>_xlfn.XLOOKUP(I29,'[3]Grupo 11'!$F$10:$F$42,'[3]Grupo 11'!$AK$10:$AK$42,0,0)</f>
        <v>20</v>
      </c>
      <c r="H29" s="10">
        <f>_xlfn.XLOOKUP(I29,'[3]Grupo 11'!$F$10:$F$42,'[3]Grupo 11'!$AG$10:$AG$42,0,0)</f>
        <v>50</v>
      </c>
      <c r="I29" s="35">
        <v>51819145</v>
      </c>
      <c r="J29" s="6" t="str">
        <f>_xlfn.XLOOKUP(I29,[2]Adtivos!$K:$K,[2]Adtivos!$D:$D,0,0)</f>
        <v>219</v>
      </c>
      <c r="K29" s="6" t="str">
        <f>_xlfn.XLOOKUP(I29,[2]Adtivos!$K:$K,[2]Adtivos!$E:$E,0,0)</f>
        <v>07</v>
      </c>
    </row>
    <row r="30" spans="1:11" ht="15" x14ac:dyDescent="0.25">
      <c r="G30" s="10">
        <f>_xlfn.XLOOKUP(I30,'[3]Grupo 11'!$F$10:$F$42,'[3]Grupo 11'!$AK$10:$AK$42,0,0)</f>
        <v>21</v>
      </c>
      <c r="H30" s="10">
        <f>_xlfn.XLOOKUP(I30,'[3]Grupo 11'!$F$10:$F$42,'[3]Grupo 11'!$AG$10:$AG$42,0,0)</f>
        <v>20</v>
      </c>
      <c r="I30" s="35">
        <v>1013643890</v>
      </c>
      <c r="J30" s="6" t="str">
        <f>_xlfn.XLOOKUP(I30,[2]Adtivos!$K:$K,[2]Adtivos!$D:$D,0,0)</f>
        <v>314</v>
      </c>
      <c r="K30" s="6" t="str">
        <f>_xlfn.XLOOKUP(I30,[2]Adtivos!$K:$K,[2]Adtivos!$E:$E,0,0)</f>
        <v>12</v>
      </c>
    </row>
    <row r="31" spans="1:11" ht="15" x14ac:dyDescent="0.25">
      <c r="G31" s="10">
        <f>_xlfn.XLOOKUP(I31,'[3]Grupo 11'!$F$10:$F$42,'[3]Grupo 11'!$AK$10:$AK$42,0,0)</f>
        <v>22</v>
      </c>
      <c r="H31" s="10">
        <f>_xlfn.XLOOKUP(I31,'[3]Grupo 11'!$F$10:$F$42,'[3]Grupo 11'!$AG$10:$AG$42,0,0)</f>
        <v>75</v>
      </c>
      <c r="I31" s="35">
        <v>79960183</v>
      </c>
      <c r="J31" s="6" t="str">
        <f>_xlfn.XLOOKUP(I31,[2]Adtivos!$K:$K,[2]Adtivos!$D:$D,0,0)</f>
        <v>407</v>
      </c>
      <c r="K31" s="6" t="str">
        <f>_xlfn.XLOOKUP(I31,[2]Adtivos!$K:$K,[2]Adtivos!$E:$E,0,0)</f>
        <v>27</v>
      </c>
    </row>
    <row r="32" spans="1:11" ht="15" x14ac:dyDescent="0.25">
      <c r="G32" s="10">
        <f>_xlfn.XLOOKUP(I32,'[3]Grupo 11'!$F$10:$F$42,'[3]Grupo 11'!$AK$10:$AK$42,0,0)</f>
        <v>23</v>
      </c>
      <c r="H32" s="10">
        <f>_xlfn.XLOOKUP(I32,'[3]Grupo 11'!$F$10:$F$42,'[3]Grupo 11'!$AG$10:$AG$42,0,0)</f>
        <v>70</v>
      </c>
      <c r="I32" s="35">
        <v>52843843</v>
      </c>
      <c r="J32" s="6" t="str">
        <f>_xlfn.XLOOKUP(I32,[2]Adtivos!$K:$K,[2]Adtivos!$D:$D,0,0)</f>
        <v>407</v>
      </c>
      <c r="K32" s="6" t="str">
        <f>_xlfn.XLOOKUP(I32,[2]Adtivos!$K:$K,[2]Adtivos!$E:$E,0,0)</f>
        <v>27</v>
      </c>
    </row>
    <row r="33" spans="7:11" ht="15" x14ac:dyDescent="0.25">
      <c r="G33" s="10">
        <f>_xlfn.XLOOKUP(I33,'[3]Grupo 11'!$F$10:$F$42,'[3]Grupo 11'!$AK$10:$AK$42,0,0)</f>
        <v>24</v>
      </c>
      <c r="H33" s="10">
        <f>_xlfn.XLOOKUP(I33,'[3]Grupo 11'!$F$10:$F$42,'[3]Grupo 11'!$AG$10:$AG$42,0,0)</f>
        <v>60</v>
      </c>
      <c r="I33" s="35">
        <v>79594575</v>
      </c>
      <c r="J33" s="6" t="str">
        <f>_xlfn.XLOOKUP(I33,[2]Adtivos!$K:$K,[2]Adtivos!$D:$D,0,0)</f>
        <v>407</v>
      </c>
      <c r="K33" s="6" t="str">
        <f>_xlfn.XLOOKUP(I33,[2]Adtivos!$K:$K,[2]Adtivos!$E:$E,0,0)</f>
        <v>27</v>
      </c>
    </row>
    <row r="34" spans="7:11" ht="15" x14ac:dyDescent="0.25">
      <c r="G34" s="10">
        <f>_xlfn.XLOOKUP(I34,'[3]Grupo 11'!$F$10:$F$42,'[3]Grupo 11'!$AK$10:$AK$42,0,0)</f>
        <v>25</v>
      </c>
      <c r="H34" s="10">
        <f>_xlfn.XLOOKUP(I34,'[3]Grupo 11'!$F$10:$F$42,'[3]Grupo 11'!$AG$10:$AG$42,0,0)</f>
        <v>60</v>
      </c>
      <c r="I34" s="35">
        <v>79889906</v>
      </c>
      <c r="J34" s="6" t="str">
        <f>_xlfn.XLOOKUP(I34,[2]Adtivos!$K:$K,[2]Adtivos!$D:$D,0,0)</f>
        <v>440</v>
      </c>
      <c r="K34" s="6" t="str">
        <f>_xlfn.XLOOKUP(I34,[2]Adtivos!$K:$K,[2]Adtivos!$E:$E,0,0)</f>
        <v>27</v>
      </c>
    </row>
    <row r="35" spans="7:11" ht="15" x14ac:dyDescent="0.25">
      <c r="G35" s="10">
        <f>_xlfn.XLOOKUP(I35,'[3]Grupo 11'!$F$10:$F$42,'[3]Grupo 11'!$AK$10:$AK$42,0,0)</f>
        <v>26</v>
      </c>
      <c r="H35" s="10">
        <f>_xlfn.XLOOKUP(I35,'[3]Grupo 11'!$F$10:$F$42,'[3]Grupo 11'!$AG$10:$AG$42,0,0)</f>
        <v>60</v>
      </c>
      <c r="I35" s="35">
        <v>52279597</v>
      </c>
      <c r="J35" s="6" t="str">
        <f>_xlfn.XLOOKUP(I35,[2]Adtivos!$K:$K,[2]Adtivos!$D:$D,0,0)</f>
        <v>440</v>
      </c>
      <c r="K35" s="6" t="str">
        <f>_xlfn.XLOOKUP(I35,[2]Adtivos!$K:$K,[2]Adtivos!$E:$E,0,0)</f>
        <v>27</v>
      </c>
    </row>
    <row r="36" spans="7:11" ht="15" x14ac:dyDescent="0.25">
      <c r="G36" s="10">
        <f>_xlfn.XLOOKUP(I36,'[3]Grupo 11'!$F$10:$F$42,'[3]Grupo 11'!$AK$10:$AK$42,0,0)</f>
        <v>27</v>
      </c>
      <c r="H36" s="10">
        <f>_xlfn.XLOOKUP(I36,'[3]Grupo 11'!$F$10:$F$42,'[3]Grupo 11'!$AG$10:$AG$42,0,0)</f>
        <v>20</v>
      </c>
      <c r="I36" s="35">
        <v>52373075</v>
      </c>
      <c r="J36" s="6" t="str">
        <f>_xlfn.XLOOKUP(I36,[2]Adtivos!$K:$K,[2]Adtivos!$D:$D,0,0)</f>
        <v>440</v>
      </c>
      <c r="K36" s="6" t="str">
        <f>_xlfn.XLOOKUP(I36,[2]Adtivos!$K:$K,[2]Adtivos!$E:$E,0,0)</f>
        <v>27</v>
      </c>
    </row>
    <row r="37" spans="7:11" ht="15" x14ac:dyDescent="0.25">
      <c r="G37" s="10">
        <f>_xlfn.XLOOKUP(I37,'[3]Grupo 11'!$F$10:$F$42,'[3]Grupo 11'!$AK$10:$AK$42,0,0)</f>
        <v>28</v>
      </c>
      <c r="H37" s="10">
        <f>_xlfn.XLOOKUP(I37,'[3]Grupo 11'!$F$10:$F$42,'[3]Grupo 11'!$AG$10:$AG$42,0,0)</f>
        <v>0</v>
      </c>
      <c r="I37" s="35">
        <v>28307509</v>
      </c>
      <c r="J37" s="6" t="str">
        <f>_xlfn.XLOOKUP(I37,[2]Adtivos!$K:$K,[2]Adtivos!$D:$D,0,0)</f>
        <v>407</v>
      </c>
      <c r="K37" s="6" t="str">
        <f>_xlfn.XLOOKUP(I37,[2]Adtivos!$K:$K,[2]Adtivos!$E:$E,0,0)</f>
        <v>27</v>
      </c>
    </row>
    <row r="38" spans="7:11" ht="15" x14ac:dyDescent="0.25">
      <c r="G38" s="10">
        <f>_xlfn.XLOOKUP(I38,'[3]Grupo 11'!$F$10:$F$42,'[3]Grupo 11'!$AK$10:$AK$42,0,0)</f>
        <v>29</v>
      </c>
      <c r="H38" s="10">
        <f>_xlfn.XLOOKUP(I38,'[3]Grupo 11'!$F$10:$F$42,'[3]Grupo 11'!$AG$10:$AG$42,0,0)</f>
        <v>0</v>
      </c>
      <c r="I38" s="35">
        <v>52858022</v>
      </c>
      <c r="J38" s="6" t="str">
        <f>_xlfn.XLOOKUP(I38,[2]Adtivos!$K:$K,[2]Adtivos!$D:$D,0,0)</f>
        <v>440</v>
      </c>
      <c r="K38" s="6" t="str">
        <f>_xlfn.XLOOKUP(I38,[2]Adtivos!$K:$K,[2]Adtivos!$E:$E,0,0)</f>
        <v>27</v>
      </c>
    </row>
    <row r="39" spans="7:11" ht="15" x14ac:dyDescent="0.25">
      <c r="G39" s="10">
        <f>_xlfn.XLOOKUP(I39,'[3]Grupo 11'!$F$10:$F$42,'[3]Grupo 11'!$AK$10:$AK$42,0,0)</f>
        <v>30</v>
      </c>
      <c r="H39" s="10">
        <f>_xlfn.XLOOKUP(I39,'[3]Grupo 11'!$F$10:$F$42,'[3]Grupo 11'!$AG$10:$AG$42,0,0)</f>
        <v>0</v>
      </c>
      <c r="I39" s="35">
        <v>79771761</v>
      </c>
      <c r="J39" s="6" t="str">
        <f>_xlfn.XLOOKUP(I39,[2]Adtivos!$K:$K,[2]Adtivos!$D:$D,0,0)</f>
        <v>407</v>
      </c>
      <c r="K39" s="6" t="str">
        <f>_xlfn.XLOOKUP(I39,[2]Adtivos!$K:$K,[2]Adtivos!$E:$E,0,0)</f>
        <v>27</v>
      </c>
    </row>
    <row r="40" spans="7:11" ht="15" x14ac:dyDescent="0.25">
      <c r="G40" s="10">
        <f>_xlfn.XLOOKUP(I40,'[3]Grupo 11'!$F$10:$F$42,'[3]Grupo 11'!$AK$10:$AK$42,0,0)</f>
        <v>31</v>
      </c>
      <c r="H40" s="10">
        <f>_xlfn.XLOOKUP(I40,'[3]Grupo 11'!$F$10:$F$42,'[3]Grupo 11'!$AG$10:$AG$42,0,0)</f>
        <v>20</v>
      </c>
      <c r="I40" s="35">
        <v>79348325</v>
      </c>
      <c r="J40" s="6" t="str">
        <f>_xlfn.XLOOKUP(I40,[2]Adtivos!$K:$K,[2]Adtivos!$D:$D,0,0)</f>
        <v>407</v>
      </c>
      <c r="K40" s="6" t="str">
        <f>_xlfn.XLOOKUP(I40,[2]Adtivos!$K:$K,[2]Adtivos!$E:$E,0,0)</f>
        <v>20</v>
      </c>
    </row>
    <row r="41" spans="7:11" ht="15" x14ac:dyDescent="0.25">
      <c r="G41" s="10">
        <f>_xlfn.XLOOKUP(I41,'[3]Grupo 11'!$F$10:$F$42,'[3]Grupo 11'!$AK$10:$AK$42,0,0)</f>
        <v>32</v>
      </c>
      <c r="H41" s="10">
        <f>_xlfn.XLOOKUP(I41,'[3]Grupo 11'!$F$10:$F$42,'[3]Grupo 11'!$AG$10:$AG$42,0,0)</f>
        <v>70</v>
      </c>
      <c r="I41" s="35">
        <v>79324246</v>
      </c>
      <c r="J41" s="6" t="str">
        <f>_xlfn.XLOOKUP(I41,[2]Adtivos!$K:$K,[2]Adtivos!$D:$D,0,0)</f>
        <v>407</v>
      </c>
      <c r="K41" s="6" t="str">
        <f>_xlfn.XLOOKUP(I41,[2]Adtivos!$K:$K,[2]Adtivos!$E:$E,0,0)</f>
        <v>19</v>
      </c>
    </row>
    <row r="42" spans="7:11" ht="15" x14ac:dyDescent="0.25">
      <c r="G42" s="10">
        <f>_xlfn.XLOOKUP(I42,'[3]Grupo 11'!$F$10:$F$42,'[3]Grupo 11'!$AK$10:$AK$42,0,0)</f>
        <v>33</v>
      </c>
      <c r="H42" s="10">
        <f>_xlfn.XLOOKUP(I42,'[3]Grupo 11'!$F$10:$F$42,'[3]Grupo 11'!$AG$10:$AG$42,0,0)</f>
        <v>0</v>
      </c>
      <c r="I42" s="35">
        <v>52713538</v>
      </c>
      <c r="J42" s="6" t="str">
        <f>_xlfn.XLOOKUP(I42,[2]Adtivos!$K:$K,[2]Adtivos!$D:$D,0,0)</f>
        <v>440</v>
      </c>
      <c r="K42" s="6" t="str">
        <f>_xlfn.XLOOKUP(I42,[2]Adtivos!$K:$K,[2]Adtivos!$E:$E,0,0)</f>
        <v>14</v>
      </c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44" priority="406"/>
  </conditionalFormatting>
  <conditionalFormatting sqref="A25:A26">
    <cfRule type="duplicateValues" dxfId="43" priority="407"/>
    <cfRule type="duplicateValues" dxfId="42" priority="408"/>
  </conditionalFormatting>
  <conditionalFormatting sqref="A27:A28">
    <cfRule type="duplicateValues" dxfId="41" priority="403"/>
  </conditionalFormatting>
  <conditionalFormatting sqref="A27:A28">
    <cfRule type="duplicateValues" dxfId="40" priority="404"/>
    <cfRule type="duplicateValues" dxfId="39" priority="405"/>
  </conditionalFormatting>
  <conditionalFormatting sqref="A20">
    <cfRule type="duplicateValues" dxfId="38" priority="400"/>
  </conditionalFormatting>
  <conditionalFormatting sqref="A20">
    <cfRule type="duplicateValues" dxfId="37" priority="401"/>
    <cfRule type="duplicateValues" dxfId="36" priority="402"/>
  </conditionalFormatting>
  <conditionalFormatting sqref="A21:A24">
    <cfRule type="duplicateValues" dxfId="35" priority="422"/>
  </conditionalFormatting>
  <conditionalFormatting sqref="A21:A24">
    <cfRule type="duplicateValues" dxfId="34" priority="423"/>
    <cfRule type="duplicateValues" dxfId="33" priority="424"/>
  </conditionalFormatting>
  <conditionalFormatting sqref="A12:A13">
    <cfRule type="duplicateValues" dxfId="32" priority="425"/>
  </conditionalFormatting>
  <conditionalFormatting sqref="A12:A13">
    <cfRule type="duplicateValues" dxfId="31" priority="426"/>
    <cfRule type="duplicateValues" dxfId="30" priority="427"/>
  </conditionalFormatting>
  <conditionalFormatting sqref="A10:A11">
    <cfRule type="duplicateValues" dxfId="29" priority="37"/>
  </conditionalFormatting>
  <conditionalFormatting sqref="A10:A11">
    <cfRule type="duplicateValues" dxfId="28" priority="38"/>
  </conditionalFormatting>
  <conditionalFormatting sqref="A10:A11">
    <cfRule type="duplicateValues" dxfId="27" priority="39"/>
  </conditionalFormatting>
  <conditionalFormatting sqref="A10:A11">
    <cfRule type="duplicateValues" dxfId="26" priority="40"/>
    <cfRule type="duplicateValues" dxfId="25" priority="41"/>
  </conditionalFormatting>
  <conditionalFormatting sqref="I17">
    <cfRule type="duplicateValues" dxfId="16" priority="15"/>
    <cfRule type="duplicateValues" dxfId="15" priority="16"/>
  </conditionalFormatting>
  <conditionalFormatting sqref="I17">
    <cfRule type="duplicateValues" dxfId="14" priority="17"/>
  </conditionalFormatting>
  <conditionalFormatting sqref="I10:I15">
    <cfRule type="duplicateValues" dxfId="13" priority="12"/>
    <cfRule type="duplicateValues" dxfId="12" priority="13"/>
  </conditionalFormatting>
  <conditionalFormatting sqref="I10:I15">
    <cfRule type="duplicateValues" dxfId="11" priority="10"/>
    <cfRule type="duplicateValues" dxfId="10" priority="11"/>
  </conditionalFormatting>
  <conditionalFormatting sqref="I10:I15">
    <cfRule type="duplicateValues" dxfId="9" priority="9"/>
  </conditionalFormatting>
  <conditionalFormatting sqref="I10:I15">
    <cfRule type="duplicateValues" dxfId="8" priority="14"/>
  </conditionalFormatting>
  <conditionalFormatting sqref="I10:I15">
    <cfRule type="duplicateValues" dxfId="7" priority="8"/>
  </conditionalFormatting>
  <conditionalFormatting sqref="I16">
    <cfRule type="duplicateValues" dxfId="6" priority="5"/>
    <cfRule type="duplicateValues" dxfId="5" priority="6"/>
  </conditionalFormatting>
  <conditionalFormatting sqref="I16">
    <cfRule type="duplicateValues" dxfId="4" priority="3"/>
    <cfRule type="duplicateValues" dxfId="3" priority="4"/>
  </conditionalFormatting>
  <conditionalFormatting sqref="I16">
    <cfRule type="duplicateValues" dxfId="2" priority="2"/>
  </conditionalFormatting>
  <conditionalFormatting sqref="I16">
    <cfRule type="duplicateValues" dxfId="1" priority="7"/>
  </conditionalFormatting>
  <conditionalFormatting sqref="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2022-06-29T19:56:08Z</dcterms:modified>
</cp:coreProperties>
</file>