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22-21, Grupo 3\"/>
    </mc:Choice>
  </mc:AlternateContent>
  <xr:revisionPtr revIDLastSave="0" documentId="13_ncr:1_{62F59AB0-9A61-4726-A48B-ADF0A91C733B}" xr6:coauthVersionLast="47" xr6:coauthVersionMax="47" xr10:uidLastSave="{00000000-0000-0000-0000-000000000000}"/>
  <bookViews>
    <workbookView xWindow="14130" yWindow="210" windowWidth="13740" windowHeight="1539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<sst xmlns="http://schemas.openxmlformats.org/spreadsheetml/2006/main" count="21" uniqueCount="21">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</sst>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/>
    <xf numFmtId="0" fontId="6" fillId="0" borderId="9" xfId="0" applyFont="1" applyBorder="1" applyAlignment="1">
      <alignment horizontal="center" vertical="center"/>
    </xf>
    <xf numFmtId="1" fontId="11" fillId="0" borderId="9" xfId="1" applyNumberFormat="1" applyFont="1" applyBorder="1" applyAlignment="1">
      <alignment horizontal="right" vertical="center" wrapText="1"/>
    </xf>
    <xf numFmtId="1" fontId="8" fillId="0" borderId="9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>
        <row r="10">
          <cell r="F10">
            <v>93285239</v>
          </cell>
          <cell r="AF10">
            <v>95</v>
          </cell>
          <cell r="AJ10">
            <v>1</v>
          </cell>
        </row>
        <row r="11">
          <cell r="F11">
            <v>52113375</v>
          </cell>
          <cell r="AF11">
            <v>90</v>
          </cell>
          <cell r="AJ11">
            <v>2</v>
          </cell>
        </row>
        <row r="12">
          <cell r="F12">
            <v>79956013</v>
          </cell>
          <cell r="AF12">
            <v>90</v>
          </cell>
          <cell r="AJ12">
            <v>3</v>
          </cell>
        </row>
        <row r="13">
          <cell r="F13">
            <v>80167200</v>
          </cell>
          <cell r="AF13">
            <v>80</v>
          </cell>
          <cell r="AJ13">
            <v>4</v>
          </cell>
        </row>
        <row r="14">
          <cell r="F14">
            <v>51711954</v>
          </cell>
          <cell r="AF14">
            <v>50</v>
          </cell>
          <cell r="AJ14">
            <v>5</v>
          </cell>
        </row>
        <row r="15">
          <cell r="F15">
            <v>19484503</v>
          </cell>
          <cell r="AF15">
            <v>50</v>
          </cell>
          <cell r="AJ15">
            <v>6</v>
          </cell>
        </row>
        <row r="16">
          <cell r="F16">
            <v>39636665</v>
          </cell>
          <cell r="AF16">
            <v>50</v>
          </cell>
          <cell r="AJ16">
            <v>7</v>
          </cell>
        </row>
        <row r="17">
          <cell r="F17">
            <v>79384247</v>
          </cell>
          <cell r="AF17">
            <v>50</v>
          </cell>
          <cell r="AJ17">
            <v>8</v>
          </cell>
        </row>
        <row r="18">
          <cell r="F18">
            <v>30274656</v>
          </cell>
          <cell r="AF18">
            <v>50</v>
          </cell>
          <cell r="AJ18">
            <v>9</v>
          </cell>
        </row>
        <row r="19">
          <cell r="F19">
            <v>46666323</v>
          </cell>
          <cell r="AF19">
            <v>50</v>
          </cell>
          <cell r="AJ19">
            <v>10</v>
          </cell>
        </row>
        <row r="20">
          <cell r="F20">
            <v>28308118</v>
          </cell>
          <cell r="AF20">
            <v>50</v>
          </cell>
          <cell r="AJ20">
            <v>11</v>
          </cell>
        </row>
        <row r="21">
          <cell r="F21">
            <v>79287555</v>
          </cell>
          <cell r="AF21">
            <v>50</v>
          </cell>
          <cell r="AJ21">
            <v>12</v>
          </cell>
        </row>
        <row r="22">
          <cell r="F22">
            <v>52171306</v>
          </cell>
          <cell r="AF22">
            <v>45</v>
          </cell>
          <cell r="AJ22">
            <v>13</v>
          </cell>
        </row>
        <row r="23">
          <cell r="F23">
            <v>52476074</v>
          </cell>
          <cell r="AF23">
            <v>40</v>
          </cell>
          <cell r="AJ23">
            <v>14</v>
          </cell>
        </row>
        <row r="24">
          <cell r="F24">
            <v>39768027</v>
          </cell>
          <cell r="AF24">
            <v>40</v>
          </cell>
          <cell r="AJ24">
            <v>15</v>
          </cell>
        </row>
        <row r="25">
          <cell r="F25">
            <v>15353022</v>
          </cell>
          <cell r="AF25">
            <v>85</v>
          </cell>
          <cell r="AJ25">
            <v>16</v>
          </cell>
        </row>
        <row r="26">
          <cell r="F26">
            <v>1030527507</v>
          </cell>
          <cell r="AF26">
            <v>80</v>
          </cell>
          <cell r="AJ26">
            <v>17</v>
          </cell>
        </row>
        <row r="27">
          <cell r="F27">
            <v>91491538</v>
          </cell>
          <cell r="AF27">
            <v>50</v>
          </cell>
          <cell r="AJ27">
            <v>18</v>
          </cell>
        </row>
        <row r="28">
          <cell r="F28">
            <v>43220532</v>
          </cell>
          <cell r="AF28">
            <v>45</v>
          </cell>
          <cell r="AJ28">
            <v>19</v>
          </cell>
        </row>
        <row r="29">
          <cell r="F29">
            <v>51873357</v>
          </cell>
          <cell r="AF29">
            <v>45</v>
          </cell>
          <cell r="AJ29">
            <v>20</v>
          </cell>
        </row>
        <row r="30">
          <cell r="F30">
            <v>52057782</v>
          </cell>
          <cell r="AF30">
            <v>25</v>
          </cell>
          <cell r="AJ30">
            <v>21</v>
          </cell>
        </row>
        <row r="31">
          <cell r="F31">
            <v>1075217350</v>
          </cell>
          <cell r="AF31">
            <v>25</v>
          </cell>
          <cell r="AJ31">
            <v>22</v>
          </cell>
        </row>
        <row r="32">
          <cell r="F32">
            <v>1013629844</v>
          </cell>
          <cell r="AF32">
            <v>25</v>
          </cell>
          <cell r="AJ32">
            <v>23</v>
          </cell>
        </row>
        <row r="33">
          <cell r="F33">
            <v>51571716</v>
          </cell>
          <cell r="AF33">
            <v>50</v>
          </cell>
          <cell r="AJ33">
            <v>24</v>
          </cell>
        </row>
        <row r="34">
          <cell r="F34">
            <v>52266283</v>
          </cell>
          <cell r="AF34">
            <v>45</v>
          </cell>
          <cell r="AJ34">
            <v>25</v>
          </cell>
        </row>
        <row r="35">
          <cell r="F35">
            <v>72428644</v>
          </cell>
          <cell r="AF35">
            <v>40</v>
          </cell>
          <cell r="AJ35">
            <v>26</v>
          </cell>
        </row>
        <row r="36">
          <cell r="F36">
            <v>52969064</v>
          </cell>
          <cell r="AF36">
            <v>35</v>
          </cell>
          <cell r="AJ36">
            <v>27</v>
          </cell>
        </row>
        <row r="37">
          <cell r="F37">
            <v>1110465690</v>
          </cell>
          <cell r="AF37">
            <v>25</v>
          </cell>
          <cell r="AJ37">
            <v>28</v>
          </cell>
        </row>
        <row r="38">
          <cell r="F38">
            <v>1026570626</v>
          </cell>
          <cell r="AF38">
            <v>20</v>
          </cell>
          <cell r="AJ38">
            <v>29</v>
          </cell>
        </row>
        <row r="39">
          <cell r="F39">
            <v>1022372203</v>
          </cell>
          <cell r="AF39">
            <v>25</v>
          </cell>
          <cell r="AJ39">
            <v>30</v>
          </cell>
        </row>
        <row r="40">
          <cell r="F40">
            <v>11322206</v>
          </cell>
          <cell r="AF40">
            <v>85</v>
          </cell>
          <cell r="AJ40">
            <v>31</v>
          </cell>
        </row>
        <row r="41">
          <cell r="F41">
            <v>52237936</v>
          </cell>
          <cell r="AF41">
            <v>80</v>
          </cell>
          <cell r="AJ41">
            <v>32</v>
          </cell>
        </row>
        <row r="42">
          <cell r="F42">
            <v>52975562</v>
          </cell>
          <cell r="AF42">
            <v>75</v>
          </cell>
          <cell r="AJ42">
            <v>33</v>
          </cell>
        </row>
        <row r="43">
          <cell r="F43">
            <v>19452796</v>
          </cell>
          <cell r="AF43">
            <v>50</v>
          </cell>
          <cell r="AJ43">
            <v>34</v>
          </cell>
        </row>
        <row r="44">
          <cell r="F44">
            <v>80466813</v>
          </cell>
          <cell r="AF44">
            <v>45</v>
          </cell>
          <cell r="AJ44">
            <v>35</v>
          </cell>
        </row>
        <row r="45">
          <cell r="F45">
            <v>45514923</v>
          </cell>
          <cell r="AF45">
            <v>45</v>
          </cell>
          <cell r="AJ45">
            <v>36</v>
          </cell>
        </row>
        <row r="46">
          <cell r="F46">
            <v>80851935</v>
          </cell>
          <cell r="AF46">
            <v>35</v>
          </cell>
          <cell r="AJ46">
            <v>37</v>
          </cell>
        </row>
        <row r="47">
          <cell r="F47">
            <v>80212786</v>
          </cell>
          <cell r="AF47">
            <v>25</v>
          </cell>
          <cell r="AJ47">
            <v>38</v>
          </cell>
        </row>
        <row r="48">
          <cell r="F48">
            <v>1023889829</v>
          </cell>
          <cell r="AF48">
            <v>25</v>
          </cell>
          <cell r="AJ48">
            <v>39</v>
          </cell>
        </row>
        <row r="49">
          <cell r="F49">
            <v>1095801455</v>
          </cell>
          <cell r="AF49">
            <v>25</v>
          </cell>
          <cell r="AJ49">
            <v>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A11" sqref="A1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8" spans="1:11" ht="25.5" customHeight="1" x14ac:dyDescent="0.2">
      <c r="A8" s="31" t="s">
        <v>14</v>
      </c>
      <c r="B8" s="31"/>
      <c r="C8" s="31"/>
      <c r="D8" s="31"/>
      <c r="E8" s="31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2" t="s">
        <v>11</v>
      </c>
      <c r="H9" s="22" t="s">
        <v>15</v>
      </c>
      <c r="I9" s="22" t="s">
        <v>10</v>
      </c>
      <c r="J9" s="32" t="s">
        <v>9</v>
      </c>
      <c r="K9" s="32"/>
    </row>
    <row r="10" spans="1:11" ht="27" customHeight="1" x14ac:dyDescent="0.2">
      <c r="A10" s="7">
        <v>100</v>
      </c>
      <c r="B10" s="21" t="str">
        <f>_xlfn.XLOOKUP(A10,'[1]ANEXO 1'!$B:$B,'[1]ANEXO 1'!$C:$C,0,0)</f>
        <v>Profesional</v>
      </c>
      <c r="C10" s="15" t="str">
        <f>_xlfn.XLOOKUP(A10,'[1]ANEXO 1'!$B:$B,'[1]ANEXO 1'!$E:$E,0,0)</f>
        <v>222</v>
      </c>
      <c r="D10" s="15" t="str">
        <f>_xlfn.XLOOKUP(A10,'[1]ANEXO 1'!$B:$B,'[1]ANEXO 1'!$F:$F,0,0)</f>
        <v>21</v>
      </c>
      <c r="E10" s="17" t="str">
        <f>_xlfn.XLOOKUP(A10,'[1]ANEXO 1'!$B:$B,'[1]ANEXO 1'!$G:$G,0,0)</f>
        <v>OFICINA CONTROL DISCIPLINARIO</v>
      </c>
      <c r="F10" s="14"/>
      <c r="G10" s="23">
        <f>_xlfn.XLOOKUP(I10,'[2]Grupo 3'!$F$10:$F$49,'[2]Grupo 3'!$AJ$10:$AJ$49,0,0)</f>
        <v>1</v>
      </c>
      <c r="H10" s="23">
        <f>_xlfn.XLOOKUP(I10,'[2]Grupo 3'!$F$10:$F$49,'[2]Grupo 3'!$AF$10:$AF$49,0,0)</f>
        <v>95</v>
      </c>
      <c r="I10" s="29">
        <v>93285239</v>
      </c>
      <c r="J10" s="5" t="str">
        <f>_xlfn.XLOOKUP(I10,[3]Adtivos!$K:$K,[3]Adtivos!$D:$D,0,0)</f>
        <v>219</v>
      </c>
      <c r="K10" s="5" t="str">
        <f>_xlfn.XLOOKUP(I10,[3]Adtivos!$K:$K,[3]Adtivos!$E:$E,0,0)</f>
        <v>18</v>
      </c>
    </row>
    <row r="11" spans="1:11" ht="15" customHeight="1" x14ac:dyDescent="0.25">
      <c r="A11" s="11"/>
      <c r="B11" s="12"/>
      <c r="C11" s="12"/>
      <c r="D11" s="10"/>
      <c r="E11" s="9"/>
      <c r="F11" s="9"/>
      <c r="G11" s="23">
        <f>_xlfn.XLOOKUP(I11,'[2]Grupo 3'!$F$10:$F$49,'[2]Grupo 3'!$AJ$10:$AJ$49,0,0)</f>
        <v>2</v>
      </c>
      <c r="H11" s="23">
        <f>_xlfn.XLOOKUP(I11,'[2]Grupo 3'!$F$10:$F$49,'[2]Grupo 3'!$AF$10:$AF$49,0,0)</f>
        <v>90</v>
      </c>
      <c r="I11" s="28">
        <v>52113375</v>
      </c>
      <c r="J11" s="5" t="str">
        <f>_xlfn.XLOOKUP(I11,[3]Adtivos!$K:$K,[3]Adtivos!$D:$D,0,0)</f>
        <v>219</v>
      </c>
      <c r="K11" s="5" t="str">
        <f>_xlfn.XLOOKUP(I11,[3]Adtivos!$K:$K,[3]Adtivos!$E:$E,0,0)</f>
        <v>18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3">
        <f>_xlfn.XLOOKUP(I12,'[2]Grupo 3'!$F$10:$F$49,'[2]Grupo 3'!$AJ$10:$AJ$49,0,0)</f>
        <v>3</v>
      </c>
      <c r="H12" s="23">
        <f>_xlfn.XLOOKUP(I12,'[2]Grupo 3'!$F$10:$F$49,'[2]Grupo 3'!$AF$10:$AF$49,0,0)</f>
        <v>90</v>
      </c>
      <c r="I12" s="28">
        <v>79956013</v>
      </c>
      <c r="J12" s="5" t="str">
        <f>_xlfn.XLOOKUP(I12,[3]Adtivos!$K:$K,[3]Adtivos!$D:$D,0,0)</f>
        <v>219</v>
      </c>
      <c r="K12" s="5" t="str">
        <f>_xlfn.XLOOKUP(I12,[3]Adtivos!$K:$K,[3]Adtivos!$E:$E,0,0)</f>
        <v>18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3">
        <f>_xlfn.XLOOKUP(I13,'[2]Grupo 3'!$F$10:$F$49,'[2]Grupo 3'!$AJ$10:$AJ$49,0,0)</f>
        <v>4</v>
      </c>
      <c r="H13" s="23">
        <f>_xlfn.XLOOKUP(I13,'[2]Grupo 3'!$F$10:$F$49,'[2]Grupo 3'!$AF$10:$AF$49,0,0)</f>
        <v>80</v>
      </c>
      <c r="I13" s="28">
        <v>80167200</v>
      </c>
      <c r="J13" s="5" t="str">
        <f>_xlfn.XLOOKUP(I13,[3]Adtivos!$K:$K,[3]Adtivos!$D:$D,0,0)</f>
        <v>219</v>
      </c>
      <c r="K13" s="5" t="str">
        <f>_xlfn.XLOOKUP(I13,[3]Adtivos!$K:$K,[3]Adtivos!$E:$E,0,0)</f>
        <v>18</v>
      </c>
    </row>
    <row r="14" spans="1:11" ht="15" x14ac:dyDescent="0.25">
      <c r="G14" s="23">
        <f>_xlfn.XLOOKUP(I14,'[2]Grupo 3'!$F$10:$F$49,'[2]Grupo 3'!$AJ$10:$AJ$49,0,0)</f>
        <v>5</v>
      </c>
      <c r="H14" s="23">
        <f>_xlfn.XLOOKUP(I14,'[2]Grupo 3'!$F$10:$F$49,'[2]Grupo 3'!$AF$10:$AF$49,0,0)</f>
        <v>50</v>
      </c>
      <c r="I14" s="28">
        <v>51711954</v>
      </c>
      <c r="J14" s="5" t="str">
        <f>_xlfn.XLOOKUP(I14,[3]Adtivos!$K:$K,[3]Adtivos!$D:$D,0,0)</f>
        <v>219</v>
      </c>
      <c r="K14" s="5" t="str">
        <f>_xlfn.XLOOKUP(I14,[3]Adtivos!$K:$K,[3]Adtivos!$E:$E,0,0)</f>
        <v>18</v>
      </c>
    </row>
    <row r="15" spans="1:11" ht="15" x14ac:dyDescent="0.25">
      <c r="G15" s="23">
        <f>_xlfn.XLOOKUP(I15,'[2]Grupo 3'!$F$10:$F$49,'[2]Grupo 3'!$AJ$10:$AJ$49,0,0)</f>
        <v>6</v>
      </c>
      <c r="H15" s="23">
        <f>_xlfn.XLOOKUP(I15,'[2]Grupo 3'!$F$10:$F$49,'[2]Grupo 3'!$AF$10:$AF$49,0,0)</f>
        <v>50</v>
      </c>
      <c r="I15" s="28">
        <v>19484503</v>
      </c>
      <c r="J15" s="5" t="str">
        <f>_xlfn.XLOOKUP(I15,[3]Adtivos!$K:$K,[3]Adtivos!$D:$D,0,0)</f>
        <v>219</v>
      </c>
      <c r="K15" s="5" t="str">
        <f>_xlfn.XLOOKUP(I15,[3]Adtivos!$K:$K,[3]Adtivos!$E:$E,0,0)</f>
        <v>18</v>
      </c>
    </row>
    <row r="16" spans="1:11" ht="15" x14ac:dyDescent="0.25">
      <c r="G16" s="23">
        <f>_xlfn.XLOOKUP(I16,'[2]Grupo 3'!$F$10:$F$49,'[2]Grupo 3'!$AJ$10:$AJ$49,0,0)</f>
        <v>7</v>
      </c>
      <c r="H16" s="23">
        <f>_xlfn.XLOOKUP(I16,'[2]Grupo 3'!$F$10:$F$49,'[2]Grupo 3'!$AF$10:$AF$49,0,0)</f>
        <v>50</v>
      </c>
      <c r="I16" s="28">
        <v>39636665</v>
      </c>
      <c r="J16" s="5" t="str">
        <f>_xlfn.XLOOKUP(I16,[3]Adtivos!$K:$K,[3]Adtivos!$D:$D,0,0)</f>
        <v>219</v>
      </c>
      <c r="K16" s="5" t="str">
        <f>_xlfn.XLOOKUP(I16,[3]Adtivos!$K:$K,[3]Adtivos!$E:$E,0,0)</f>
        <v>18</v>
      </c>
    </row>
    <row r="17" spans="1:11" ht="15" x14ac:dyDescent="0.25">
      <c r="G17" s="23">
        <f>_xlfn.XLOOKUP(I17,'[2]Grupo 3'!$F$10:$F$49,'[2]Grupo 3'!$AJ$10:$AJ$49,0,0)</f>
        <v>8</v>
      </c>
      <c r="H17" s="23">
        <f>_xlfn.XLOOKUP(I17,'[2]Grupo 3'!$F$10:$F$49,'[2]Grupo 3'!$AF$10:$AF$49,0,0)</f>
        <v>50</v>
      </c>
      <c r="I17" s="28">
        <v>79384247</v>
      </c>
      <c r="J17" s="5" t="str">
        <f>_xlfn.XLOOKUP(I17,[3]Adtivos!$K:$K,[3]Adtivos!$D:$D,0,0)</f>
        <v>219</v>
      </c>
      <c r="K17" s="5" t="str">
        <f>_xlfn.XLOOKUP(I17,[3]Adtivos!$K:$K,[3]Adtivos!$E:$E,0,0)</f>
        <v>18</v>
      </c>
    </row>
    <row r="18" spans="1:11" ht="15" x14ac:dyDescent="0.25">
      <c r="G18" s="23">
        <f>_xlfn.XLOOKUP(I18,'[2]Grupo 3'!$F$10:$F$49,'[2]Grupo 3'!$AJ$10:$AJ$49,0,0)</f>
        <v>9</v>
      </c>
      <c r="H18" s="23">
        <f>_xlfn.XLOOKUP(I18,'[2]Grupo 3'!$F$10:$F$49,'[2]Grupo 3'!$AF$10:$AF$49,0,0)</f>
        <v>50</v>
      </c>
      <c r="I18" s="28">
        <v>30274656</v>
      </c>
      <c r="J18" s="5" t="str">
        <f>_xlfn.XLOOKUP(I18,[3]Adtivos!$K:$K,[3]Adtivos!$D:$D,0,0)</f>
        <v>219</v>
      </c>
      <c r="K18" s="5" t="str">
        <f>_xlfn.XLOOKUP(I18,[3]Adtivos!$K:$K,[3]Adtivos!$E:$E,0,0)</f>
        <v>18</v>
      </c>
    </row>
    <row r="19" spans="1:11" ht="15" x14ac:dyDescent="0.25">
      <c r="G19" s="23">
        <f>_xlfn.XLOOKUP(I19,'[2]Grupo 3'!$F$10:$F$49,'[2]Grupo 3'!$AJ$10:$AJ$49,0,0)</f>
        <v>10</v>
      </c>
      <c r="H19" s="23">
        <f>_xlfn.XLOOKUP(I19,'[2]Grupo 3'!$F$10:$F$49,'[2]Grupo 3'!$AF$10:$AF$49,0,0)</f>
        <v>50</v>
      </c>
      <c r="I19" s="28">
        <v>46666323</v>
      </c>
      <c r="J19" s="5" t="str">
        <f>_xlfn.XLOOKUP(I19,[3]Adtivos!$K:$K,[3]Adtivos!$D:$D,0,0)</f>
        <v>219</v>
      </c>
      <c r="K19" s="5" t="str">
        <f>_xlfn.XLOOKUP(I19,[3]Adtivos!$K:$K,[3]Adtivos!$E:$E,0,0)</f>
        <v>18</v>
      </c>
    </row>
    <row r="20" spans="1:11" ht="15" x14ac:dyDescent="0.25">
      <c r="A20" s="18" t="s">
        <v>7</v>
      </c>
      <c r="B20" s="18"/>
      <c r="C20" s="18"/>
      <c r="D20" s="18"/>
      <c r="G20" s="23">
        <f>_xlfn.XLOOKUP(I20,'[2]Grupo 3'!$F$10:$F$49,'[2]Grupo 3'!$AJ$10:$AJ$49,0,0)</f>
        <v>11</v>
      </c>
      <c r="H20" s="23">
        <f>_xlfn.XLOOKUP(I20,'[2]Grupo 3'!$F$10:$F$49,'[2]Grupo 3'!$AF$10:$AF$49,0,0)</f>
        <v>50</v>
      </c>
      <c r="I20" s="28">
        <v>28308118</v>
      </c>
      <c r="J20" s="5" t="str">
        <f>_xlfn.XLOOKUP(I20,[3]Adtivos!$K:$K,[3]Adtivos!$D:$D,0,0)</f>
        <v>219</v>
      </c>
      <c r="K20" s="5" t="str">
        <f>_xlfn.XLOOKUP(I20,[3]Adtivos!$K:$K,[3]Adtivos!$E:$E,0,0)</f>
        <v>18</v>
      </c>
    </row>
    <row r="21" spans="1:11" ht="15" x14ac:dyDescent="0.25">
      <c r="A21" s="18"/>
      <c r="B21" s="19"/>
      <c r="C21" s="19"/>
      <c r="D21" s="19"/>
      <c r="G21" s="23">
        <f>_xlfn.XLOOKUP(I21,'[2]Grupo 3'!$F$10:$F$49,'[2]Grupo 3'!$AJ$10:$AJ$49,0,0)</f>
        <v>12</v>
      </c>
      <c r="H21" s="23">
        <f>_xlfn.XLOOKUP(I21,'[2]Grupo 3'!$F$10:$F$49,'[2]Grupo 3'!$AF$10:$AF$49,0,0)</f>
        <v>50</v>
      </c>
      <c r="I21" s="28">
        <v>79287555</v>
      </c>
      <c r="J21" s="5" t="str">
        <f>_xlfn.XLOOKUP(I21,[3]Adtivos!$K:$K,[3]Adtivos!$D:$D,0,0)</f>
        <v>219</v>
      </c>
      <c r="K21" s="5" t="str">
        <f>_xlfn.XLOOKUP(I21,[3]Adtivos!$K:$K,[3]Adtivos!$E:$E,0,0)</f>
        <v>18</v>
      </c>
    </row>
    <row r="22" spans="1:11" ht="15" x14ac:dyDescent="0.25">
      <c r="A22" s="30" t="s">
        <v>5</v>
      </c>
      <c r="B22" s="30"/>
      <c r="C22" s="30"/>
      <c r="D22" s="30"/>
      <c r="G22" s="23">
        <f>_xlfn.XLOOKUP(I22,'[2]Grupo 3'!$F$10:$F$49,'[2]Grupo 3'!$AJ$10:$AJ$49,0,0)</f>
        <v>13</v>
      </c>
      <c r="H22" s="23">
        <f>_xlfn.XLOOKUP(I22,'[2]Grupo 3'!$F$10:$F$49,'[2]Grupo 3'!$AF$10:$AF$49,0,0)</f>
        <v>45</v>
      </c>
      <c r="I22" s="28">
        <v>52171306</v>
      </c>
      <c r="J22" s="5" t="str">
        <f>_xlfn.XLOOKUP(I22,[3]Adtivos!$K:$K,[3]Adtivos!$D:$D,0,0)</f>
        <v>219</v>
      </c>
      <c r="K22" s="5" t="str">
        <f>_xlfn.XLOOKUP(I22,[3]Adtivos!$K:$K,[3]Adtivos!$E:$E,0,0)</f>
        <v>18</v>
      </c>
    </row>
    <row r="23" spans="1:11" ht="15" x14ac:dyDescent="0.25">
      <c r="A23" s="18" t="s">
        <v>6</v>
      </c>
      <c r="B23" s="18"/>
      <c r="C23" s="18"/>
      <c r="D23" s="18"/>
      <c r="G23" s="23">
        <f>_xlfn.XLOOKUP(I23,'[2]Grupo 3'!$F$10:$F$49,'[2]Grupo 3'!$AJ$10:$AJ$49,0,0)</f>
        <v>14</v>
      </c>
      <c r="H23" s="23">
        <f>_xlfn.XLOOKUP(I23,'[2]Grupo 3'!$F$10:$F$49,'[2]Grupo 3'!$AF$10:$AF$49,0,0)</f>
        <v>40</v>
      </c>
      <c r="I23" s="28">
        <v>52476074</v>
      </c>
      <c r="J23" s="5" t="str">
        <f>_xlfn.XLOOKUP(I23,[3]Adtivos!$K:$K,[3]Adtivos!$D:$D,0,0)</f>
        <v>219</v>
      </c>
      <c r="K23" s="5" t="str">
        <f>_xlfn.XLOOKUP(I23,[3]Adtivos!$K:$K,[3]Adtivos!$E:$E,0,0)</f>
        <v>18</v>
      </c>
    </row>
    <row r="24" spans="1:11" ht="15" x14ac:dyDescent="0.25">
      <c r="A24" s="18"/>
      <c r="B24" s="19"/>
      <c r="C24" s="19"/>
      <c r="D24" s="19"/>
      <c r="G24" s="23">
        <f>_xlfn.XLOOKUP(I24,'[2]Grupo 3'!$F$10:$F$49,'[2]Grupo 3'!$AJ$10:$AJ$49,0,0)</f>
        <v>15</v>
      </c>
      <c r="H24" s="23">
        <f>_xlfn.XLOOKUP(I24,'[2]Grupo 3'!$F$10:$F$49,'[2]Grupo 3'!$AF$10:$AF$49,0,0)</f>
        <v>40</v>
      </c>
      <c r="I24" s="28">
        <v>39768027</v>
      </c>
      <c r="J24" s="5" t="str">
        <f>_xlfn.XLOOKUP(I24,[3]Adtivos!$K:$K,[3]Adtivos!$D:$D,0,0)</f>
        <v>219</v>
      </c>
      <c r="K24" s="5" t="str">
        <f>_xlfn.XLOOKUP(I24,[3]Adtivos!$K:$K,[3]Adtivos!$E:$E,0,0)</f>
        <v>18</v>
      </c>
    </row>
    <row r="25" spans="1:11" ht="15" x14ac:dyDescent="0.2">
      <c r="A25" s="18" t="s">
        <v>8</v>
      </c>
      <c r="B25" s="19"/>
      <c r="C25" s="19"/>
      <c r="D25" s="19"/>
      <c r="G25" s="25"/>
      <c r="H25" s="25"/>
      <c r="I25" s="26"/>
      <c r="J25" s="27"/>
      <c r="K25" s="27"/>
    </row>
    <row r="26" spans="1:11" x14ac:dyDescent="0.2">
      <c r="A26" s="18"/>
      <c r="B26" s="19"/>
      <c r="C26" s="19"/>
      <c r="D26" s="19"/>
      <c r="G26" s="24"/>
      <c r="H26" s="24"/>
      <c r="I26" s="24"/>
      <c r="J26" s="24"/>
      <c r="K26" s="24"/>
    </row>
    <row r="27" spans="1:11" x14ac:dyDescent="0.2">
      <c r="A27" s="16" t="s">
        <v>18</v>
      </c>
      <c r="B27" s="16"/>
      <c r="C27" s="20"/>
      <c r="D27" s="16"/>
      <c r="G27" s="2"/>
      <c r="H27" s="2"/>
      <c r="I27" s="2"/>
      <c r="J27" s="2"/>
      <c r="K27" s="2"/>
    </row>
    <row r="28" spans="1:11" x14ac:dyDescent="0.2">
      <c r="A28" s="18" t="s">
        <v>17</v>
      </c>
      <c r="B28" s="18"/>
      <c r="C28" s="18"/>
      <c r="D28" s="18"/>
      <c r="G28" s="2"/>
      <c r="H28" s="2"/>
      <c r="I28" s="2"/>
      <c r="J28" s="2"/>
      <c r="K28" s="2"/>
    </row>
    <row r="29" spans="1:11" x14ac:dyDescent="0.2">
      <c r="A29" s="19"/>
      <c r="B29" s="19"/>
      <c r="C29" s="19"/>
      <c r="D29" s="19"/>
      <c r="G29" s="2"/>
      <c r="H29" s="2"/>
      <c r="I29" s="2"/>
      <c r="J29" s="2"/>
      <c r="K29" s="2"/>
    </row>
    <row r="30" spans="1:11" x14ac:dyDescent="0.2">
      <c r="G30" s="2"/>
      <c r="H30" s="2"/>
      <c r="I30" s="2"/>
      <c r="J30" s="2"/>
      <c r="K30" s="2"/>
    </row>
    <row r="31" spans="1:11" x14ac:dyDescent="0.2">
      <c r="G31" s="2"/>
      <c r="H31" s="2"/>
      <c r="I31" s="2"/>
      <c r="J31" s="2"/>
      <c r="K31" s="2"/>
    </row>
    <row r="32" spans="1:11" x14ac:dyDescent="0.2">
      <c r="G32" s="2"/>
      <c r="H32" s="2"/>
      <c r="I32" s="2"/>
      <c r="J32" s="2"/>
      <c r="K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395"/>
  </conditionalFormatting>
  <conditionalFormatting sqref="A25:A26">
    <cfRule type="duplicateValues" dxfId="21" priority="396"/>
    <cfRule type="duplicateValues" dxfId="20" priority="397"/>
  </conditionalFormatting>
  <conditionalFormatting sqref="A27:A28">
    <cfRule type="duplicateValues" dxfId="19" priority="392"/>
  </conditionalFormatting>
  <conditionalFormatting sqref="A27:A28">
    <cfRule type="duplicateValues" dxfId="18" priority="393"/>
    <cfRule type="duplicateValues" dxfId="17" priority="394"/>
  </conditionalFormatting>
  <conditionalFormatting sqref="A20">
    <cfRule type="duplicateValues" dxfId="16" priority="389"/>
  </conditionalFormatting>
  <conditionalFormatting sqref="A20">
    <cfRule type="duplicateValues" dxfId="15" priority="390"/>
    <cfRule type="duplicateValues" dxfId="14" priority="391"/>
  </conditionalFormatting>
  <conditionalFormatting sqref="A21:A24">
    <cfRule type="duplicateValues" dxfId="13" priority="411"/>
  </conditionalFormatting>
  <conditionalFormatting sqref="A21:A24">
    <cfRule type="duplicateValues" dxfId="12" priority="412"/>
    <cfRule type="duplicateValues" dxfId="11" priority="413"/>
  </conditionalFormatting>
  <conditionalFormatting sqref="A11:A13">
    <cfRule type="duplicateValues" dxfId="10" priority="414"/>
  </conditionalFormatting>
  <conditionalFormatting sqref="A11:A13">
    <cfRule type="duplicateValues" dxfId="9" priority="415"/>
    <cfRule type="duplicateValues" dxfId="8" priority="416"/>
  </conditionalFormatting>
  <conditionalFormatting sqref="A10">
    <cfRule type="duplicateValues" dxfId="7" priority="26"/>
  </conditionalFormatting>
  <conditionalFormatting sqref="A10">
    <cfRule type="duplicateValues" dxfId="6" priority="27"/>
  </conditionalFormatting>
  <conditionalFormatting sqref="A10">
    <cfRule type="duplicateValues" dxfId="5" priority="28"/>
  </conditionalFormatting>
  <conditionalFormatting sqref="A10">
    <cfRule type="duplicateValues" dxfId="4" priority="29"/>
    <cfRule type="duplicateValues" dxfId="3" priority="30"/>
  </conditionalFormatting>
  <conditionalFormatting sqref="I25">
    <cfRule type="duplicateValues" dxfId="2" priority="1"/>
    <cfRule type="duplicateValues" dxfId="1" priority="2"/>
  </conditionalFormatting>
  <conditionalFormatting sqref="I25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2022-02-14T16:26:30Z</dcterms:modified>
</cp:coreProperties>
</file>