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5\"/>
    </mc:Choice>
  </mc:AlternateContent>
  <xr:revisionPtr revIDLastSave="0" documentId="13_ncr:1_{EECA6BE8-2443-44EF-8B5B-675A033274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<sst xmlns="http://schemas.openxmlformats.org/spreadsheetml/2006/main" count="21" uniqueCount="21">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</sst>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9" xfId="0" applyFont="1" applyBorder="1" applyAlignment="1">
      <alignment horizontal="center" vertical="center"/>
    </xf>
    <xf numFmtId="1" fontId="11" fillId="0" borderId="9" xfId="1" applyNumberFormat="1" applyFont="1" applyBorder="1" applyAlignment="1">
      <alignment horizontal="right" vertical="center" wrapText="1"/>
    </xf>
    <xf numFmtId="1" fontId="8" fillId="0" borderId="9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>
        <row r="10">
          <cell r="F10">
            <v>52011812</v>
          </cell>
          <cell r="AF10">
            <v>90</v>
          </cell>
          <cell r="AJ10">
            <v>1</v>
          </cell>
        </row>
        <row r="11">
          <cell r="F11">
            <v>80430970</v>
          </cell>
          <cell r="AF11">
            <v>90</v>
          </cell>
          <cell r="AJ11">
            <v>2</v>
          </cell>
        </row>
        <row r="12">
          <cell r="F12">
            <v>92497777</v>
          </cell>
          <cell r="AF12">
            <v>90</v>
          </cell>
          <cell r="AJ12">
            <v>3</v>
          </cell>
        </row>
        <row r="13">
          <cell r="F13">
            <v>15353022</v>
          </cell>
          <cell r="AF13">
            <v>90</v>
          </cell>
          <cell r="AJ13">
            <v>4</v>
          </cell>
        </row>
        <row r="14">
          <cell r="F14">
            <v>14880069</v>
          </cell>
          <cell r="AF14">
            <v>90</v>
          </cell>
          <cell r="AJ14">
            <v>5</v>
          </cell>
        </row>
        <row r="15">
          <cell r="F15">
            <v>79979294</v>
          </cell>
          <cell r="AF15">
            <v>90</v>
          </cell>
          <cell r="AJ15">
            <v>6</v>
          </cell>
        </row>
        <row r="16">
          <cell r="F16">
            <v>14270170</v>
          </cell>
          <cell r="AF16">
            <v>90</v>
          </cell>
          <cell r="AJ16">
            <v>7</v>
          </cell>
        </row>
        <row r="17">
          <cell r="F17">
            <v>12553889</v>
          </cell>
          <cell r="AF17">
            <v>90</v>
          </cell>
          <cell r="AJ17">
            <v>8</v>
          </cell>
        </row>
        <row r="18">
          <cell r="F18">
            <v>10264973</v>
          </cell>
          <cell r="AF18">
            <v>90</v>
          </cell>
          <cell r="AJ18">
            <v>9</v>
          </cell>
        </row>
        <row r="19">
          <cell r="F19">
            <v>52774236</v>
          </cell>
          <cell r="AF19">
            <v>85</v>
          </cell>
          <cell r="AJ19">
            <v>10</v>
          </cell>
        </row>
        <row r="20">
          <cell r="F20">
            <v>37514007</v>
          </cell>
          <cell r="AF20">
            <v>85</v>
          </cell>
          <cell r="AJ20">
            <v>11</v>
          </cell>
        </row>
        <row r="21">
          <cell r="F21">
            <v>28393062</v>
          </cell>
          <cell r="AF21">
            <v>85</v>
          </cell>
          <cell r="AJ21">
            <v>12</v>
          </cell>
        </row>
        <row r="22">
          <cell r="F22">
            <v>79874071</v>
          </cell>
          <cell r="AF22">
            <v>85</v>
          </cell>
          <cell r="AJ22">
            <v>13</v>
          </cell>
        </row>
        <row r="23">
          <cell r="F23">
            <v>52022359</v>
          </cell>
          <cell r="AF23">
            <v>85</v>
          </cell>
          <cell r="AJ23">
            <v>14</v>
          </cell>
        </row>
        <row r="24">
          <cell r="F24">
            <v>52263924</v>
          </cell>
          <cell r="AF24">
            <v>85</v>
          </cell>
          <cell r="AJ24">
            <v>15</v>
          </cell>
        </row>
        <row r="25">
          <cell r="F25">
            <v>52706277</v>
          </cell>
          <cell r="AF25">
            <v>85</v>
          </cell>
          <cell r="AJ25">
            <v>16</v>
          </cell>
        </row>
        <row r="26">
          <cell r="F26">
            <v>79628698</v>
          </cell>
          <cell r="AF26">
            <v>85</v>
          </cell>
          <cell r="AJ26">
            <v>17</v>
          </cell>
        </row>
        <row r="27">
          <cell r="F27">
            <v>51959772</v>
          </cell>
          <cell r="AF27">
            <v>80</v>
          </cell>
          <cell r="AJ27">
            <v>18</v>
          </cell>
        </row>
        <row r="28">
          <cell r="F28">
            <v>28951649</v>
          </cell>
          <cell r="AF28">
            <v>80</v>
          </cell>
          <cell r="AJ28">
            <v>19</v>
          </cell>
        </row>
        <row r="29">
          <cell r="F29">
            <v>39794663</v>
          </cell>
          <cell r="AF29">
            <v>80</v>
          </cell>
          <cell r="AJ29">
            <v>20</v>
          </cell>
        </row>
        <row r="30">
          <cell r="F30">
            <v>80830047</v>
          </cell>
          <cell r="AF30">
            <v>80</v>
          </cell>
          <cell r="AJ30">
            <v>21</v>
          </cell>
        </row>
        <row r="31">
          <cell r="F31">
            <v>52213482</v>
          </cell>
          <cell r="AF31">
            <v>80</v>
          </cell>
          <cell r="AJ31">
            <v>22</v>
          </cell>
        </row>
        <row r="32">
          <cell r="F32">
            <v>39744050</v>
          </cell>
          <cell r="AF32">
            <v>80</v>
          </cell>
          <cell r="AJ32">
            <v>23</v>
          </cell>
        </row>
        <row r="33">
          <cell r="F33">
            <v>80229200</v>
          </cell>
          <cell r="AF33">
            <v>75</v>
          </cell>
          <cell r="AJ33">
            <v>24</v>
          </cell>
        </row>
        <row r="34">
          <cell r="F34">
            <v>1032398530</v>
          </cell>
          <cell r="AF34">
            <v>70</v>
          </cell>
          <cell r="AJ34">
            <v>25</v>
          </cell>
        </row>
        <row r="35">
          <cell r="F35">
            <v>1012349086</v>
          </cell>
          <cell r="AF35">
            <v>60</v>
          </cell>
          <cell r="AJ35">
            <v>26</v>
          </cell>
        </row>
        <row r="36">
          <cell r="F36">
            <v>80064254</v>
          </cell>
          <cell r="AF36">
            <v>50</v>
          </cell>
          <cell r="AJ36">
            <v>27</v>
          </cell>
        </row>
        <row r="37">
          <cell r="F37">
            <v>16734030</v>
          </cell>
          <cell r="AF37">
            <v>50</v>
          </cell>
          <cell r="AJ37">
            <v>28</v>
          </cell>
        </row>
        <row r="38">
          <cell r="F38">
            <v>79367523</v>
          </cell>
          <cell r="AF38">
            <v>50</v>
          </cell>
          <cell r="AJ38">
            <v>29</v>
          </cell>
        </row>
        <row r="39">
          <cell r="F39">
            <v>41765807</v>
          </cell>
          <cell r="AF39">
            <v>50</v>
          </cell>
          <cell r="AJ39">
            <v>30</v>
          </cell>
        </row>
        <row r="40">
          <cell r="F40">
            <v>12116719</v>
          </cell>
          <cell r="AF40">
            <v>45</v>
          </cell>
          <cell r="AJ40">
            <v>31</v>
          </cell>
        </row>
        <row r="41">
          <cell r="F41">
            <v>72242966</v>
          </cell>
          <cell r="AF41">
            <v>35</v>
          </cell>
          <cell r="AJ41">
            <v>32</v>
          </cell>
        </row>
        <row r="42">
          <cell r="F42">
            <v>52278525</v>
          </cell>
          <cell r="AF42">
            <v>35</v>
          </cell>
          <cell r="AJ42">
            <v>33</v>
          </cell>
        </row>
        <row r="43">
          <cell r="F43">
            <v>13006806</v>
          </cell>
          <cell r="AF43">
            <v>30</v>
          </cell>
          <cell r="AJ43">
            <v>34</v>
          </cell>
        </row>
        <row r="44">
          <cell r="F44">
            <v>1014206776</v>
          </cell>
          <cell r="AF44">
            <v>70</v>
          </cell>
          <cell r="AJ44">
            <v>35</v>
          </cell>
        </row>
        <row r="45">
          <cell r="F45">
            <v>39787933</v>
          </cell>
          <cell r="AF45">
            <v>35</v>
          </cell>
          <cell r="AJ45">
            <v>36</v>
          </cell>
        </row>
        <row r="46">
          <cell r="F46">
            <v>11379819</v>
          </cell>
          <cell r="AF46">
            <v>90</v>
          </cell>
          <cell r="AJ46">
            <v>37</v>
          </cell>
        </row>
        <row r="47">
          <cell r="F47">
            <v>52342585</v>
          </cell>
          <cell r="AF47">
            <v>90</v>
          </cell>
          <cell r="AJ47">
            <v>38</v>
          </cell>
        </row>
        <row r="48">
          <cell r="F48">
            <v>52473285</v>
          </cell>
          <cell r="AF48">
            <v>85</v>
          </cell>
          <cell r="AJ48">
            <v>39</v>
          </cell>
        </row>
        <row r="49">
          <cell r="F49">
            <v>8105146</v>
          </cell>
          <cell r="AF49">
            <v>80</v>
          </cell>
          <cell r="AJ49">
            <v>40</v>
          </cell>
        </row>
        <row r="50">
          <cell r="F50">
            <v>1024484620</v>
          </cell>
          <cell r="AF50">
            <v>75</v>
          </cell>
          <cell r="AJ50">
            <v>41</v>
          </cell>
        </row>
        <row r="51">
          <cell r="F51">
            <v>79688891</v>
          </cell>
          <cell r="AF51">
            <v>75</v>
          </cell>
          <cell r="AJ51">
            <v>42</v>
          </cell>
        </row>
        <row r="52">
          <cell r="F52">
            <v>1016027870</v>
          </cell>
          <cell r="AF52">
            <v>65</v>
          </cell>
          <cell r="AJ52">
            <v>43</v>
          </cell>
        </row>
        <row r="53">
          <cell r="F53">
            <v>52312350</v>
          </cell>
          <cell r="AF53">
            <v>65</v>
          </cell>
          <cell r="AJ53">
            <v>44</v>
          </cell>
        </row>
        <row r="54">
          <cell r="F54">
            <v>1072656274</v>
          </cell>
          <cell r="AF54">
            <v>60</v>
          </cell>
          <cell r="AJ54">
            <v>45</v>
          </cell>
        </row>
        <row r="55">
          <cell r="F55">
            <v>52160159</v>
          </cell>
          <cell r="AF55">
            <v>35</v>
          </cell>
          <cell r="AJ55">
            <v>46</v>
          </cell>
        </row>
        <row r="56">
          <cell r="F56">
            <v>79263705</v>
          </cell>
          <cell r="AF56">
            <v>90</v>
          </cell>
          <cell r="AJ56">
            <v>47</v>
          </cell>
        </row>
        <row r="57">
          <cell r="F57">
            <v>93402934</v>
          </cell>
          <cell r="AF57">
            <v>75</v>
          </cell>
          <cell r="AJ57">
            <v>48</v>
          </cell>
        </row>
        <row r="58">
          <cell r="F58">
            <v>11322206</v>
          </cell>
          <cell r="AF58">
            <v>90</v>
          </cell>
          <cell r="AJ58">
            <v>49</v>
          </cell>
        </row>
        <row r="59">
          <cell r="F59">
            <v>79705025</v>
          </cell>
          <cell r="AF59">
            <v>90</v>
          </cell>
          <cell r="AJ59">
            <v>50</v>
          </cell>
        </row>
        <row r="60">
          <cell r="F60">
            <v>1013588674</v>
          </cell>
          <cell r="AF60">
            <v>60</v>
          </cell>
          <cell r="AJ60">
            <v>51</v>
          </cell>
        </row>
        <row r="61">
          <cell r="F61">
            <v>35488897</v>
          </cell>
          <cell r="AF61">
            <v>50</v>
          </cell>
          <cell r="AJ61">
            <v>52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I10" sqref="I1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1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1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4"/>
    </row>
    <row r="8" spans="1:11" ht="25.5" customHeight="1" x14ac:dyDescent="0.2">
      <c r="A8" s="30" t="s">
        <v>14</v>
      </c>
      <c r="B8" s="30"/>
      <c r="C8" s="30"/>
      <c r="D8" s="30"/>
      <c r="E8" s="30"/>
      <c r="F8" s="6"/>
      <c r="G8" s="32" t="s">
        <v>13</v>
      </c>
      <c r="H8" s="33"/>
      <c r="I8" s="33"/>
      <c r="J8" s="33"/>
      <c r="K8" s="34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31" t="s">
        <v>9</v>
      </c>
      <c r="K9" s="30"/>
    </row>
    <row r="10" spans="1:11" ht="27" customHeight="1" x14ac:dyDescent="0.2">
      <c r="A10" s="7">
        <v>19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OFICINA ASESORA DE PLANEACIÓN</v>
      </c>
      <c r="F10" s="37"/>
      <c r="G10" s="28">
        <f>_xlfn.XLOOKUP(I10,'[3]Grupo 5'!$F$10:$F$61,'[3]Grupo 5'!$AJ$10:$AJ$61,0,0)</f>
        <v>1</v>
      </c>
      <c r="H10" s="28">
        <f>_xlfn.XLOOKUP(I10,'[3]Grupo 5'!$F$10:$F$61,'[3]Grupo 5'!$AF$10:$AF$61,0,0)</f>
        <v>90</v>
      </c>
      <c r="I10" s="28">
        <v>52011812</v>
      </c>
      <c r="J10" s="5" t="str">
        <f>_xlfn.XLOOKUP(I10,[2]Adtivos!$K:$K,[2]Adtivos!$D:$D,0,0)</f>
        <v>219</v>
      </c>
      <c r="K10" s="5" t="str">
        <f>_xlfn.XLOOKUP(I10,[2]Adtivos!$K:$K,[2]Adtivos!$E:$E,0,0)</f>
        <v>12</v>
      </c>
    </row>
    <row r="11" spans="1:11" ht="15" customHeight="1" x14ac:dyDescent="0.25">
      <c r="A11" s="38"/>
      <c r="B11" s="39"/>
      <c r="C11" s="12"/>
      <c r="D11" s="12"/>
      <c r="E11" s="40"/>
      <c r="F11" s="9"/>
      <c r="G11" s="28">
        <f>_xlfn.XLOOKUP(I11,'[3]Grupo 5'!$F$10:$F$61,'[3]Grupo 5'!$AJ$10:$AJ$61,0,0)</f>
        <v>2</v>
      </c>
      <c r="H11" s="28">
        <f>_xlfn.XLOOKUP(I11,'[3]Grupo 5'!$F$10:$F$61,'[3]Grupo 5'!$AF$10:$AF$61,0,0)</f>
        <v>90</v>
      </c>
      <c r="I11" s="27">
        <v>80430970</v>
      </c>
      <c r="J11" s="5" t="str">
        <f>_xlfn.XLOOKUP(I11,[2]Adtivos!$K:$K,[2]Adtivos!$D:$D,0,0)</f>
        <v>219</v>
      </c>
      <c r="K11" s="5" t="str">
        <f>_xlfn.XLOOKUP(I11,[2]Adtivos!$K:$K,[2]Adtivos!$E:$E,0,0)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8">
        <f>_xlfn.XLOOKUP(I12,'[3]Grupo 5'!$F$10:$F$61,'[3]Grupo 5'!$AJ$10:$AJ$61,0,0)</f>
        <v>3</v>
      </c>
      <c r="H12" s="28">
        <f>_xlfn.XLOOKUP(I12,'[3]Grupo 5'!$F$10:$F$61,'[3]Grupo 5'!$AF$10:$AF$61,0,0)</f>
        <v>90</v>
      </c>
      <c r="I12" s="27">
        <v>92497777</v>
      </c>
      <c r="J12" s="5" t="str">
        <f>_xlfn.XLOOKUP(I12,[2]Adtivos!$K:$K,[2]Adtivos!$D:$D,0,0)</f>
        <v>219</v>
      </c>
      <c r="K12" s="5" t="str">
        <f>_xlfn.XLOOKUP(I12,[2]Adtivos!$K:$K,[2]Adtivos!$E:$E,0,0)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8">
        <f>_xlfn.XLOOKUP(I13,'[3]Grupo 5'!$F$10:$F$61,'[3]Grupo 5'!$AJ$10:$AJ$61,0,0)</f>
        <v>4</v>
      </c>
      <c r="H13" s="28">
        <f>_xlfn.XLOOKUP(I13,'[3]Grupo 5'!$F$10:$F$61,'[3]Grupo 5'!$AF$10:$AF$61,0,0)</f>
        <v>90</v>
      </c>
      <c r="I13" s="27">
        <v>15353022</v>
      </c>
      <c r="J13" s="5" t="str">
        <f>_xlfn.XLOOKUP(I13,[2]Adtivos!$K:$K,[2]Adtivos!$D:$D,0,0)</f>
        <v>219</v>
      </c>
      <c r="K13" s="5" t="str">
        <f>_xlfn.XLOOKUP(I13,[2]Adtivos!$K:$K,[2]Adtivos!$E:$E,0,0)</f>
        <v>12</v>
      </c>
    </row>
    <row r="14" spans="1:11" ht="15" x14ac:dyDescent="0.25">
      <c r="G14" s="28">
        <f>_xlfn.XLOOKUP(I14,'[3]Grupo 5'!$F$10:$F$61,'[3]Grupo 5'!$AJ$10:$AJ$61,0,0)</f>
        <v>5</v>
      </c>
      <c r="H14" s="28">
        <f>_xlfn.XLOOKUP(I14,'[3]Grupo 5'!$F$10:$F$61,'[3]Grupo 5'!$AF$10:$AF$61,0,0)</f>
        <v>90</v>
      </c>
      <c r="I14" s="27">
        <v>14880069</v>
      </c>
      <c r="J14" s="5" t="str">
        <f>_xlfn.XLOOKUP(I14,[2]Adtivos!$K:$K,[2]Adtivos!$D:$D,0,0)</f>
        <v>219</v>
      </c>
      <c r="K14" s="5" t="str">
        <f>_xlfn.XLOOKUP(I14,[2]Adtivos!$K:$K,[2]Adtivos!$E:$E,0,0)</f>
        <v>12</v>
      </c>
    </row>
    <row r="15" spans="1:11" ht="15" x14ac:dyDescent="0.25">
      <c r="G15" s="28">
        <f>_xlfn.XLOOKUP(I15,'[3]Grupo 5'!$F$10:$F$61,'[3]Grupo 5'!$AJ$10:$AJ$61,0,0)</f>
        <v>6</v>
      </c>
      <c r="H15" s="28">
        <f>_xlfn.XLOOKUP(I15,'[3]Grupo 5'!$F$10:$F$61,'[3]Grupo 5'!$AF$10:$AF$61,0,0)</f>
        <v>90</v>
      </c>
      <c r="I15" s="27">
        <v>79979294</v>
      </c>
      <c r="J15" s="5" t="str">
        <f>_xlfn.XLOOKUP(I15,[2]Adtivos!$K:$K,[2]Adtivos!$D:$D,0,0)</f>
        <v>219</v>
      </c>
      <c r="K15" s="5" t="str">
        <f>_xlfn.XLOOKUP(I15,[2]Adtivos!$K:$K,[2]Adtivos!$E:$E,0,0)</f>
        <v>12</v>
      </c>
    </row>
    <row r="16" spans="1:11" ht="15" x14ac:dyDescent="0.25">
      <c r="G16" s="28">
        <f>_xlfn.XLOOKUP(I16,'[3]Grupo 5'!$F$10:$F$61,'[3]Grupo 5'!$AJ$10:$AJ$61,0,0)</f>
        <v>7</v>
      </c>
      <c r="H16" s="28">
        <f>_xlfn.XLOOKUP(I16,'[3]Grupo 5'!$F$10:$F$61,'[3]Grupo 5'!$AF$10:$AF$61,0,0)</f>
        <v>90</v>
      </c>
      <c r="I16" s="27">
        <v>14270170</v>
      </c>
      <c r="J16" s="5" t="str">
        <f>_xlfn.XLOOKUP(I16,[2]Adtivos!$K:$K,[2]Adtivos!$D:$D,0,0)</f>
        <v>219</v>
      </c>
      <c r="K16" s="5" t="str">
        <f>_xlfn.XLOOKUP(I16,[2]Adtivos!$K:$K,[2]Adtivos!$E:$E,0,0)</f>
        <v>12</v>
      </c>
    </row>
    <row r="17" spans="1:11" ht="15" x14ac:dyDescent="0.25">
      <c r="G17" s="28">
        <f>_xlfn.XLOOKUP(I17,'[3]Grupo 5'!$F$10:$F$61,'[3]Grupo 5'!$AJ$10:$AJ$61,0,0)</f>
        <v>8</v>
      </c>
      <c r="H17" s="28">
        <f>_xlfn.XLOOKUP(I17,'[3]Grupo 5'!$F$10:$F$61,'[3]Grupo 5'!$AF$10:$AF$61,0,0)</f>
        <v>90</v>
      </c>
      <c r="I17" s="27">
        <v>12553889</v>
      </c>
      <c r="J17" s="5" t="str">
        <f>_xlfn.XLOOKUP(I17,[2]Adtivos!$K:$K,[2]Adtivos!$D:$D,0,0)</f>
        <v>219</v>
      </c>
      <c r="K17" s="5" t="str">
        <f>_xlfn.XLOOKUP(I17,[2]Adtivos!$K:$K,[2]Adtivos!$E:$E,0,0)</f>
        <v>12</v>
      </c>
    </row>
    <row r="18" spans="1:11" ht="15" x14ac:dyDescent="0.25">
      <c r="G18" s="28">
        <f>_xlfn.XLOOKUP(I18,'[3]Grupo 5'!$F$10:$F$61,'[3]Grupo 5'!$AJ$10:$AJ$61,0,0)</f>
        <v>9</v>
      </c>
      <c r="H18" s="28">
        <f>_xlfn.XLOOKUP(I18,'[3]Grupo 5'!$F$10:$F$61,'[3]Grupo 5'!$AF$10:$AF$61,0,0)</f>
        <v>90</v>
      </c>
      <c r="I18" s="27">
        <v>10264973</v>
      </c>
      <c r="J18" s="5" t="str">
        <f>_xlfn.XLOOKUP(I18,[2]Adtivos!$K:$K,[2]Adtivos!$D:$D,0,0)</f>
        <v>219</v>
      </c>
      <c r="K18" s="5" t="str">
        <f>_xlfn.XLOOKUP(I18,[2]Adtivos!$K:$K,[2]Adtivos!$E:$E,0,0)</f>
        <v>12</v>
      </c>
    </row>
    <row r="19" spans="1:11" ht="15" x14ac:dyDescent="0.25">
      <c r="G19" s="28">
        <f>_xlfn.XLOOKUP(I19,'[3]Grupo 5'!$F$10:$F$61,'[3]Grupo 5'!$AJ$10:$AJ$61,0,0)</f>
        <v>10</v>
      </c>
      <c r="H19" s="28">
        <f>_xlfn.XLOOKUP(I19,'[3]Grupo 5'!$F$10:$F$61,'[3]Grupo 5'!$AF$10:$AF$61,0,0)</f>
        <v>85</v>
      </c>
      <c r="I19" s="27">
        <v>52774236</v>
      </c>
      <c r="J19" s="5" t="str">
        <f>_xlfn.XLOOKUP(I19,[2]Adtivos!$K:$K,[2]Adtivos!$D:$D,0,0)</f>
        <v>219</v>
      </c>
      <c r="K19" s="5" t="str">
        <f>_xlfn.XLOOKUP(I19,[2]Adtivos!$K:$K,[2]Adtivos!$E:$E,0,0)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8">
        <f>_xlfn.XLOOKUP(I20,'[3]Grupo 5'!$F$10:$F$61,'[3]Grupo 5'!$AJ$10:$AJ$61,0,0)</f>
        <v>11</v>
      </c>
      <c r="H20" s="28">
        <f>_xlfn.XLOOKUP(I20,'[3]Grupo 5'!$F$10:$F$61,'[3]Grupo 5'!$AF$10:$AF$61,0,0)</f>
        <v>85</v>
      </c>
      <c r="I20" s="27">
        <v>37514007</v>
      </c>
      <c r="J20" s="5" t="str">
        <f>_xlfn.XLOOKUP(I20,[2]Adtivos!$K:$K,[2]Adtivos!$D:$D,0,0)</f>
        <v>219</v>
      </c>
      <c r="K20" s="5" t="str">
        <f>_xlfn.XLOOKUP(I20,[2]Adtivos!$K:$K,[2]Adtivos!$E:$E,0,0)</f>
        <v>12</v>
      </c>
    </row>
    <row r="21" spans="1:11" ht="15" x14ac:dyDescent="0.25">
      <c r="A21" s="17"/>
      <c r="B21" s="18"/>
      <c r="C21" s="18"/>
      <c r="D21" s="18"/>
      <c r="G21" s="28">
        <f>_xlfn.XLOOKUP(I21,'[3]Grupo 5'!$F$10:$F$61,'[3]Grupo 5'!$AJ$10:$AJ$61,0,0)</f>
        <v>12</v>
      </c>
      <c r="H21" s="28">
        <f>_xlfn.XLOOKUP(I21,'[3]Grupo 5'!$F$10:$F$61,'[3]Grupo 5'!$AF$10:$AF$61,0,0)</f>
        <v>85</v>
      </c>
      <c r="I21" s="27">
        <v>28393062</v>
      </c>
      <c r="J21" s="5" t="str">
        <f>_xlfn.XLOOKUP(I21,[2]Adtivos!$K:$K,[2]Adtivos!$D:$D,0,0)</f>
        <v>219</v>
      </c>
      <c r="K21" s="5" t="str">
        <f>_xlfn.XLOOKUP(I21,[2]Adtivos!$K:$K,[2]Adtivos!$E:$E,0,0)</f>
        <v>12</v>
      </c>
    </row>
    <row r="22" spans="1:11" ht="15" x14ac:dyDescent="0.25">
      <c r="A22" s="29" t="s">
        <v>5</v>
      </c>
      <c r="B22" s="29"/>
      <c r="C22" s="29"/>
      <c r="D22" s="29"/>
      <c r="G22" s="28">
        <f>_xlfn.XLOOKUP(I22,'[3]Grupo 5'!$F$10:$F$61,'[3]Grupo 5'!$AJ$10:$AJ$61,0,0)</f>
        <v>13</v>
      </c>
      <c r="H22" s="28">
        <f>_xlfn.XLOOKUP(I22,'[3]Grupo 5'!$F$10:$F$61,'[3]Grupo 5'!$AF$10:$AF$61,0,0)</f>
        <v>85</v>
      </c>
      <c r="I22" s="27">
        <v>79874071</v>
      </c>
      <c r="J22" s="5" t="str">
        <f>_xlfn.XLOOKUP(I22,[2]Adtivos!$K:$K,[2]Adtivos!$D:$D,0,0)</f>
        <v>219</v>
      </c>
      <c r="K22" s="5" t="str">
        <f>_xlfn.XLOOKUP(I22,[2]Adtivos!$K:$K,[2]Adtivos!$E:$E,0,0)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8">
        <f>_xlfn.XLOOKUP(I23,'[3]Grupo 5'!$F$10:$F$61,'[3]Grupo 5'!$AJ$10:$AJ$61,0,0)</f>
        <v>14</v>
      </c>
      <c r="H23" s="28">
        <f>_xlfn.XLOOKUP(I23,'[3]Grupo 5'!$F$10:$F$61,'[3]Grupo 5'!$AF$10:$AF$61,0,0)</f>
        <v>85</v>
      </c>
      <c r="I23" s="27">
        <v>52022359</v>
      </c>
      <c r="J23" s="5" t="str">
        <f>_xlfn.XLOOKUP(I23,[2]Adtivos!$K:$K,[2]Adtivos!$D:$D,0,0)</f>
        <v>219</v>
      </c>
      <c r="K23" s="5" t="str">
        <f>_xlfn.XLOOKUP(I23,[2]Adtivos!$K:$K,[2]Adtivos!$E:$E,0,0)</f>
        <v>12</v>
      </c>
    </row>
    <row r="24" spans="1:11" ht="15" x14ac:dyDescent="0.25">
      <c r="A24" s="17"/>
      <c r="B24" s="18"/>
      <c r="C24" s="18"/>
      <c r="D24" s="18"/>
      <c r="G24" s="28">
        <f>_xlfn.XLOOKUP(I24,'[3]Grupo 5'!$F$10:$F$61,'[3]Grupo 5'!$AJ$10:$AJ$61,0,0)</f>
        <v>15</v>
      </c>
      <c r="H24" s="28">
        <f>_xlfn.XLOOKUP(I24,'[3]Grupo 5'!$F$10:$F$61,'[3]Grupo 5'!$AF$10:$AF$61,0,0)</f>
        <v>85</v>
      </c>
      <c r="I24" s="27">
        <v>52263924</v>
      </c>
      <c r="J24" s="5" t="str">
        <f>_xlfn.XLOOKUP(I24,[2]Adtivos!$K:$K,[2]Adtivos!$D:$D,0,0)</f>
        <v>219</v>
      </c>
      <c r="K24" s="22" t="str">
        <f>_xlfn.XLOOKUP(I24,[2]Adtivos!$K:$K,[2]Adtivos!$E:$E,0,0)</f>
        <v>12</v>
      </c>
    </row>
    <row r="25" spans="1:11" ht="15" x14ac:dyDescent="0.2">
      <c r="A25" s="17" t="s">
        <v>8</v>
      </c>
      <c r="B25" s="18"/>
      <c r="C25" s="18"/>
      <c r="D25" s="18"/>
      <c r="G25" s="24"/>
      <c r="H25" s="24"/>
      <c r="I25" s="25"/>
      <c r="J25" s="26"/>
      <c r="K25" s="26"/>
    </row>
    <row r="26" spans="1:11" x14ac:dyDescent="0.2">
      <c r="A26" s="17"/>
      <c r="B26" s="18"/>
      <c r="C26" s="18"/>
      <c r="D26" s="18"/>
      <c r="G26" s="23"/>
      <c r="H26" s="23"/>
      <c r="I26" s="23"/>
      <c r="J26" s="23"/>
      <c r="K26" s="23"/>
    </row>
    <row r="27" spans="1:11" x14ac:dyDescent="0.2">
      <c r="A27" s="15" t="s">
        <v>18</v>
      </c>
      <c r="B27" s="15"/>
      <c r="C27" s="19"/>
      <c r="D27" s="15"/>
      <c r="G27" s="2"/>
      <c r="H27" s="2"/>
      <c r="I27" s="2"/>
      <c r="J27" s="2"/>
      <c r="K27" s="2"/>
    </row>
    <row r="28" spans="1:11" x14ac:dyDescent="0.2">
      <c r="A28" s="17" t="s">
        <v>17</v>
      </c>
      <c r="B28" s="17"/>
      <c r="C28" s="17"/>
      <c r="D28" s="17"/>
      <c r="G28" s="2"/>
      <c r="H28" s="2"/>
      <c r="I28" s="2"/>
      <c r="J28" s="2"/>
      <c r="K28" s="2"/>
    </row>
    <row r="29" spans="1:11" x14ac:dyDescent="0.2">
      <c r="A29" s="18"/>
      <c r="B29" s="18"/>
      <c r="C29" s="18"/>
      <c r="D29" s="18"/>
      <c r="G29" s="2"/>
      <c r="H29" s="2"/>
      <c r="I29" s="2"/>
      <c r="J29" s="2"/>
      <c r="K29" s="2"/>
    </row>
    <row r="30" spans="1:11" x14ac:dyDescent="0.2">
      <c r="G30" s="2"/>
      <c r="H30" s="2"/>
      <c r="I30" s="2"/>
      <c r="J30" s="2"/>
      <c r="K30" s="2"/>
    </row>
    <row r="31" spans="1:11" x14ac:dyDescent="0.2">
      <c r="G31" s="2"/>
      <c r="H31" s="2"/>
      <c r="I31" s="2"/>
      <c r="J31" s="2"/>
      <c r="K31" s="2"/>
    </row>
    <row r="32" spans="1:11" x14ac:dyDescent="0.2">
      <c r="G32" s="2"/>
      <c r="H32" s="2"/>
      <c r="I32" s="2"/>
      <c r="J32" s="2"/>
      <c r="K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2022-02-15T15:18:28Z</dcterms:modified>
</cp:coreProperties>
</file>