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8/"/>
    </mc:Choice>
  </mc:AlternateContent>
  <xr:revisionPtr revIDLastSave="2" documentId="8_{5EC8A141-7FBC-44D4-96E7-419346ECFF67}" xr6:coauthVersionLast="47" xr6:coauthVersionMax="47" xr10:uidLastSave="{7C17A100-8EB9-4CD6-9618-C3AB39516C78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6" l="1"/>
  <c r="H10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J28" i="6"/>
  <c r="K28" i="6"/>
  <c r="J29" i="6"/>
  <c r="K29" i="6"/>
  <c r="J30" i="6"/>
  <c r="K30" i="6"/>
  <c r="J31" i="6"/>
  <c r="K31" i="6"/>
  <c r="J23" i="6"/>
  <c r="K23" i="6"/>
  <c r="J24" i="6"/>
  <c r="K24" i="6"/>
  <c r="J25" i="6"/>
  <c r="K25" i="6"/>
  <c r="J26" i="6"/>
  <c r="K26" i="6"/>
  <c r="J27" i="6"/>
  <c r="K27" i="6"/>
  <c r="J10" i="6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<sst xmlns="http://schemas.openxmlformats.org/spreadsheetml/2006/main" count="21" uniqueCount="21">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</sst>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0" fillId="0" borderId="2" xfId="0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  <sheetName val="Suprimidas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CAMPESTRE JAIME GARZON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>
        <row r="10">
          <cell r="F10">
            <v>79497189</v>
          </cell>
        </row>
      </sheetData>
      <sheetData sheetId="1">
        <row r="10">
          <cell r="F10">
            <v>93285239</v>
          </cell>
        </row>
      </sheetData>
      <sheetData sheetId="2"/>
      <sheetData sheetId="3"/>
      <sheetData sheetId="4">
        <row r="10">
          <cell r="F10">
            <v>51575713</v>
          </cell>
        </row>
      </sheetData>
      <sheetData sheetId="5">
        <row r="10">
          <cell r="F10">
            <v>51991015</v>
          </cell>
        </row>
      </sheetData>
      <sheetData sheetId="6">
        <row r="10">
          <cell r="F10">
            <v>79979294</v>
          </cell>
        </row>
      </sheetData>
      <sheetData sheetId="7"/>
      <sheetData sheetId="8">
        <row r="10">
          <cell r="F10">
            <v>91491538</v>
          </cell>
          <cell r="AF10">
            <v>85</v>
          </cell>
          <cell r="AJ10">
            <v>1</v>
          </cell>
        </row>
        <row r="11">
          <cell r="F11">
            <v>43220532</v>
          </cell>
          <cell r="AF11">
            <v>85</v>
          </cell>
          <cell r="AJ11">
            <v>2</v>
          </cell>
        </row>
        <row r="12">
          <cell r="F12">
            <v>51873357</v>
          </cell>
          <cell r="AF12">
            <v>80</v>
          </cell>
          <cell r="AJ12">
            <v>3</v>
          </cell>
        </row>
        <row r="13">
          <cell r="F13">
            <v>1030527507</v>
          </cell>
          <cell r="AF13">
            <v>75</v>
          </cell>
          <cell r="AJ13">
            <v>4</v>
          </cell>
        </row>
        <row r="14">
          <cell r="F14">
            <v>52057782</v>
          </cell>
          <cell r="AF14">
            <v>60</v>
          </cell>
          <cell r="AJ14">
            <v>5</v>
          </cell>
        </row>
        <row r="15">
          <cell r="F15">
            <v>1075217350</v>
          </cell>
          <cell r="AF15">
            <v>60</v>
          </cell>
          <cell r="AJ15">
            <v>6</v>
          </cell>
        </row>
        <row r="16">
          <cell r="F16">
            <v>1013629844</v>
          </cell>
          <cell r="AF16">
            <v>60</v>
          </cell>
          <cell r="AJ16">
            <v>7</v>
          </cell>
        </row>
        <row r="17">
          <cell r="F17">
            <v>19203458</v>
          </cell>
          <cell r="AF17">
            <v>50</v>
          </cell>
          <cell r="AJ17">
            <v>8</v>
          </cell>
        </row>
        <row r="18">
          <cell r="F18">
            <v>51571716</v>
          </cell>
          <cell r="AF18">
            <v>90</v>
          </cell>
          <cell r="AJ18">
            <v>9</v>
          </cell>
        </row>
        <row r="19">
          <cell r="F19">
            <v>52266283</v>
          </cell>
          <cell r="AF19">
            <v>85</v>
          </cell>
          <cell r="AJ19">
            <v>10</v>
          </cell>
        </row>
        <row r="20">
          <cell r="F20">
            <v>72428644</v>
          </cell>
          <cell r="AF20">
            <v>75</v>
          </cell>
          <cell r="AJ20">
            <v>11</v>
          </cell>
        </row>
        <row r="21">
          <cell r="F21">
            <v>52969064</v>
          </cell>
          <cell r="AF21">
            <v>70</v>
          </cell>
          <cell r="AJ21">
            <v>12</v>
          </cell>
        </row>
        <row r="22">
          <cell r="F22">
            <v>1110465690</v>
          </cell>
          <cell r="AF22">
            <v>60</v>
          </cell>
          <cell r="AJ22">
            <v>13</v>
          </cell>
        </row>
        <row r="23">
          <cell r="F23">
            <v>1026570626</v>
          </cell>
          <cell r="AF23">
            <v>20</v>
          </cell>
          <cell r="AJ23">
            <v>14</v>
          </cell>
        </row>
        <row r="24">
          <cell r="F24">
            <v>11322206</v>
          </cell>
          <cell r="AF24">
            <v>65</v>
          </cell>
          <cell r="AJ24">
            <v>15</v>
          </cell>
        </row>
        <row r="25">
          <cell r="F25">
            <v>19452796</v>
          </cell>
          <cell r="AF25">
            <v>90</v>
          </cell>
          <cell r="AJ25">
            <v>16</v>
          </cell>
        </row>
        <row r="26">
          <cell r="F26">
            <v>80466813</v>
          </cell>
          <cell r="AF26">
            <v>80</v>
          </cell>
          <cell r="AJ26">
            <v>17</v>
          </cell>
        </row>
        <row r="27">
          <cell r="F27">
            <v>45514923</v>
          </cell>
          <cell r="AF27">
            <v>80</v>
          </cell>
          <cell r="AJ27">
            <v>18</v>
          </cell>
        </row>
        <row r="28">
          <cell r="F28">
            <v>52237936</v>
          </cell>
          <cell r="AF28">
            <v>75</v>
          </cell>
          <cell r="AJ28">
            <v>19</v>
          </cell>
        </row>
        <row r="29">
          <cell r="F29">
            <v>80851935</v>
          </cell>
          <cell r="AF29">
            <v>70</v>
          </cell>
          <cell r="AJ29">
            <v>20</v>
          </cell>
        </row>
        <row r="30">
          <cell r="F30">
            <v>80212786</v>
          </cell>
          <cell r="AF30">
            <v>60</v>
          </cell>
          <cell r="AJ30">
            <v>21</v>
          </cell>
        </row>
        <row r="31">
          <cell r="F31">
            <v>1023889829</v>
          </cell>
          <cell r="AF31">
            <v>60</v>
          </cell>
          <cell r="AJ31">
            <v>22</v>
          </cell>
        </row>
        <row r="32">
          <cell r="F32">
            <v>52975562</v>
          </cell>
          <cell r="AF32">
            <v>40</v>
          </cell>
          <cell r="AJ32">
            <v>23</v>
          </cell>
        </row>
        <row r="33">
          <cell r="F33">
            <v>80231292</v>
          </cell>
          <cell r="AF33">
            <v>35</v>
          </cell>
          <cell r="AJ33">
            <v>24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0">
          <cell r="F10">
            <v>91491538</v>
          </cell>
        </row>
      </sheetData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78"/>
  <sheetViews>
    <sheetView showGridLines="0" tabSelected="1" topLeftCell="A7" zoomScaleNormal="100" workbookViewId="0">
      <selection activeCell="I17" sqref="I17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22.5" customHeight="1" x14ac:dyDescent="0.25">
      <c r="A10" s="19">
        <v>2404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18</v>
      </c>
      <c r="E10" s="21" t="str">
        <f>_xlfn.XLOOKUP(A10,'[1]ANEXO 1'!$B$9:$B$199,'[1]ANEXO 1'!$G$9:$G$199,0,0)</f>
        <v>DIRECCIÓN DE INSPECCIÓN Y VIGILANCIA</v>
      </c>
      <c r="F10" s="25"/>
      <c r="G10" s="9">
        <f>_xlfn.XLOOKUP(I10,'[2]Grupo 9'!$F$10:$F$33,'[2]Grupo 9'!$AJ$10:$AJ$33,0,0)</f>
        <v>3</v>
      </c>
      <c r="H10" s="9">
        <f>_xlfn.XLOOKUP(I10,'[2]Grupo 9'!$F$10:$F$33,'[2]Grupo 9'!$AF$10:$AF$33,0,0)</f>
        <v>80</v>
      </c>
      <c r="I10" s="27">
        <v>51873357</v>
      </c>
      <c r="J10" s="6" t="str">
        <f>_xlfn.XLOOKUP(I10,[3]Adtivos!$K:$K,[3]Adtivos!$D:$D,0,0)</f>
        <v>219</v>
      </c>
      <c r="K10" s="6" t="str">
        <f>_xlfn.XLOOKUP(I10,[3]Adtivos!$K:$K,[3]Adtivos!$E:$E,0,0)</f>
        <v>12</v>
      </c>
    </row>
    <row r="11" spans="1:11" ht="15" customHeight="1" x14ac:dyDescent="0.25">
      <c r="A11" s="22"/>
      <c r="B11" s="23"/>
      <c r="C11" s="23"/>
      <c r="D11" s="23"/>
      <c r="E11" s="24"/>
      <c r="F11" s="26"/>
      <c r="G11" s="9">
        <f>_xlfn.XLOOKUP(I11,'[2]Grupo 9'!$F$10:$F$33,'[2]Grupo 9'!$AJ$10:$AJ$33,0,0)</f>
        <v>4</v>
      </c>
      <c r="H11" s="9">
        <f>_xlfn.XLOOKUP(I11,'[2]Grupo 9'!$F$10:$F$33,'[2]Grupo 9'!$AF$10:$AF$33,0,0)</f>
        <v>75</v>
      </c>
      <c r="I11" s="27">
        <v>1030527507</v>
      </c>
      <c r="J11" s="6" t="str">
        <f>_xlfn.XLOOKUP(I11,[3]Adtivos!$K:$K,[3]Adtivos!$D:$D,0,0)</f>
        <v>219</v>
      </c>
      <c r="K11" s="6" t="str">
        <f>_xlfn.XLOOKUP(I11,[3]Adtivos!$K:$K,[3]Adtivos!$E:$E,0,0)</f>
        <v>12</v>
      </c>
    </row>
    <row r="12" spans="1:11" ht="15" customHeight="1" x14ac:dyDescent="0.25">
      <c r="A12" s="12"/>
      <c r="B12" s="13"/>
      <c r="C12" s="13"/>
      <c r="D12" s="11"/>
      <c r="E12" s="10"/>
      <c r="F12" s="10"/>
      <c r="G12" s="9">
        <f>_xlfn.XLOOKUP(I12,'[2]Grupo 9'!$F$10:$F$33,'[2]Grupo 9'!$AJ$10:$AJ$33,0,0)</f>
        <v>5</v>
      </c>
      <c r="H12" s="9">
        <f>_xlfn.XLOOKUP(I12,'[2]Grupo 9'!$F$10:$F$33,'[2]Grupo 9'!$AF$10:$AF$33,0,0)</f>
        <v>60</v>
      </c>
      <c r="I12" s="27">
        <v>52057782</v>
      </c>
      <c r="J12" s="6" t="str">
        <f>_xlfn.XLOOKUP(I12,[3]Adtivos!$K:$K,[3]Adtivos!$D:$D,0,0)</f>
        <v>219</v>
      </c>
      <c r="K12" s="6" t="str">
        <f>_xlfn.XLOOKUP(I12,[3]Adtivos!$K:$K,[3]Adtivos!$E:$E,0,0)</f>
        <v>12</v>
      </c>
    </row>
    <row r="13" spans="1:11" ht="15" customHeight="1" x14ac:dyDescent="0.25">
      <c r="A13" s="12"/>
      <c r="B13" s="13"/>
      <c r="C13" s="13"/>
      <c r="D13" s="11"/>
      <c r="E13" s="10"/>
      <c r="F13" s="10"/>
      <c r="G13" s="9">
        <f>_xlfn.XLOOKUP(I13,'[2]Grupo 9'!$F$10:$F$33,'[2]Grupo 9'!$AJ$10:$AJ$33,0,0)</f>
        <v>6</v>
      </c>
      <c r="H13" s="9">
        <f>_xlfn.XLOOKUP(I13,'[2]Grupo 9'!$F$10:$F$33,'[2]Grupo 9'!$AF$10:$AF$33,0,0)</f>
        <v>60</v>
      </c>
      <c r="I13" s="27">
        <v>1075217350</v>
      </c>
      <c r="J13" s="6" t="str">
        <f>_xlfn.XLOOKUP(I13,[3]Adtivos!$K:$K,[3]Adtivos!$D:$D,0,0)</f>
        <v>219</v>
      </c>
      <c r="K13" s="6" t="str">
        <f>_xlfn.XLOOKUP(I13,[3]Adtivos!$K:$K,[3]Adtivos!$E:$E,0,0)</f>
        <v>12</v>
      </c>
    </row>
    <row r="14" spans="1:11" ht="15" x14ac:dyDescent="0.25">
      <c r="G14" s="9">
        <f>_xlfn.XLOOKUP(I14,'[2]Grupo 9'!$F$10:$F$33,'[2]Grupo 9'!$AJ$10:$AJ$33,0,0)</f>
        <v>7</v>
      </c>
      <c r="H14" s="9">
        <f>_xlfn.XLOOKUP(I14,'[2]Grupo 9'!$F$10:$F$33,'[2]Grupo 9'!$AF$10:$AF$33,0,0)</f>
        <v>60</v>
      </c>
      <c r="I14" s="27">
        <v>1013629844</v>
      </c>
      <c r="J14" s="6" t="str">
        <f>_xlfn.XLOOKUP(I14,[3]Adtivos!$K:$K,[3]Adtivos!$D:$D,0,0)</f>
        <v>219</v>
      </c>
      <c r="K14" s="6" t="str">
        <f>_xlfn.XLOOKUP(I14,[3]Adtivos!$K:$K,[3]Adtivos!$E:$E,0,0)</f>
        <v>12</v>
      </c>
    </row>
    <row r="15" spans="1:11" ht="15" x14ac:dyDescent="0.25">
      <c r="G15" s="9">
        <f>_xlfn.XLOOKUP(I15,'[2]Grupo 9'!$F$10:$F$33,'[2]Grupo 9'!$AJ$10:$AJ$33,0,0)</f>
        <v>8</v>
      </c>
      <c r="H15" s="9">
        <f>_xlfn.XLOOKUP(I15,'[2]Grupo 9'!$F$10:$F$33,'[2]Grupo 9'!$AF$10:$AF$33,0,0)</f>
        <v>50</v>
      </c>
      <c r="I15" s="27">
        <v>19203458</v>
      </c>
      <c r="J15" s="6" t="str">
        <f>_xlfn.XLOOKUP(I15,[3]Adtivos!$K:$K,[3]Adtivos!$D:$D,0,0)</f>
        <v>219</v>
      </c>
      <c r="K15" s="6" t="str">
        <f>_xlfn.XLOOKUP(I15,[3]Adtivos!$K:$K,[3]Adtivos!$E:$E,0,0)</f>
        <v>12</v>
      </c>
    </row>
    <row r="16" spans="1:11" ht="15" x14ac:dyDescent="0.25">
      <c r="G16" s="9">
        <f>_xlfn.XLOOKUP(I16,'[2]Grupo 9'!$F$10:$F$33,'[2]Grupo 9'!$AJ$10:$AJ$33,0,0)</f>
        <v>9</v>
      </c>
      <c r="H16" s="9">
        <f>_xlfn.XLOOKUP(I16,'[2]Grupo 9'!$F$10:$F$33,'[2]Grupo 9'!$AF$10:$AF$33,0,0)</f>
        <v>90</v>
      </c>
      <c r="I16" s="27">
        <v>51571716</v>
      </c>
      <c r="J16" s="6" t="str">
        <f>_xlfn.XLOOKUP(I16,[3]Adtivos!$K:$K,[3]Adtivos!$D:$D,0,0)</f>
        <v>219</v>
      </c>
      <c r="K16" s="6" t="str">
        <f>_xlfn.XLOOKUP(I16,[3]Adtivos!$K:$K,[3]Adtivos!$E:$E,0,0)</f>
        <v>12</v>
      </c>
    </row>
    <row r="17" spans="1:11" ht="15" x14ac:dyDescent="0.25">
      <c r="G17" s="9">
        <f>_xlfn.XLOOKUP(I17,'[2]Grupo 9'!$F$10:$F$33,'[2]Grupo 9'!$AJ$10:$AJ$33,0,0)</f>
        <v>10</v>
      </c>
      <c r="H17" s="9">
        <f>_xlfn.XLOOKUP(I17,'[2]Grupo 9'!$F$10:$F$33,'[2]Grupo 9'!$AF$10:$AF$33,0,0)</f>
        <v>85</v>
      </c>
      <c r="I17" s="27">
        <v>52266283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1" ht="15" x14ac:dyDescent="0.25">
      <c r="G18" s="9">
        <f>_xlfn.XLOOKUP(I18,'[2]Grupo 9'!$F$10:$F$33,'[2]Grupo 9'!$AJ$10:$AJ$33,0,0)</f>
        <v>11</v>
      </c>
      <c r="H18" s="9">
        <f>_xlfn.XLOOKUP(I18,'[2]Grupo 9'!$F$10:$F$33,'[2]Grupo 9'!$AF$10:$AF$33,0,0)</f>
        <v>75</v>
      </c>
      <c r="I18" s="27">
        <v>72428644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1" ht="15" x14ac:dyDescent="0.25">
      <c r="G19" s="9">
        <f>_xlfn.XLOOKUP(I19,'[2]Grupo 9'!$F$10:$F$33,'[2]Grupo 9'!$AJ$10:$AJ$33,0,0)</f>
        <v>12</v>
      </c>
      <c r="H19" s="9">
        <f>_xlfn.XLOOKUP(I19,'[2]Grupo 9'!$F$10:$F$33,'[2]Grupo 9'!$AF$10:$AF$33,0,0)</f>
        <v>70</v>
      </c>
      <c r="I19" s="27">
        <v>52969064</v>
      </c>
      <c r="J19" s="6" t="str">
        <f>_xlfn.XLOOKUP(I19,[3]Adtivos!$K:$K,[3]Adtivos!$D:$D,0,0)</f>
        <v>219</v>
      </c>
      <c r="K19" s="6" t="str">
        <f>_xlfn.XLOOKUP(I19,[3]Adtivos!$K:$K,[3]Adtivos!$E:$E,0,0)</f>
        <v>09</v>
      </c>
    </row>
    <row r="20" spans="1:11" ht="15" x14ac:dyDescent="0.25">
      <c r="A20" s="16" t="s">
        <v>7</v>
      </c>
      <c r="B20" s="16"/>
      <c r="C20" s="16"/>
      <c r="D20" s="16"/>
      <c r="G20" s="9">
        <f>_xlfn.XLOOKUP(I20,'[2]Grupo 9'!$F$10:$F$33,'[2]Grupo 9'!$AJ$10:$AJ$33,0,0)</f>
        <v>13</v>
      </c>
      <c r="H20" s="9">
        <f>_xlfn.XLOOKUP(I20,'[2]Grupo 9'!$F$10:$F$33,'[2]Grupo 9'!$AF$10:$AF$33,0,0)</f>
        <v>60</v>
      </c>
      <c r="I20" s="27">
        <v>1110465690</v>
      </c>
      <c r="J20" s="6" t="str">
        <f>_xlfn.XLOOKUP(I20,[3]Adtivos!$K:$K,[3]Adtivos!$D:$D,0,0)</f>
        <v>219</v>
      </c>
      <c r="K20" s="6" t="str">
        <f>_xlfn.XLOOKUP(I20,[3]Adtivos!$K:$K,[3]Adtivos!$E:$E,0,0)</f>
        <v>09</v>
      </c>
    </row>
    <row r="21" spans="1:11" ht="15" x14ac:dyDescent="0.25">
      <c r="A21" s="16"/>
      <c r="B21" s="17"/>
      <c r="C21" s="17"/>
      <c r="D21" s="17"/>
      <c r="G21" s="9">
        <f>_xlfn.XLOOKUP(I21,'[2]Grupo 9'!$F$10:$F$33,'[2]Grupo 9'!$AJ$10:$AJ$33,0,0)</f>
        <v>14</v>
      </c>
      <c r="H21" s="9">
        <f>_xlfn.XLOOKUP(I21,'[2]Grupo 9'!$F$10:$F$33,'[2]Grupo 9'!$AF$10:$AF$33,0,0)</f>
        <v>20</v>
      </c>
      <c r="I21" s="27">
        <v>1026570626</v>
      </c>
      <c r="J21" s="6" t="str">
        <f>_xlfn.XLOOKUP(I21,[3]Adtivos!$K:$K,[3]Adtivos!$D:$D,0,0)</f>
        <v>219</v>
      </c>
      <c r="K21" s="6" t="str">
        <f>_xlfn.XLOOKUP(I21,[3]Adtivos!$K:$K,[3]Adtivos!$E:$E,0,0)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9">
        <f>_xlfn.XLOOKUP(I22,'[2]Grupo 9'!$F$10:$F$33,'[2]Grupo 9'!$AJ$10:$AJ$33,0,0)</f>
        <v>15</v>
      </c>
      <c r="H22" s="9">
        <f>_xlfn.XLOOKUP(I22,'[2]Grupo 9'!$F$10:$F$33,'[2]Grupo 9'!$AF$10:$AF$33,0,0)</f>
        <v>65</v>
      </c>
      <c r="I22" s="27">
        <v>11322206</v>
      </c>
      <c r="J22" s="6" t="str">
        <f>_xlfn.XLOOKUP(I22,[3]Adtivos!$K:$K,[3]Adtivos!$D:$D,0,0)</f>
        <v>219</v>
      </c>
      <c r="K22" s="6" t="str">
        <f>_xlfn.XLOOKUP(I22,[3]Adtivos!$K:$K,[3]Adtivos!$E:$E,0,0)</f>
        <v>09</v>
      </c>
    </row>
    <row r="23" spans="1:11" ht="15" x14ac:dyDescent="0.25">
      <c r="A23" s="16" t="s">
        <v>6</v>
      </c>
      <c r="B23" s="16"/>
      <c r="C23" s="16"/>
      <c r="D23" s="16"/>
      <c r="G23" s="9">
        <f>_xlfn.XLOOKUP(I23,'[2]Grupo 9'!$F$10:$F$33,'[2]Grupo 9'!$AJ$10:$AJ$33,0,0)</f>
        <v>16</v>
      </c>
      <c r="H23" s="9">
        <f>_xlfn.XLOOKUP(I23,'[2]Grupo 9'!$F$10:$F$33,'[2]Grupo 9'!$AF$10:$AF$33,0,0)</f>
        <v>90</v>
      </c>
      <c r="I23" s="27">
        <v>19452796</v>
      </c>
      <c r="J23" s="6" t="str">
        <f>_xlfn.XLOOKUP(I23,[3]Adtivos!$K:$K,[3]Adtivos!$D:$D,0,0)</f>
        <v>219</v>
      </c>
      <c r="K23" s="6" t="str">
        <f>_xlfn.XLOOKUP(I23,[3]Adtivos!$K:$K,[3]Adtivos!$E:$E,0,0)</f>
        <v>07</v>
      </c>
    </row>
    <row r="24" spans="1:11" ht="15" x14ac:dyDescent="0.25">
      <c r="A24" s="16"/>
      <c r="B24" s="17"/>
      <c r="C24" s="17"/>
      <c r="D24" s="17"/>
      <c r="G24" s="9">
        <f>_xlfn.XLOOKUP(I24,'[2]Grupo 9'!$F$10:$F$33,'[2]Grupo 9'!$AJ$10:$AJ$33,0,0)</f>
        <v>17</v>
      </c>
      <c r="H24" s="9">
        <f>_xlfn.XLOOKUP(I24,'[2]Grupo 9'!$F$10:$F$33,'[2]Grupo 9'!$AF$10:$AF$33,0,0)</f>
        <v>80</v>
      </c>
      <c r="I24" s="27">
        <v>80466813</v>
      </c>
      <c r="J24" s="6" t="str">
        <f>_xlfn.XLOOKUP(I24,[3]Adtivos!$K:$K,[3]Adtivos!$D:$D,0,0)</f>
        <v>219</v>
      </c>
      <c r="K24" s="6" t="str">
        <f>_xlfn.XLOOKUP(I24,[3]Adtivos!$K:$K,[3]Adtivos!$E:$E,0,0)</f>
        <v>07</v>
      </c>
    </row>
    <row r="25" spans="1:11" ht="15" x14ac:dyDescent="0.25">
      <c r="A25" s="16" t="s">
        <v>8</v>
      </c>
      <c r="B25" s="17"/>
      <c r="C25" s="17"/>
      <c r="D25" s="17"/>
      <c r="G25" s="9">
        <f>_xlfn.XLOOKUP(I25,'[2]Grupo 9'!$F$10:$F$33,'[2]Grupo 9'!$AJ$10:$AJ$33,0,0)</f>
        <v>18</v>
      </c>
      <c r="H25" s="9">
        <f>_xlfn.XLOOKUP(I25,'[2]Grupo 9'!$F$10:$F$33,'[2]Grupo 9'!$AF$10:$AF$33,0,0)</f>
        <v>80</v>
      </c>
      <c r="I25" s="27">
        <v>45514923</v>
      </c>
      <c r="J25" s="6" t="str">
        <f>_xlfn.XLOOKUP(I25,[3]Adtivos!$K:$K,[3]Adtivos!$D:$D,0,0)</f>
        <v>219</v>
      </c>
      <c r="K25" s="6" t="str">
        <f>_xlfn.XLOOKUP(I25,[3]Adtivos!$K:$K,[3]Adtivos!$E:$E,0,0)</f>
        <v>07</v>
      </c>
    </row>
    <row r="26" spans="1:11" ht="15" x14ac:dyDescent="0.25">
      <c r="A26" s="16"/>
      <c r="B26" s="17"/>
      <c r="C26" s="17"/>
      <c r="D26" s="17"/>
      <c r="G26" s="9">
        <f>_xlfn.XLOOKUP(I26,'[2]Grupo 9'!$F$10:$F$33,'[2]Grupo 9'!$AJ$10:$AJ$33,0,0)</f>
        <v>19</v>
      </c>
      <c r="H26" s="9">
        <f>_xlfn.XLOOKUP(I26,'[2]Grupo 9'!$F$10:$F$33,'[2]Grupo 9'!$AF$10:$AF$33,0,0)</f>
        <v>75</v>
      </c>
      <c r="I26" s="27">
        <v>52237936</v>
      </c>
      <c r="J26" s="6" t="str">
        <f>_xlfn.XLOOKUP(I26,[3]Adtivos!$K:$K,[3]Adtivos!$D:$D,0,0)</f>
        <v>219</v>
      </c>
      <c r="K26" s="6" t="str">
        <f>_xlfn.XLOOKUP(I26,[3]Adtivos!$K:$K,[3]Adtivos!$E:$E,0,0)</f>
        <v>07</v>
      </c>
    </row>
    <row r="27" spans="1:11" ht="15" x14ac:dyDescent="0.25">
      <c r="A27" s="15" t="s">
        <v>18</v>
      </c>
      <c r="B27" s="15"/>
      <c r="C27" s="18"/>
      <c r="D27" s="15"/>
      <c r="G27" s="9">
        <f>_xlfn.XLOOKUP(I27,'[2]Grupo 9'!$F$10:$F$33,'[2]Grupo 9'!$AJ$10:$AJ$33,0,0)</f>
        <v>20</v>
      </c>
      <c r="H27" s="9">
        <f>_xlfn.XLOOKUP(I27,'[2]Grupo 9'!$F$10:$F$33,'[2]Grupo 9'!$AF$10:$AF$33,0,0)</f>
        <v>70</v>
      </c>
      <c r="I27" s="27">
        <v>80851935</v>
      </c>
      <c r="J27" s="6" t="str">
        <f>_xlfn.XLOOKUP(I27,[3]Adtivos!$K:$K,[3]Adtivos!$D:$D,0,0)</f>
        <v>219</v>
      </c>
      <c r="K27" s="6" t="str">
        <f>_xlfn.XLOOKUP(I27,[3]Adtivos!$K:$K,[3]Adtivos!$E:$E,0,0)</f>
        <v>07</v>
      </c>
    </row>
    <row r="28" spans="1:11" ht="15" x14ac:dyDescent="0.25">
      <c r="A28" s="16" t="s">
        <v>17</v>
      </c>
      <c r="B28" s="16"/>
      <c r="C28" s="16"/>
      <c r="D28" s="16"/>
      <c r="G28" s="9">
        <f>_xlfn.XLOOKUP(I28,'[2]Grupo 9'!$F$10:$F$33,'[2]Grupo 9'!$AJ$10:$AJ$33,0,0)</f>
        <v>21</v>
      </c>
      <c r="H28" s="9">
        <f>_xlfn.XLOOKUP(I28,'[2]Grupo 9'!$F$10:$F$33,'[2]Grupo 9'!$AF$10:$AF$33,0,0)</f>
        <v>60</v>
      </c>
      <c r="I28" s="27">
        <v>80212786</v>
      </c>
      <c r="J28" s="6" t="str">
        <f>_xlfn.XLOOKUP(I28,[3]Adtivos!$K:$K,[3]Adtivos!$D:$D,0,0)</f>
        <v>219</v>
      </c>
      <c r="K28" s="6" t="str">
        <f>_xlfn.XLOOKUP(I28,[3]Adtivos!$K:$K,[3]Adtivos!$E:$E,0,0)</f>
        <v>07</v>
      </c>
    </row>
    <row r="29" spans="1:11" ht="15" x14ac:dyDescent="0.25">
      <c r="A29" s="17"/>
      <c r="B29" s="17"/>
      <c r="C29" s="17"/>
      <c r="D29" s="17"/>
      <c r="G29" s="9">
        <f>_xlfn.XLOOKUP(I29,'[2]Grupo 9'!$F$10:$F$33,'[2]Grupo 9'!$AJ$10:$AJ$33,0,0)</f>
        <v>22</v>
      </c>
      <c r="H29" s="9">
        <f>_xlfn.XLOOKUP(I29,'[2]Grupo 9'!$F$10:$F$33,'[2]Grupo 9'!$AF$10:$AF$33,0,0)</f>
        <v>60</v>
      </c>
      <c r="I29" s="27">
        <v>1023889829</v>
      </c>
      <c r="J29" s="6" t="str">
        <f>_xlfn.XLOOKUP(I29,[3]Adtivos!$K:$K,[3]Adtivos!$D:$D,0,0)</f>
        <v>219</v>
      </c>
      <c r="K29" s="6" t="str">
        <f>_xlfn.XLOOKUP(I29,[3]Adtivos!$K:$K,[3]Adtivos!$E:$E,0,0)</f>
        <v>07</v>
      </c>
    </row>
    <row r="30" spans="1:11" ht="15" x14ac:dyDescent="0.25">
      <c r="G30" s="9">
        <f>_xlfn.XLOOKUP(I30,'[2]Grupo 9'!$F$10:$F$33,'[2]Grupo 9'!$AJ$10:$AJ$33,0,0)</f>
        <v>23</v>
      </c>
      <c r="H30" s="9">
        <f>_xlfn.XLOOKUP(I30,'[2]Grupo 9'!$F$10:$F$33,'[2]Grupo 9'!$AF$10:$AF$33,0,0)</f>
        <v>40</v>
      </c>
      <c r="I30" s="27">
        <v>52975562</v>
      </c>
      <c r="J30" s="6" t="str">
        <f>_xlfn.XLOOKUP(I30,[3]Adtivos!$K:$K,[3]Adtivos!$D:$D,0,0)</f>
        <v>219</v>
      </c>
      <c r="K30" s="6" t="str">
        <f>_xlfn.XLOOKUP(I30,[3]Adtivos!$K:$K,[3]Adtivos!$E:$E,0,0)</f>
        <v>07</v>
      </c>
    </row>
    <row r="31" spans="1:11" ht="15" x14ac:dyDescent="0.25">
      <c r="G31" s="9">
        <f>_xlfn.XLOOKUP(I31,'[2]Grupo 9'!$F$10:$F$33,'[2]Grupo 9'!$AJ$10:$AJ$33,0,0)</f>
        <v>24</v>
      </c>
      <c r="H31" s="9">
        <f>_xlfn.XLOOKUP(I31,'[2]Grupo 9'!$F$10:$F$33,'[2]Grupo 9'!$AF$10:$AF$33,0,0)</f>
        <v>35</v>
      </c>
      <c r="I31" s="27">
        <v>80231292</v>
      </c>
      <c r="J31" s="6" t="str">
        <f>_xlfn.XLOOKUP(I31,[3]Adtivos!$K:$K,[3]Adtivos!$D:$D,0,0)</f>
        <v>219</v>
      </c>
      <c r="K31" s="6" t="str">
        <f>_xlfn.XLOOKUP(I31,[3]Adtivos!$K:$K,[3]Adtivos!$E:$E,0,0)</f>
        <v>07</v>
      </c>
    </row>
    <row r="32" spans="1:11" x14ac:dyDescent="0.2">
      <c r="G32" s="3"/>
      <c r="H32" s="3"/>
      <c r="I32" s="3"/>
      <c r="J32" s="3"/>
      <c r="K32" s="3"/>
    </row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36" priority="418"/>
  </conditionalFormatting>
  <conditionalFormatting sqref="A25:A26">
    <cfRule type="duplicateValues" dxfId="35" priority="419"/>
    <cfRule type="duplicateValues" dxfId="34" priority="420"/>
  </conditionalFormatting>
  <conditionalFormatting sqref="A27:A28">
    <cfRule type="duplicateValues" dxfId="33" priority="415"/>
  </conditionalFormatting>
  <conditionalFormatting sqref="A27:A28">
    <cfRule type="duplicateValues" dxfId="32" priority="416"/>
    <cfRule type="duplicateValues" dxfId="31" priority="417"/>
  </conditionalFormatting>
  <conditionalFormatting sqref="A20">
    <cfRule type="duplicateValues" dxfId="30" priority="412"/>
  </conditionalFormatting>
  <conditionalFormatting sqref="A20">
    <cfRule type="duplicateValues" dxfId="29" priority="413"/>
    <cfRule type="duplicateValues" dxfId="28" priority="414"/>
  </conditionalFormatting>
  <conditionalFormatting sqref="A21:A24">
    <cfRule type="duplicateValues" dxfId="27" priority="434"/>
  </conditionalFormatting>
  <conditionalFormatting sqref="A21:A24">
    <cfRule type="duplicateValues" dxfId="26" priority="435"/>
    <cfRule type="duplicateValues" dxfId="25" priority="436"/>
  </conditionalFormatting>
  <conditionalFormatting sqref="A11:A13">
    <cfRule type="duplicateValues" dxfId="24" priority="437"/>
  </conditionalFormatting>
  <conditionalFormatting sqref="A11:A13">
    <cfRule type="duplicateValues" dxfId="23" priority="438"/>
    <cfRule type="duplicateValues" dxfId="22" priority="439"/>
  </conditionalFormatting>
  <conditionalFormatting sqref="A10">
    <cfRule type="duplicateValues" dxfId="21" priority="49"/>
  </conditionalFormatting>
  <conditionalFormatting sqref="A10">
    <cfRule type="duplicateValues" dxfId="20" priority="50"/>
  </conditionalFormatting>
  <conditionalFormatting sqref="A10">
    <cfRule type="duplicateValues" dxfId="19" priority="51"/>
  </conditionalFormatting>
  <conditionalFormatting sqref="A10">
    <cfRule type="duplicateValues" dxfId="18" priority="52"/>
    <cfRule type="duplicateValues" dxfId="17" priority="53"/>
  </conditionalFormatting>
  <conditionalFormatting sqref="I21:I30">
    <cfRule type="duplicateValues" dxfId="16" priority="12"/>
    <cfRule type="duplicateValues" dxfId="15" priority="13"/>
  </conditionalFormatting>
  <conditionalFormatting sqref="I21:I30">
    <cfRule type="duplicateValues" dxfId="14" priority="10"/>
    <cfRule type="duplicateValues" dxfId="13" priority="11"/>
  </conditionalFormatting>
  <conditionalFormatting sqref="I21:I30">
    <cfRule type="duplicateValues" dxfId="12" priority="9"/>
  </conditionalFormatting>
  <conditionalFormatting sqref="I21:I30">
    <cfRule type="duplicateValues" dxfId="11" priority="14"/>
  </conditionalFormatting>
  <conditionalFormatting sqref="I21:I30">
    <cfRule type="duplicateValues" dxfId="10" priority="8"/>
  </conditionalFormatting>
  <conditionalFormatting sqref="I31">
    <cfRule type="duplicateValues" dxfId="9" priority="5"/>
    <cfRule type="duplicateValues" dxfId="8" priority="6"/>
  </conditionalFormatting>
  <conditionalFormatting sqref="I31">
    <cfRule type="duplicateValues" dxfId="7" priority="3"/>
    <cfRule type="duplicateValues" dxfId="6" priority="4"/>
  </conditionalFormatting>
  <conditionalFormatting sqref="I31">
    <cfRule type="duplicateValues" dxfId="5" priority="2"/>
  </conditionalFormatting>
  <conditionalFormatting sqref="I31">
    <cfRule type="duplicateValues" dxfId="4" priority="7"/>
  </conditionalFormatting>
  <conditionalFormatting sqref="I31">
    <cfRule type="duplicateValues" dxfId="3" priority="1"/>
  </conditionalFormatting>
  <conditionalFormatting sqref="I10:I20">
    <cfRule type="duplicateValues" dxfId="2" priority="440"/>
    <cfRule type="duplicateValues" dxfId="1" priority="441"/>
  </conditionalFormatting>
  <conditionalFormatting sqref="I10:I20">
    <cfRule type="duplicateValues" dxfId="0" priority="444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2021-12-06T13:00:51Z</dcterms:modified>
</cp:coreProperties>
</file>