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6\"/>
    </mc:Choice>
  </mc:AlternateContent>
  <xr:revisionPtr revIDLastSave="0" documentId="13_ncr:1_{A6E65BD8-AF53-4562-BEBF-85509517AB7A}" xr6:coauthVersionLast="47" xr6:coauthVersionMax="47" xr10:uidLastSave="{00000000-0000-0000-0000-000000000000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8" i="1" l="1"/>
  <c r="H88" i="1" s="1"/>
  <c r="F88" i="1"/>
  <c r="G87" i="1"/>
  <c r="I87" i="1" s="1"/>
  <c r="F87" i="1"/>
  <c r="G86" i="1"/>
  <c r="F86" i="1"/>
  <c r="G85" i="1"/>
  <c r="I85" i="1" s="1"/>
  <c r="F85" i="1"/>
  <c r="G84" i="1"/>
  <c r="J84" i="1" s="1"/>
  <c r="F84" i="1"/>
  <c r="G83" i="1"/>
  <c r="J83" i="1" s="1"/>
  <c r="F83" i="1"/>
  <c r="G82" i="1"/>
  <c r="J82" i="1" s="1"/>
  <c r="F82" i="1"/>
  <c r="G81" i="1"/>
  <c r="J81" i="1" s="1"/>
  <c r="F81" i="1"/>
  <c r="G80" i="1"/>
  <c r="F80" i="1"/>
  <c r="G79" i="1"/>
  <c r="F79" i="1"/>
  <c r="G78" i="1"/>
  <c r="F78" i="1"/>
  <c r="G77" i="1"/>
  <c r="I77" i="1" s="1"/>
  <c r="F77" i="1"/>
  <c r="G76" i="1"/>
  <c r="J76" i="1" s="1"/>
  <c r="F76" i="1"/>
  <c r="G75" i="1"/>
  <c r="J75" i="1" s="1"/>
  <c r="F75" i="1"/>
  <c r="G74" i="1"/>
  <c r="F74" i="1"/>
  <c r="G73" i="1"/>
  <c r="F73" i="1"/>
  <c r="G72" i="1"/>
  <c r="F72" i="1"/>
  <c r="G71" i="1"/>
  <c r="F71" i="1"/>
  <c r="G70" i="1"/>
  <c r="H70" i="1" s="1"/>
  <c r="F70" i="1"/>
  <c r="G69" i="1"/>
  <c r="I69" i="1" s="1"/>
  <c r="F69" i="1"/>
  <c r="G68" i="1"/>
  <c r="J68" i="1" s="1"/>
  <c r="F68" i="1"/>
  <c r="G67" i="1"/>
  <c r="J67" i="1" s="1"/>
  <c r="F67" i="1"/>
  <c r="G66" i="1"/>
  <c r="J66" i="1" s="1"/>
  <c r="F66" i="1"/>
  <c r="G65" i="1"/>
  <c r="F65" i="1"/>
  <c r="G64" i="1"/>
  <c r="J64" i="1" s="1"/>
  <c r="F64" i="1"/>
  <c r="G63" i="1"/>
  <c r="I63" i="1" s="1"/>
  <c r="F63" i="1"/>
  <c r="G62" i="1"/>
  <c r="H62" i="1" s="1"/>
  <c r="F62" i="1"/>
  <c r="G61" i="1"/>
  <c r="I61" i="1" s="1"/>
  <c r="F61" i="1"/>
  <c r="G60" i="1"/>
  <c r="J60" i="1" s="1"/>
  <c r="F60" i="1"/>
  <c r="G59" i="1"/>
  <c r="J59" i="1" s="1"/>
  <c r="F59" i="1"/>
  <c r="G58" i="1"/>
  <c r="J58" i="1" s="1"/>
  <c r="F58" i="1"/>
  <c r="G57" i="1"/>
  <c r="J57" i="1" s="1"/>
  <c r="F57" i="1"/>
  <c r="G56" i="1"/>
  <c r="J56" i="1" s="1"/>
  <c r="F56" i="1"/>
  <c r="G55" i="1"/>
  <c r="I55" i="1" s="1"/>
  <c r="F55" i="1"/>
  <c r="G54" i="1"/>
  <c r="H54" i="1" s="1"/>
  <c r="F54" i="1"/>
  <c r="G53" i="1"/>
  <c r="I53" i="1" s="1"/>
  <c r="F53" i="1"/>
  <c r="G52" i="1"/>
  <c r="J52" i="1" s="1"/>
  <c r="F52" i="1"/>
  <c r="G51" i="1"/>
  <c r="J51" i="1" s="1"/>
  <c r="F51" i="1"/>
  <c r="G50" i="1"/>
  <c r="J50" i="1" s="1"/>
  <c r="F50" i="1"/>
  <c r="G49" i="1"/>
  <c r="F49" i="1"/>
  <c r="G48" i="1"/>
  <c r="F48" i="1"/>
  <c r="G47" i="1"/>
  <c r="F47" i="1"/>
  <c r="G46" i="1"/>
  <c r="H46" i="1" s="1"/>
  <c r="F46" i="1"/>
  <c r="G45" i="1"/>
  <c r="I45" i="1" s="1"/>
  <c r="F45" i="1"/>
  <c r="G44" i="1"/>
  <c r="J44" i="1" s="1"/>
  <c r="F44" i="1"/>
  <c r="G43" i="1"/>
  <c r="J43" i="1" s="1"/>
  <c r="F43" i="1"/>
  <c r="G42" i="1"/>
  <c r="J42" i="1" s="1"/>
  <c r="F42" i="1"/>
  <c r="G41" i="1"/>
  <c r="J41" i="1" s="1"/>
  <c r="F41" i="1"/>
  <c r="G40" i="1"/>
  <c r="J40" i="1" s="1"/>
  <c r="F40" i="1"/>
  <c r="G39" i="1"/>
  <c r="F39" i="1"/>
  <c r="G38" i="1"/>
  <c r="F38" i="1"/>
  <c r="G37" i="1"/>
  <c r="F37" i="1"/>
  <c r="G36" i="1"/>
  <c r="H36" i="1" s="1"/>
  <c r="F36" i="1"/>
  <c r="G35" i="1"/>
  <c r="J35" i="1" s="1"/>
  <c r="F35" i="1"/>
  <c r="G34" i="1"/>
  <c r="J34" i="1" s="1"/>
  <c r="F34" i="1"/>
  <c r="G33" i="1"/>
  <c r="J33" i="1" s="1"/>
  <c r="F33" i="1"/>
  <c r="G32" i="1"/>
  <c r="I32" i="1" s="1"/>
  <c r="F32" i="1"/>
  <c r="G31" i="1"/>
  <c r="I31" i="1" s="1"/>
  <c r="F31" i="1"/>
  <c r="G30" i="1"/>
  <c r="H30" i="1" s="1"/>
  <c r="F30" i="1"/>
  <c r="G29" i="1"/>
  <c r="I29" i="1" s="1"/>
  <c r="F29" i="1"/>
  <c r="G28" i="1"/>
  <c r="H28" i="1" s="1"/>
  <c r="F28" i="1"/>
  <c r="G27" i="1"/>
  <c r="I27" i="1" s="1"/>
  <c r="F27" i="1"/>
  <c r="G26" i="1"/>
  <c r="J26" i="1" s="1"/>
  <c r="F26" i="1"/>
  <c r="G25" i="1"/>
  <c r="H25" i="1" s="1"/>
  <c r="F25" i="1"/>
  <c r="G24" i="1"/>
  <c r="J24" i="1" s="1"/>
  <c r="F24" i="1"/>
  <c r="G23" i="1"/>
  <c r="I23" i="1" s="1"/>
  <c r="F23" i="1"/>
  <c r="G22" i="1"/>
  <c r="H22" i="1" s="1"/>
  <c r="F22" i="1"/>
  <c r="G21" i="1"/>
  <c r="I21" i="1" s="1"/>
  <c r="F21" i="1"/>
  <c r="G20" i="1"/>
  <c r="H20" i="1" s="1"/>
  <c r="F20" i="1"/>
  <c r="G19" i="1"/>
  <c r="J19" i="1" s="1"/>
  <c r="F19" i="1"/>
  <c r="G18" i="1"/>
  <c r="I18" i="1" s="1"/>
  <c r="F18" i="1"/>
  <c r="G17" i="1"/>
  <c r="I17" i="1" s="1"/>
  <c r="F17" i="1"/>
  <c r="G16" i="1"/>
  <c r="J16" i="1" s="1"/>
  <c r="F16" i="1"/>
  <c r="G15" i="1"/>
  <c r="H15" i="1" s="1"/>
  <c r="F15" i="1"/>
  <c r="G14" i="1"/>
  <c r="F14" i="1"/>
  <c r="G13" i="1"/>
  <c r="F13" i="1"/>
  <c r="G12" i="1"/>
  <c r="F12" i="1"/>
  <c r="G11" i="1"/>
  <c r="F11" i="1"/>
  <c r="H86" i="1"/>
  <c r="I78" i="1"/>
  <c r="H78" i="1"/>
  <c r="J74" i="1"/>
  <c r="H18" i="1" l="1"/>
  <c r="J17" i="1"/>
  <c r="I64" i="1"/>
  <c r="I70" i="1"/>
  <c r="I20" i="1"/>
  <c r="J20" i="1"/>
  <c r="H53" i="1"/>
  <c r="J28" i="1"/>
  <c r="H17" i="1"/>
  <c r="I41" i="1"/>
  <c r="J27" i="1"/>
  <c r="J61" i="1"/>
  <c r="H23" i="1"/>
  <c r="J53" i="1"/>
  <c r="H29" i="1"/>
  <c r="I86" i="1"/>
  <c r="J31" i="1"/>
  <c r="J29" i="1"/>
  <c r="I54" i="1"/>
  <c r="J23" i="1"/>
  <c r="I28" i="1"/>
  <c r="I30" i="1"/>
  <c r="H63" i="1"/>
  <c r="I39" i="1"/>
  <c r="J39" i="1"/>
  <c r="I36" i="1"/>
  <c r="J36" i="1"/>
  <c r="H39" i="1"/>
  <c r="I47" i="1"/>
  <c r="H47" i="1"/>
  <c r="J47" i="1"/>
  <c r="H72" i="1"/>
  <c r="J72" i="1"/>
  <c r="I72" i="1"/>
  <c r="I79" i="1"/>
  <c r="J79" i="1"/>
  <c r="H79" i="1"/>
  <c r="J48" i="1"/>
  <c r="I48" i="1"/>
  <c r="J73" i="1"/>
  <c r="I73" i="1"/>
  <c r="H73" i="1"/>
  <c r="I13" i="1"/>
  <c r="J13" i="1"/>
  <c r="H13" i="1"/>
  <c r="I37" i="1"/>
  <c r="H37" i="1"/>
  <c r="J37" i="1"/>
  <c r="H80" i="1"/>
  <c r="J80" i="1"/>
  <c r="I80" i="1"/>
  <c r="J12" i="1"/>
  <c r="I12" i="1"/>
  <c r="H12" i="1"/>
  <c r="I15" i="1"/>
  <c r="J15" i="1"/>
  <c r="J25" i="1"/>
  <c r="I25" i="1"/>
  <c r="J49" i="1"/>
  <c r="I49" i="1"/>
  <c r="H14" i="1"/>
  <c r="I14" i="1"/>
  <c r="H38" i="1"/>
  <c r="I38" i="1"/>
  <c r="H49" i="1"/>
  <c r="I71" i="1"/>
  <c r="J71" i="1"/>
  <c r="H71" i="1"/>
  <c r="J65" i="1"/>
  <c r="I65" i="1"/>
  <c r="H65" i="1"/>
  <c r="H81" i="1"/>
  <c r="H87" i="1"/>
  <c r="I88" i="1"/>
  <c r="J87" i="1"/>
  <c r="J88" i="1"/>
  <c r="I81" i="1"/>
  <c r="H44" i="1"/>
  <c r="H45" i="1"/>
  <c r="I46" i="1"/>
  <c r="H55" i="1"/>
  <c r="I56" i="1"/>
  <c r="I57" i="1"/>
  <c r="I62" i="1"/>
  <c r="J63" i="1"/>
  <c r="J69" i="1"/>
  <c r="J77" i="1"/>
  <c r="J85" i="1"/>
  <c r="I44" i="1"/>
  <c r="J45" i="1"/>
  <c r="H57" i="1"/>
  <c r="J55" i="1"/>
  <c r="H21" i="1"/>
  <c r="I22" i="1"/>
  <c r="H33" i="1"/>
  <c r="I52" i="1"/>
  <c r="J21" i="1"/>
  <c r="I33" i="1"/>
  <c r="H31" i="1"/>
  <c r="H41" i="1"/>
  <c r="J14" i="1"/>
  <c r="H16" i="1"/>
  <c r="J22" i="1"/>
  <c r="H24" i="1"/>
  <c r="J30" i="1"/>
  <c r="H32" i="1"/>
  <c r="J38" i="1"/>
  <c r="H40" i="1"/>
  <c r="J46" i="1"/>
  <c r="H48" i="1"/>
  <c r="J54" i="1"/>
  <c r="H56" i="1"/>
  <c r="J62" i="1"/>
  <c r="H64" i="1"/>
  <c r="J70" i="1"/>
  <c r="J78" i="1"/>
  <c r="J86" i="1"/>
  <c r="I16" i="1"/>
  <c r="I24" i="1"/>
  <c r="I40" i="1"/>
  <c r="H34" i="1"/>
  <c r="H50" i="1"/>
  <c r="H74" i="1"/>
  <c r="H82" i="1"/>
  <c r="H26" i="1"/>
  <c r="J32" i="1"/>
  <c r="H58" i="1"/>
  <c r="H19" i="1"/>
  <c r="I26" i="1"/>
  <c r="H27" i="1"/>
  <c r="I34" i="1"/>
  <c r="H35" i="1"/>
  <c r="I42" i="1"/>
  <c r="H43" i="1"/>
  <c r="I50" i="1"/>
  <c r="H51" i="1"/>
  <c r="I58" i="1"/>
  <c r="H59" i="1"/>
  <c r="I66" i="1"/>
  <c r="H67" i="1"/>
  <c r="I74" i="1"/>
  <c r="H75" i="1"/>
  <c r="I82" i="1"/>
  <c r="H83" i="1"/>
  <c r="H42" i="1"/>
  <c r="H66" i="1"/>
  <c r="J18" i="1"/>
  <c r="I19" i="1"/>
  <c r="I35" i="1"/>
  <c r="I43" i="1"/>
  <c r="I51" i="1"/>
  <c r="H52" i="1"/>
  <c r="I59" i="1"/>
  <c r="H60" i="1"/>
  <c r="I67" i="1"/>
  <c r="H68" i="1"/>
  <c r="I75" i="1"/>
  <c r="H76" i="1"/>
  <c r="I83" i="1"/>
  <c r="H84" i="1"/>
  <c r="I60" i="1"/>
  <c r="H61" i="1"/>
  <c r="I68" i="1"/>
  <c r="H69" i="1"/>
  <c r="I76" i="1"/>
  <c r="H77" i="1"/>
  <c r="I84" i="1"/>
  <c r="H85" i="1"/>
  <c r="J11" i="1" l="1"/>
  <c r="I11" i="1"/>
  <c r="H11" i="1"/>
  <c r="E74" i="1" l="1"/>
  <c r="E56" i="1" l="1"/>
  <c r="D56" i="1"/>
  <c r="C56" i="1"/>
  <c r="B56" i="1"/>
  <c r="E54" i="1" l="1"/>
  <c r="D54" i="1"/>
  <c r="C54" i="1"/>
  <c r="B54" i="1"/>
  <c r="E18" i="1"/>
  <c r="D18" i="1"/>
  <c r="C18" i="1"/>
  <c r="B18" i="1"/>
  <c r="D74" i="1" l="1"/>
  <c r="C74" i="1"/>
  <c r="B74" i="1"/>
  <c r="B66" i="1" l="1"/>
  <c r="C66" i="1"/>
  <c r="D66" i="1"/>
  <c r="E66" i="1"/>
  <c r="E11" i="1" l="1"/>
  <c r="D11" i="1"/>
  <c r="C11" i="1"/>
  <c r="B11" i="1"/>
  <c r="E15" i="1"/>
  <c r="D15" i="1"/>
  <c r="C15" i="1"/>
  <c r="B15" i="1"/>
  <c r="E12" i="1"/>
  <c r="D12" i="1"/>
  <c r="C12" i="1"/>
  <c r="B12" i="1"/>
  <c r="E14" i="1"/>
  <c r="D14" i="1"/>
  <c r="C14" i="1"/>
  <c r="B14" i="1"/>
  <c r="E52" i="1"/>
  <c r="D52" i="1"/>
  <c r="C52" i="1"/>
  <c r="B52" i="1"/>
  <c r="E51" i="1"/>
  <c r="D51" i="1"/>
  <c r="C51" i="1"/>
  <c r="B51" i="1"/>
  <c r="E50" i="1"/>
  <c r="D50" i="1"/>
  <c r="C50" i="1"/>
  <c r="B50" i="1"/>
  <c r="E53" i="1"/>
  <c r="D53" i="1"/>
  <c r="C53" i="1"/>
  <c r="B53" i="1"/>
  <c r="E25" i="1"/>
  <c r="D25" i="1"/>
  <c r="C25" i="1"/>
  <c r="B25" i="1"/>
  <c r="E24" i="1"/>
  <c r="D24" i="1"/>
  <c r="C24" i="1"/>
  <c r="B24" i="1"/>
  <c r="E23" i="1"/>
  <c r="D23" i="1"/>
  <c r="C23" i="1"/>
  <c r="B23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69" i="1"/>
  <c r="D69" i="1"/>
  <c r="C69" i="1"/>
  <c r="B69" i="1"/>
  <c r="E70" i="1"/>
  <c r="D70" i="1"/>
  <c r="C70" i="1"/>
  <c r="B70" i="1"/>
  <c r="E71" i="1"/>
  <c r="D71" i="1"/>
  <c r="C71" i="1"/>
  <c r="B71" i="1"/>
  <c r="E68" i="1"/>
  <c r="D68" i="1"/>
  <c r="C68" i="1"/>
  <c r="B68" i="1"/>
  <c r="E20" i="1"/>
  <c r="D20" i="1"/>
  <c r="C20" i="1"/>
  <c r="B20" i="1"/>
  <c r="E73" i="1"/>
  <c r="D73" i="1"/>
  <c r="C73" i="1"/>
  <c r="B73" i="1"/>
  <c r="E72" i="1"/>
  <c r="D72" i="1"/>
  <c r="C72" i="1"/>
  <c r="B72" i="1"/>
  <c r="E55" i="1"/>
  <c r="D55" i="1"/>
  <c r="C55" i="1"/>
  <c r="B55" i="1"/>
  <c r="E67" i="1"/>
  <c r="D67" i="1"/>
  <c r="C67" i="1"/>
  <c r="B67" i="1"/>
  <c r="E80" i="1"/>
  <c r="D80" i="1"/>
  <c r="C80" i="1"/>
  <c r="B80" i="1"/>
  <c r="E61" i="1"/>
  <c r="D61" i="1"/>
  <c r="C61" i="1"/>
  <c r="B61" i="1"/>
  <c r="E75" i="1"/>
  <c r="D75" i="1"/>
  <c r="C75" i="1"/>
  <c r="B75" i="1"/>
  <c r="E19" i="1"/>
  <c r="D19" i="1"/>
  <c r="C19" i="1"/>
  <c r="B19" i="1"/>
  <c r="E76" i="1"/>
  <c r="D76" i="1"/>
  <c r="C76" i="1"/>
  <c r="B76" i="1"/>
  <c r="E62" i="1"/>
  <c r="D62" i="1"/>
  <c r="C62" i="1"/>
  <c r="B62" i="1"/>
  <c r="E64" i="1"/>
  <c r="D64" i="1"/>
  <c r="C64" i="1"/>
  <c r="B64" i="1"/>
  <c r="E82" i="1"/>
  <c r="D82" i="1"/>
  <c r="C82" i="1"/>
  <c r="B82" i="1"/>
  <c r="E17" i="1"/>
  <c r="D17" i="1"/>
  <c r="C17" i="1"/>
  <c r="B17" i="1"/>
  <c r="E78" i="1"/>
  <c r="D78" i="1"/>
  <c r="C78" i="1"/>
  <c r="B78" i="1"/>
  <c r="E58" i="1"/>
  <c r="D58" i="1"/>
  <c r="C58" i="1"/>
  <c r="B58" i="1"/>
  <c r="E83" i="1"/>
  <c r="D83" i="1"/>
  <c r="C83" i="1"/>
  <c r="B83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1" i="1"/>
  <c r="D81" i="1"/>
  <c r="C81" i="1"/>
  <c r="B81" i="1"/>
  <c r="E16" i="1"/>
  <c r="D16" i="1"/>
  <c r="C16" i="1"/>
  <c r="B16" i="1"/>
  <c r="E21" i="1"/>
  <c r="D21" i="1"/>
  <c r="C21" i="1"/>
  <c r="B21" i="1"/>
  <c r="E60" i="1"/>
  <c r="D60" i="1"/>
  <c r="C60" i="1"/>
  <c r="B60" i="1"/>
  <c r="E59" i="1"/>
  <c r="D59" i="1"/>
  <c r="C59" i="1"/>
  <c r="B59" i="1"/>
  <c r="E13" i="1"/>
  <c r="D13" i="1"/>
  <c r="C13" i="1"/>
  <c r="B13" i="1"/>
  <c r="E63" i="1"/>
  <c r="D63" i="1"/>
  <c r="C63" i="1"/>
  <c r="B63" i="1"/>
  <c r="E77" i="1"/>
  <c r="D77" i="1"/>
  <c r="C77" i="1"/>
  <c r="B77" i="1"/>
  <c r="E79" i="1"/>
  <c r="D79" i="1"/>
  <c r="C79" i="1"/>
  <c r="B79" i="1"/>
  <c r="E22" i="1"/>
  <c r="D22" i="1"/>
  <c r="C22" i="1"/>
  <c r="B22" i="1"/>
  <c r="E65" i="1"/>
  <c r="D65" i="1"/>
  <c r="C65" i="1"/>
  <c r="B65" i="1"/>
  <c r="E57" i="1"/>
  <c r="D57" i="1"/>
  <c r="C57" i="1"/>
  <c r="B57" i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<sst xmlns="http://schemas.openxmlformats.org/spreadsheetml/2006/main" count="22" uniqueCount="20">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</sst>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Planta_SED_28_Jun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Y8" t="str">
            <v>Eligio</v>
          </cell>
          <cell r="Z8" t="str">
            <v>Posición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  <cell r="Y9">
            <v>51959662</v>
          </cell>
          <cell r="Z9">
            <v>1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  <cell r="Y10">
            <v>6770410</v>
          </cell>
          <cell r="Z10">
            <v>8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  <cell r="Y11">
            <v>51631443</v>
          </cell>
          <cell r="Z11">
            <v>3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  <cell r="Y12">
            <v>51864663</v>
          </cell>
          <cell r="Z12">
            <v>1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  <cell r="Y13">
            <v>80243913</v>
          </cell>
          <cell r="Z13">
            <v>1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  <cell r="Y14">
            <v>39768027</v>
          </cell>
          <cell r="Z14">
            <v>10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  <cell r="Y15">
            <v>40022814</v>
          </cell>
          <cell r="Z15">
            <v>2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  <cell r="Y16">
            <v>65742185</v>
          </cell>
          <cell r="Z16">
            <v>3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  <cell r="Y17">
            <v>79285823</v>
          </cell>
          <cell r="Z17">
            <v>13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  <cell r="Y18">
            <v>51873357</v>
          </cell>
          <cell r="Z18">
            <v>4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  <cell r="Y19">
            <v>52312350</v>
          </cell>
          <cell r="Z19">
            <v>55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  <cell r="Y20">
            <v>19285348</v>
          </cell>
          <cell r="Z20">
            <v>1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  <cell r="Y21">
            <v>51571716</v>
          </cell>
          <cell r="Z21">
            <v>1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  <cell r="Y22">
            <v>1030527507</v>
          </cell>
          <cell r="Z22">
            <v>3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  <cell r="Y23">
            <v>80466813</v>
          </cell>
          <cell r="Z23">
            <v>6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  <cell r="Y24">
            <v>52314867</v>
          </cell>
          <cell r="Z24">
            <v>3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  <cell r="Y25">
            <v>40030195</v>
          </cell>
          <cell r="Z25">
            <v>5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  <cell r="Y26">
            <v>51786921</v>
          </cell>
          <cell r="Z26">
            <v>7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  <cell r="Y27">
            <v>52158456</v>
          </cell>
          <cell r="Z27">
            <v>8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  <cell r="Y28">
            <v>37440859</v>
          </cell>
          <cell r="Z28">
            <v>9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  <cell r="Y29">
            <v>79295858</v>
          </cell>
          <cell r="Z29">
            <v>11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  <cell r="Y30">
            <v>51908972</v>
          </cell>
          <cell r="Z30">
            <v>12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  <cell r="Y31">
            <v>52320008</v>
          </cell>
          <cell r="Z31">
            <v>10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  <cell r="Y32">
            <v>79841538</v>
          </cell>
          <cell r="Z32">
            <v>13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  <cell r="Y33">
            <v>20654666</v>
          </cell>
          <cell r="Z33">
            <v>14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  <cell r="Y34">
            <v>51875355</v>
          </cell>
          <cell r="Z34">
            <v>15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  <cell r="Y35">
            <v>23995359</v>
          </cell>
          <cell r="Z35">
            <v>16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  <cell r="Y36">
            <v>28381599</v>
          </cell>
          <cell r="Z36">
            <v>17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  <cell r="Y38">
            <v>80374602</v>
          </cell>
          <cell r="Z38">
            <v>19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  <cell r="Y39">
            <v>79484417</v>
          </cell>
          <cell r="Z39">
            <v>20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  <cell r="Y42">
            <v>52473285</v>
          </cell>
          <cell r="Z42">
            <v>43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  <cell r="Y43">
            <v>79705025</v>
          </cell>
          <cell r="Z43">
            <v>59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  <cell r="Y44">
            <v>52492232</v>
          </cell>
          <cell r="Z44">
            <v>85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  <cell r="Y45">
            <v>1013588674</v>
          </cell>
          <cell r="Z45">
            <v>70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  <cell r="Y46">
            <v>41658465</v>
          </cell>
          <cell r="Z46">
            <v>81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  <cell r="Y47">
            <v>15989005</v>
          </cell>
          <cell r="Z47">
            <v>83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  <cell r="Y48">
            <v>79628698</v>
          </cell>
          <cell r="Z48">
            <v>5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  <cell r="Y49">
            <v>79874071</v>
          </cell>
          <cell r="Z49">
            <v>1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  <cell r="Y50">
            <v>43220532</v>
          </cell>
          <cell r="Z50">
            <v>3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  <cell r="Y51">
            <v>80064254</v>
          </cell>
          <cell r="Z51">
            <v>1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  <cell r="Y52">
            <v>79836945</v>
          </cell>
          <cell r="Z52">
            <v>30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  <cell r="Y53">
            <v>79889906</v>
          </cell>
          <cell r="Z53">
            <v>22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  <cell r="Y54">
            <v>80851935</v>
          </cell>
          <cell r="Z54">
            <v>14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  <cell r="Y55">
            <v>93402934</v>
          </cell>
          <cell r="Z55">
            <v>1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  <cell r="Y56">
            <v>79899645</v>
          </cell>
          <cell r="Z56">
            <v>42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  <cell r="Y57">
            <v>52018663</v>
          </cell>
          <cell r="Z57">
            <v>40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  <cell r="Y58">
            <v>52368539</v>
          </cell>
          <cell r="Z58">
            <v>43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  <cell r="Y59">
            <v>52716054</v>
          </cell>
          <cell r="Z59">
            <v>1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  <cell r="Y60">
            <v>79896838</v>
          </cell>
          <cell r="Z60">
            <v>38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  <cell r="Y61">
            <v>39657286</v>
          </cell>
          <cell r="Z61">
            <v>17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  <cell r="Y62">
            <v>1030529829</v>
          </cell>
          <cell r="Z62">
            <v>20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  <cell r="Y63">
            <v>89006181</v>
          </cell>
          <cell r="Z63">
            <v>10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  <cell r="Y64">
            <v>79220819</v>
          </cell>
          <cell r="Z64">
            <v>20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  <cell r="Y65">
            <v>79960183</v>
          </cell>
          <cell r="Z65">
            <v>1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  <cell r="Y72">
            <v>52351390</v>
          </cell>
          <cell r="Z72">
            <v>15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  <cell r="Y73">
            <v>53133904</v>
          </cell>
          <cell r="Z73">
            <v>26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  <cell r="Y74">
            <v>39686908</v>
          </cell>
          <cell r="Z74">
            <v>4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  <cell r="Y75">
            <v>43584283</v>
          </cell>
          <cell r="Z75">
            <v>24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  <cell r="Y76">
            <v>53133904</v>
          </cell>
          <cell r="Z76">
            <v>25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  <cell r="Y77">
            <v>1024545962</v>
          </cell>
          <cell r="Z77">
            <v>49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  <cell r="Y78">
            <v>63398598</v>
          </cell>
          <cell r="Z78">
            <v>68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  <cell r="Y79">
            <v>1024514994</v>
          </cell>
          <cell r="Z79">
            <v>68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  <cell r="Y80">
            <v>1026280789</v>
          </cell>
          <cell r="Z80">
            <v>16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Adtivos"/>
      <sheetName val="Retiros"/>
      <sheetName val="Hoja1"/>
    </sheetNames>
    <sheetDataSet>
      <sheetData sheetId="0"/>
      <sheetData sheetId="1">
        <row r="1">
          <cell r="A1" t="str">
            <v>Ocurrencia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  <cell r="R28" t="str">
            <v>DIRECCIÓN LOCAL DE EDUCACIÓN 19 - CIUDAD BOLIVAR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D68" t="str">
            <v>222</v>
          </cell>
          <cell r="E68" t="str">
            <v>30</v>
          </cell>
          <cell r="K68"/>
          <cell r="R68" t="str">
            <v>OFICINA CONTROL INTERNO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D71" t="str">
            <v>222</v>
          </cell>
          <cell r="E71" t="str">
            <v>27</v>
          </cell>
          <cell r="K71"/>
          <cell r="R71" t="str">
            <v>OFICINA DE TESORERÍA Y CONTABILIDAD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D84" t="str">
            <v>222</v>
          </cell>
          <cell r="E84" t="str">
            <v>27</v>
          </cell>
          <cell r="K84"/>
          <cell r="R84" t="str">
            <v>DIRECCIÓN DE TALENTO HUMANO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D87" t="str">
            <v>222</v>
          </cell>
          <cell r="E87" t="str">
            <v>27</v>
          </cell>
          <cell r="K87"/>
          <cell r="R87" t="str">
            <v>OFICINA ASESORA DE PLANEACIÓN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D89" t="str">
            <v>222</v>
          </cell>
          <cell r="E89" t="str">
            <v>27</v>
          </cell>
          <cell r="K89"/>
          <cell r="R89" t="str">
            <v>OFICINA CONTROL DISCIPLINARIO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D92" t="str">
            <v>222</v>
          </cell>
          <cell r="E92" t="str">
            <v>27</v>
          </cell>
          <cell r="K92"/>
          <cell r="R92" t="str">
            <v>DIRECCIÓN DE EVALUACION DE LA EDUCACIÓN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D106" t="str">
            <v>222</v>
          </cell>
          <cell r="E106" t="str">
            <v>24</v>
          </cell>
          <cell r="K106"/>
          <cell r="R106" t="str">
            <v>OFICINA DE PRESUPUESTO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D109" t="str">
            <v>222</v>
          </cell>
          <cell r="E109" t="str">
            <v>24</v>
          </cell>
          <cell r="K109"/>
          <cell r="R109" t="str">
            <v>DIRECCIÓN DE CIENCIAS, TECNOLOGÍA Y MEDIOS EDUCATIVOS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D119" t="str">
            <v>222</v>
          </cell>
          <cell r="E119" t="str">
            <v>24</v>
          </cell>
          <cell r="K119"/>
          <cell r="R119" t="str">
            <v>DIRECCIÓN DE RELACIONES CON EL SECTOR EDUCATIVO PRIVADO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D132" t="str">
            <v>222</v>
          </cell>
          <cell r="E132" t="str">
            <v>24</v>
          </cell>
          <cell r="K132"/>
          <cell r="R132" t="str">
            <v>DIRECCIÓN DE COBERTURA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D136" t="str">
            <v>222</v>
          </cell>
          <cell r="E136" t="str">
            <v>24</v>
          </cell>
          <cell r="K136"/>
          <cell r="R136" t="str">
            <v>OFICINA CONTROL INTERNO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D147" t="str">
            <v>222</v>
          </cell>
          <cell r="E147" t="str">
            <v>24</v>
          </cell>
          <cell r="K147"/>
          <cell r="R147" t="str">
            <v>OFICINA DE PERSONAL</v>
          </cell>
        </row>
        <row r="148">
          <cell r="D148" t="str">
            <v>222</v>
          </cell>
          <cell r="E148" t="str">
            <v>24</v>
          </cell>
          <cell r="K148"/>
          <cell r="R148" t="str">
            <v>DIRECCIÓN DE EDUCACIÓN MEDIA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D151" t="str">
            <v>222</v>
          </cell>
          <cell r="E151" t="str">
            <v>24</v>
          </cell>
          <cell r="K151"/>
          <cell r="R151" t="str">
            <v>OFICINA ASESORA JURIDICA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D157" t="str">
            <v>222</v>
          </cell>
          <cell r="E157" t="str">
            <v>21</v>
          </cell>
          <cell r="K157"/>
          <cell r="R157" t="str">
            <v>OFICINA DE TESORERÍA Y CONTABILIDAD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D165" t="str">
            <v>222</v>
          </cell>
          <cell r="E165" t="str">
            <v>21</v>
          </cell>
          <cell r="K165"/>
          <cell r="R165" t="str">
            <v>DIRECCIÓN DE PARTICIPACIÓN Y RELACIONES INTERINSTITUCIONALES</v>
          </cell>
        </row>
        <row r="166">
          <cell r="D166" t="str">
            <v>222</v>
          </cell>
          <cell r="E166" t="str">
            <v>21</v>
          </cell>
          <cell r="K166"/>
          <cell r="R166" t="str">
            <v>OFICINA CONTROL DISCIPLINARIO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D173" t="str">
            <v>222</v>
          </cell>
          <cell r="E173" t="str">
            <v>21</v>
          </cell>
          <cell r="K173"/>
          <cell r="R173" t="str">
            <v>DIRECCIÓN DE FORMACIÓN DE DOCENTES E INNOVACIONES PEDAGÓGICAS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D194" t="str">
            <v>222</v>
          </cell>
          <cell r="E194" t="str">
            <v>21</v>
          </cell>
          <cell r="K194"/>
          <cell r="R194" t="str">
            <v>OFICINA CONTROL DISCIPLINARIO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D201" t="str">
            <v>222</v>
          </cell>
          <cell r="E201" t="str">
            <v>21</v>
          </cell>
          <cell r="K201"/>
          <cell r="R201" t="str">
            <v>OFICINA DE PERSONAL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D203" t="str">
            <v>222</v>
          </cell>
          <cell r="E203" t="str">
            <v>21</v>
          </cell>
          <cell r="K203"/>
          <cell r="R203" t="str">
            <v>OFICINA DE CONTRATOS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D212" t="str">
            <v>222</v>
          </cell>
          <cell r="E212" t="str">
            <v>21</v>
          </cell>
          <cell r="K212"/>
          <cell r="R212" t="str">
            <v>DIRECCIÓN DE INSPECCIÓN Y VIGILANCIA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D226" t="str">
            <v>219</v>
          </cell>
          <cell r="E226" t="str">
            <v>18</v>
          </cell>
          <cell r="K226"/>
          <cell r="R226" t="str">
            <v>DIRECCIÓN LOCAL DE EDUCACIÓN 04 - SAN CRISTOBAL</v>
          </cell>
        </row>
        <row r="227">
          <cell r="D227" t="str">
            <v>219</v>
          </cell>
          <cell r="E227" t="str">
            <v>18</v>
          </cell>
          <cell r="K227"/>
          <cell r="R227" t="str">
            <v>COLEGIO TOMAS CARRASQUILLA (IED)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D229" t="str">
            <v>219</v>
          </cell>
          <cell r="E229" t="str">
            <v>18</v>
          </cell>
          <cell r="K229"/>
          <cell r="R229" t="str">
            <v>DIRECCIÓN LOCAL DE EDUCACIÓN 05 - USME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  <cell r="R232" t="str">
            <v>DIRECCIÓN LOCAL DE EDUCACIÓN 06 - TUNJUELITO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D237" t="str">
            <v>219</v>
          </cell>
          <cell r="E237" t="str">
            <v>18</v>
          </cell>
          <cell r="K237"/>
          <cell r="R237" t="str">
            <v>DIRECCIÓN LOCAL DE EDUCACIÓN 16 - PUENTE ARANDA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  <cell r="R249" t="str">
            <v>DIRECCIÓN LOCAL DE EDUCACIÓN 14 - LOS MARTIRES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D257" t="str">
            <v>219</v>
          </cell>
          <cell r="E257" t="str">
            <v>18</v>
          </cell>
          <cell r="K257"/>
          <cell r="R257" t="str">
            <v>DIRECCIÓN LOCAL DE EDUCACIÓN 19 - CIUDAD BOLIVAR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D261" t="str">
            <v>219</v>
          </cell>
          <cell r="E261" t="str">
            <v>18</v>
          </cell>
          <cell r="K261"/>
          <cell r="R261" t="str">
            <v>DIRECCIÓN LOCAL DE EDUCACIÓN 04 - SAN CRISTOBAL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D274" t="str">
            <v>219</v>
          </cell>
          <cell r="E274" t="str">
            <v>18</v>
          </cell>
          <cell r="K274"/>
          <cell r="R274" t="str">
            <v>DIRECCIÓN LOCAL DE EDUCACIÓN 01 - USAQUEN</v>
          </cell>
        </row>
        <row r="275">
          <cell r="D275" t="str">
            <v>219</v>
          </cell>
          <cell r="E275" t="str">
            <v>18</v>
          </cell>
          <cell r="K275">
            <v>52846026</v>
          </cell>
          <cell r="R275" t="str">
            <v>SUBSECRETARÍA DE CALIDAD Y PERTINENCIA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D287" t="str">
            <v>219</v>
          </cell>
          <cell r="E287" t="str">
            <v>18</v>
          </cell>
          <cell r="K287"/>
          <cell r="R287" t="str">
            <v>DIRECCIÓN LOCAL DE EDUCACIÓN 10 - ENGATIVA</v>
          </cell>
        </row>
        <row r="288">
          <cell r="D288" t="str">
            <v>219</v>
          </cell>
          <cell r="E288" t="str">
            <v>18</v>
          </cell>
          <cell r="K288"/>
          <cell r="R288" t="str">
            <v>OFICINA DE NÓMINA</v>
          </cell>
        </row>
        <row r="289">
          <cell r="D289" t="str">
            <v>219</v>
          </cell>
          <cell r="E289" t="str">
            <v>18</v>
          </cell>
          <cell r="K289"/>
          <cell r="R289" t="str">
            <v>DIRECCIÓN DE CIENCIAS, TECNOLOGÍA Y MEDIOS EDUCATIVOS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D301" t="str">
            <v>219</v>
          </cell>
          <cell r="E301" t="str">
            <v>18</v>
          </cell>
          <cell r="K301"/>
          <cell r="R301" t="str">
            <v>DIRECCIÓN LOCAL DE EDUCACIÓN 18 - RAFAEL URIBE URIBE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D320" t="str">
            <v>219</v>
          </cell>
          <cell r="E320" t="str">
            <v>18</v>
          </cell>
          <cell r="K320"/>
          <cell r="R320" t="str">
            <v>DIRECCIÓN LOCAL DE EDUCACIÓN 18 - RAFAEL URIBE URIBE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D327" t="str">
            <v>219</v>
          </cell>
          <cell r="E327" t="str">
            <v>18</v>
          </cell>
          <cell r="K327"/>
          <cell r="R327" t="str">
            <v>DIRECCIÓN LOCAL DE EDUCACIÓN 04 - SAN CRISTOBAL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D341" t="str">
            <v>219</v>
          </cell>
          <cell r="E341" t="str">
            <v>18</v>
          </cell>
          <cell r="K341"/>
          <cell r="R341" t="str">
            <v>OFICINA DE PERSONAL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D358" t="str">
            <v>219</v>
          </cell>
          <cell r="E358" t="str">
            <v>18</v>
          </cell>
          <cell r="K358"/>
          <cell r="R358" t="str">
            <v>DIRECCIÓN DE SERVICIOS ADMINISTRATIVOS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  <cell r="R363" t="str">
            <v>DIRECCIÓN LOCAL DE EDUCACIÓN 10 - ENGATIVA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D369" t="str">
            <v>219</v>
          </cell>
          <cell r="E369" t="str">
            <v>18</v>
          </cell>
          <cell r="K369"/>
          <cell r="R369" t="str">
            <v>DIRECCIÓN LOCAL DE EDUCACIÓN 09 - FONTIBON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D376" t="str">
            <v>219</v>
          </cell>
          <cell r="E376" t="str">
            <v>12</v>
          </cell>
          <cell r="K376"/>
          <cell r="R376" t="str">
            <v>DIRECCIÓN DE CONSTRUCCIÓN Y CONSERVACIÓN DE ESTABLECIMIENTOS EDUCATIVOS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D379" t="str">
            <v>219</v>
          </cell>
          <cell r="E379" t="str">
            <v>12</v>
          </cell>
          <cell r="K379"/>
          <cell r="R379" t="str">
            <v>OFICINA CONTROL DISCIPLINARIO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D384" t="str">
            <v>219</v>
          </cell>
          <cell r="E384" t="str">
            <v>12</v>
          </cell>
          <cell r="K384"/>
          <cell r="R384" t="str">
            <v>DIRECCIÓN DE SERVICIOS ADMINISTRATIVOS</v>
          </cell>
        </row>
        <row r="385">
          <cell r="D385" t="str">
            <v>219</v>
          </cell>
          <cell r="E385" t="str">
            <v>12</v>
          </cell>
          <cell r="K385"/>
          <cell r="R385" t="str">
            <v>OFICINA DE NÓMINA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D398" t="str">
            <v>219</v>
          </cell>
          <cell r="E398" t="str">
            <v>12</v>
          </cell>
          <cell r="K398"/>
          <cell r="R398" t="str">
            <v>DIRECCIÓN LOCAL DE EDUCACIÓN 08 - KENNEDY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D410" t="str">
            <v>219</v>
          </cell>
          <cell r="E410" t="str">
            <v>12</v>
          </cell>
          <cell r="K410"/>
          <cell r="R410" t="str">
            <v>DIRECCIÓN DE EVALUACION DE LA EDUCACIÓN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D413" t="str">
            <v>219</v>
          </cell>
          <cell r="E413" t="str">
            <v>12</v>
          </cell>
          <cell r="K413"/>
          <cell r="R413" t="str">
            <v>COLEGIO EL SALITRE - SUBA (IED)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D417" t="str">
            <v>219</v>
          </cell>
          <cell r="E417" t="str">
            <v>12</v>
          </cell>
          <cell r="K417"/>
          <cell r="R417" t="str">
            <v>DIRECCIÓN DE CONSTRUCCIÓN Y CONSERVACIÓN DE ESTABLECIMIENTOS EDUCATIVOS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D419" t="str">
            <v>219</v>
          </cell>
          <cell r="E419" t="str">
            <v>12</v>
          </cell>
          <cell r="K419"/>
          <cell r="R419" t="str">
            <v>OFICINA CONTROL INTERNO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D422" t="str">
            <v>219</v>
          </cell>
          <cell r="E422" t="str">
            <v>12</v>
          </cell>
          <cell r="K422"/>
          <cell r="R422" t="str">
            <v>OFICINA DE SERVICIO AL CIUDADANO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D428" t="str">
            <v>219</v>
          </cell>
          <cell r="E428" t="str">
            <v>12</v>
          </cell>
          <cell r="K428"/>
          <cell r="R428" t="str">
            <v>DIRECCIÓN DE EVALUACION DE LA EDUCACIÓN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D430" t="str">
            <v>219</v>
          </cell>
          <cell r="E430" t="str">
            <v>12</v>
          </cell>
          <cell r="K430"/>
          <cell r="R430" t="str">
            <v>DIRECCIÓN DE EDUCACIÓN MEDIA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D432" t="str">
            <v>219</v>
          </cell>
          <cell r="E432" t="str">
            <v>12</v>
          </cell>
          <cell r="K432"/>
          <cell r="R432" t="str">
            <v>OFICINA DE APOYO PRECONTRACTUAL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D443" t="str">
            <v>219</v>
          </cell>
          <cell r="E443" t="str">
            <v>12</v>
          </cell>
          <cell r="K443"/>
          <cell r="R443" t="str">
            <v>DIRECCIÓN LOCAL DE EDUCACIÓN 20 - SUMAPAZ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D446" t="str">
            <v>219</v>
          </cell>
          <cell r="E446" t="str">
            <v>12</v>
          </cell>
          <cell r="K446"/>
          <cell r="R446" t="str">
            <v>DIRECCIÓN DE SERVICIOS ADMINISTRATIVOS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D449" t="str">
            <v>219</v>
          </cell>
          <cell r="E449" t="str">
            <v>12</v>
          </cell>
          <cell r="K449"/>
          <cell r="R449" t="str">
            <v>OFICINA ASESORA JURIDICA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D455" t="str">
            <v>219</v>
          </cell>
          <cell r="E455" t="str">
            <v>11</v>
          </cell>
          <cell r="K455"/>
          <cell r="R455" t="str">
            <v>OFICINA DE PERSONAL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D462" t="str">
            <v>219</v>
          </cell>
          <cell r="E462" t="str">
            <v>09</v>
          </cell>
          <cell r="K462"/>
          <cell r="R462" t="str">
            <v>OFICINA ASESORA DE COMUNICACION Y PRENSA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D467" t="str">
            <v>219</v>
          </cell>
          <cell r="E467" t="str">
            <v>09</v>
          </cell>
          <cell r="K467"/>
          <cell r="R467" t="str">
            <v>DIRECCIÓN DE INCLUSIÓN E INTEGRACIÓN DE POBLACIONES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D482" t="str">
            <v>219</v>
          </cell>
          <cell r="E482" t="str">
            <v>09</v>
          </cell>
          <cell r="K482"/>
          <cell r="R482" t="str">
            <v>OFICINA ASESORA DE PLANEACIÓN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D484" t="str">
            <v>219</v>
          </cell>
          <cell r="E484" t="str">
            <v>09</v>
          </cell>
          <cell r="K484"/>
          <cell r="R484" t="str">
            <v>DIRECCIÓN DE CONSTRUCCIÓN Y CONSERVACIÓN DE ESTABLECIMIENTOS EDUCATIVOS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D489" t="str">
            <v>219</v>
          </cell>
          <cell r="E489" t="str">
            <v>09</v>
          </cell>
          <cell r="K489"/>
          <cell r="R489" t="str">
            <v>DIRECCIÓN LOCAL DE EDUCACIÓN 11 - SUBA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D501" t="str">
            <v>219</v>
          </cell>
          <cell r="E501" t="str">
            <v>07</v>
          </cell>
          <cell r="K501"/>
          <cell r="R501" t="str">
            <v>OFICINA DE PERSONAL</v>
          </cell>
        </row>
        <row r="502">
          <cell r="D502" t="str">
            <v>219</v>
          </cell>
          <cell r="E502" t="str">
            <v>07</v>
          </cell>
          <cell r="K502"/>
          <cell r="R502" t="str">
            <v>DIRECCIÓN DE EVALUACION DE LA EDUCACIÓN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D512" t="str">
            <v>219</v>
          </cell>
          <cell r="E512" t="str">
            <v>07</v>
          </cell>
          <cell r="K512"/>
          <cell r="R512" t="str">
            <v>OFICINA DE PERSONAL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D514" t="str">
            <v>219</v>
          </cell>
          <cell r="E514" t="str">
            <v>07</v>
          </cell>
          <cell r="K514"/>
          <cell r="R514" t="str">
            <v>COLEGIO MANUELA AYALA DE GAITAN (IED)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D518" t="str">
            <v>219</v>
          </cell>
          <cell r="E518" t="str">
            <v>07</v>
          </cell>
          <cell r="K518"/>
          <cell r="R518" t="str">
            <v>DIRECCIÓN DE INCLUSIÓN E INTEGRACIÓN DE POBLACIONES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D529" t="str">
            <v>314</v>
          </cell>
          <cell r="E529" t="str">
            <v>19</v>
          </cell>
          <cell r="K529"/>
          <cell r="R529" t="str">
            <v>COLEGIO CAMPESTRE JAIME GARZON (IED)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D537" t="str">
            <v>314</v>
          </cell>
          <cell r="E537" t="str">
            <v>19</v>
          </cell>
          <cell r="K537"/>
          <cell r="R537" t="str">
            <v>COLEGIO JAPON (IED)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D545" t="str">
            <v>314</v>
          </cell>
          <cell r="E545" t="str">
            <v>17</v>
          </cell>
          <cell r="K545"/>
          <cell r="R545" t="str">
            <v>OFICINA DE PERSONAL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D548" t="str">
            <v>314</v>
          </cell>
          <cell r="E548" t="str">
            <v>17</v>
          </cell>
          <cell r="K548"/>
          <cell r="R548" t="str">
            <v>OFICINA ASESORA DE PLANEACIÓN</v>
          </cell>
        </row>
        <row r="549">
          <cell r="D549" t="str">
            <v>314</v>
          </cell>
          <cell r="E549" t="str">
            <v>17</v>
          </cell>
          <cell r="K549"/>
          <cell r="R549" t="str">
            <v>DIRECCIÓN DE CONSTRUCCIÓN Y CONSERVACIÓN DE ESTABLECIMIENTOS EDUCATIVOS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D551" t="str">
            <v>314</v>
          </cell>
          <cell r="E551" t="str">
            <v>17</v>
          </cell>
          <cell r="K551"/>
          <cell r="R551" t="str">
            <v>SUBSECRETARÍA DE CALIDAD Y PERTINENCIA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D579" t="str">
            <v>314</v>
          </cell>
          <cell r="E579" t="str">
            <v>09</v>
          </cell>
          <cell r="K579"/>
          <cell r="R579" t="str">
            <v>DIRECCIÓN DE SERVICIOS ADMINISTRATIVOS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D581" t="str">
            <v>314</v>
          </cell>
          <cell r="E581" t="str">
            <v>04</v>
          </cell>
          <cell r="K581"/>
          <cell r="R581" t="str">
            <v>DIRECCIÓN DE SERVICIOS ADMINISTRATIVOS</v>
          </cell>
        </row>
        <row r="582">
          <cell r="D582" t="str">
            <v>314</v>
          </cell>
          <cell r="E582" t="str">
            <v>04</v>
          </cell>
          <cell r="K582"/>
          <cell r="R582" t="str">
            <v>OFICINA DE ESCALAFÓN DOCENTE</v>
          </cell>
        </row>
        <row r="583">
          <cell r="D583" t="str">
            <v>314</v>
          </cell>
          <cell r="E583" t="str">
            <v>04</v>
          </cell>
          <cell r="K583"/>
          <cell r="R583" t="str">
            <v>OFICINA DE ESCALAFÓN DOCENTE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D589" t="str">
            <v>314</v>
          </cell>
          <cell r="E589" t="str">
            <v>04</v>
          </cell>
          <cell r="K589"/>
          <cell r="R589" t="str">
            <v>OFICINA DE SERVICIO AL CIUDADANO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D594" t="str">
            <v>407</v>
          </cell>
          <cell r="E594" t="str">
            <v>27</v>
          </cell>
          <cell r="K594"/>
          <cell r="R594" t="str">
            <v>COLEGIO TECNICO MENORAH (IED)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D599" t="str">
            <v>407</v>
          </cell>
          <cell r="E599" t="str">
            <v>27</v>
          </cell>
          <cell r="K599"/>
          <cell r="R599" t="str">
            <v>COLEGIO ISLA DEL SOL (IED)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D602" t="str">
            <v>407</v>
          </cell>
          <cell r="E602" t="str">
            <v>27</v>
          </cell>
          <cell r="K602"/>
          <cell r="R602" t="str">
            <v>COLEGIO RICAURTE (CONCEJO) (IED)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D607" t="str">
            <v>407</v>
          </cell>
          <cell r="E607" t="str">
            <v>27</v>
          </cell>
          <cell r="K607"/>
          <cell r="R607" t="str">
            <v>COLEGIO LOS PINOS (IED)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D610" t="str">
            <v>407</v>
          </cell>
          <cell r="E610" t="str">
            <v>27</v>
          </cell>
          <cell r="K610"/>
          <cell r="R610" t="str">
            <v>COLEGIO SAN RAFAEL (IED)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D619" t="str">
            <v>407</v>
          </cell>
          <cell r="E619" t="str">
            <v>27</v>
          </cell>
          <cell r="K619"/>
          <cell r="R619" t="str">
            <v>COLEGIO POLICARPA SALAVARRIETA (IED)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D629" t="str">
            <v>407</v>
          </cell>
          <cell r="E629" t="str">
            <v>27</v>
          </cell>
          <cell r="K629"/>
          <cell r="R629" t="str">
            <v>COLEGIO JOSE MARIA VARGAS VILA (IED)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D634" t="str">
            <v>407</v>
          </cell>
          <cell r="E634" t="str">
            <v>27</v>
          </cell>
          <cell r="K634"/>
          <cell r="R634" t="str">
            <v>COLEGIO JUAN REY (IED)</v>
          </cell>
        </row>
        <row r="635">
          <cell r="D635" t="str">
            <v>407</v>
          </cell>
          <cell r="E635" t="str">
            <v>27</v>
          </cell>
          <cell r="K635"/>
          <cell r="R635" t="str">
            <v>COLEGIO ARBORIZADORA ALTA (IED)</v>
          </cell>
        </row>
        <row r="636">
          <cell r="D636" t="str">
            <v>407</v>
          </cell>
          <cell r="E636" t="str">
            <v>27</v>
          </cell>
          <cell r="K636"/>
          <cell r="R636" t="str">
            <v>COLEGIO CRISTOBAL COLON (IED)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D643" t="str">
            <v>407</v>
          </cell>
          <cell r="E643" t="str">
            <v>27</v>
          </cell>
          <cell r="K643"/>
          <cell r="R643" t="str">
            <v>COLEGIO ANTONIO NARIÑO (IED)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D645" t="str">
            <v>407</v>
          </cell>
          <cell r="E645" t="str">
            <v>27</v>
          </cell>
          <cell r="K645"/>
          <cell r="R645" t="str">
            <v>COLEGIO ACACIA II (IED)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D649" t="str">
            <v>407</v>
          </cell>
          <cell r="E649" t="str">
            <v>27</v>
          </cell>
          <cell r="K649"/>
          <cell r="R649" t="str">
            <v>COLEGIO EL VERJON (IED)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D653" t="str">
            <v>407</v>
          </cell>
          <cell r="E653" t="str">
            <v>27</v>
          </cell>
          <cell r="K653"/>
          <cell r="R653" t="str">
            <v>COLEGIO SIERRA MORENA (IED)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D655" t="str">
            <v>407</v>
          </cell>
          <cell r="E655" t="str">
            <v>27</v>
          </cell>
          <cell r="K655"/>
          <cell r="R655" t="str">
            <v>COLEGIO ANTONIO GARCIA (IED)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D658" t="str">
            <v>407</v>
          </cell>
          <cell r="E658" t="str">
            <v>27</v>
          </cell>
          <cell r="K658"/>
          <cell r="R658" t="str">
            <v>COLEGIO CLEMENCIA DE CAYCEDO (IED)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D660" t="str">
            <v>407</v>
          </cell>
          <cell r="E660" t="str">
            <v>27</v>
          </cell>
          <cell r="K660"/>
          <cell r="R660" t="str">
            <v>COLEGIO REPUBLICA DE MEXICO (IED)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D670" t="str">
            <v>407</v>
          </cell>
          <cell r="E670" t="str">
            <v>27</v>
          </cell>
          <cell r="K670"/>
          <cell r="R670" t="str">
            <v>COLEGIO EL PORVENIR (IED)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D676" t="str">
            <v>407</v>
          </cell>
          <cell r="E676" t="str">
            <v>27</v>
          </cell>
          <cell r="K676"/>
          <cell r="R676" t="str">
            <v>COLEGIO LICEO FEMENINO MERCEDES NARIÑO (IED)</v>
          </cell>
        </row>
        <row r="677">
          <cell r="D677" t="str">
            <v>407</v>
          </cell>
          <cell r="E677" t="str">
            <v>27</v>
          </cell>
          <cell r="K677"/>
          <cell r="R677" t="str">
            <v>COLEGIO PABLO DE TARSO (IED)</v>
          </cell>
        </row>
        <row r="678">
          <cell r="D678" t="str">
            <v>407</v>
          </cell>
          <cell r="E678" t="str">
            <v>27</v>
          </cell>
          <cell r="K678"/>
          <cell r="R678" t="str">
            <v>COLEGIO BOSANOVA (IED)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D683" t="str">
            <v>407</v>
          </cell>
          <cell r="E683" t="str">
            <v>27</v>
          </cell>
          <cell r="K683"/>
          <cell r="R683" t="str">
            <v>COLEGIO REPUBLICA FEDERAL DE ALEMANIA (IED)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D686" t="str">
            <v>407</v>
          </cell>
          <cell r="E686" t="str">
            <v>27</v>
          </cell>
          <cell r="K686"/>
          <cell r="R686" t="str">
            <v>COLEGIO LA FLORESTA SUR (IED)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D689" t="str">
            <v>407</v>
          </cell>
          <cell r="E689" t="str">
            <v>27</v>
          </cell>
          <cell r="K689"/>
          <cell r="R689" t="str">
            <v>COLEGIO MARRUECOS Y MOLINOS (IED)</v>
          </cell>
        </row>
        <row r="690">
          <cell r="D690" t="str">
            <v>407</v>
          </cell>
          <cell r="E690" t="str">
            <v>27</v>
          </cell>
          <cell r="K690"/>
          <cell r="R690" t="str">
            <v>COLEGIO FERNANDO SOTO APARICIO (IED)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D695" t="str">
            <v>407</v>
          </cell>
          <cell r="E695" t="str">
            <v>27</v>
          </cell>
          <cell r="K695"/>
          <cell r="R695" t="str">
            <v>COLEGIO FANNY MIKEY (IED)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D704" t="str">
            <v>407</v>
          </cell>
          <cell r="E704" t="str">
            <v>27</v>
          </cell>
          <cell r="K704"/>
          <cell r="R704" t="str">
            <v>COLEGIO USAQUEN (IED)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D706" t="str">
            <v>407</v>
          </cell>
          <cell r="E706" t="str">
            <v>27</v>
          </cell>
          <cell r="K706"/>
          <cell r="R706" t="str">
            <v>COLEGIO NUEVA DELHI (IED)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D709" t="str">
            <v>407</v>
          </cell>
          <cell r="E709" t="str">
            <v>27</v>
          </cell>
          <cell r="K709"/>
          <cell r="R709" t="str">
            <v>COLEGIO LA TOSCANA - LISBOA (IED)</v>
          </cell>
        </row>
        <row r="710">
          <cell r="D710" t="str">
            <v>407</v>
          </cell>
          <cell r="E710" t="str">
            <v>27</v>
          </cell>
          <cell r="K710"/>
          <cell r="R710" t="str">
            <v>COLEGIO CENTRO INTEGRAL JOSE MARIA CORDOBA (IED)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  <cell r="R713" t="str">
            <v>COLEGIO GENERAL GUSTAVO ROJAS PINILLA (IED)</v>
          </cell>
        </row>
        <row r="714">
          <cell r="D714" t="str">
            <v>407</v>
          </cell>
          <cell r="E714" t="str">
            <v>27</v>
          </cell>
          <cell r="K714"/>
          <cell r="R714" t="str">
            <v>COLEGIO GIMNASIO DEL CAMPO JUAN DE LA CRUZ VARELA (IED)</v>
          </cell>
        </row>
        <row r="715">
          <cell r="D715" t="str">
            <v>407</v>
          </cell>
          <cell r="E715" t="str">
            <v>27</v>
          </cell>
          <cell r="K715"/>
          <cell r="R715" t="str">
            <v>DIRECCIÓN LOCAL DE EDUCACIÓN 11 - SUBA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D721" t="str">
            <v>407</v>
          </cell>
          <cell r="E721" t="str">
            <v>27</v>
          </cell>
          <cell r="K721"/>
          <cell r="R721" t="str">
            <v>COLEGIO CARLOS ARTURO TORRES (IED)</v>
          </cell>
        </row>
        <row r="722">
          <cell r="D722" t="str">
            <v>407</v>
          </cell>
          <cell r="E722" t="str">
            <v>27</v>
          </cell>
          <cell r="K722"/>
          <cell r="R722" t="str">
            <v>COLEGIO INSTITUTO TECNICO RODRIGO DE TRIANA (IED)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D724" t="str">
            <v>407</v>
          </cell>
          <cell r="E724" t="str">
            <v>27</v>
          </cell>
          <cell r="K724"/>
          <cell r="R724" t="str">
            <v>COLEGIO ALFONSO REYES ECHANDIA (IED)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D728" t="str">
            <v>407</v>
          </cell>
          <cell r="E728" t="str">
            <v>27</v>
          </cell>
          <cell r="K728"/>
          <cell r="R728" t="str">
            <v>COLEGIO SAN JOSE SUR ORIENTAL (IED)</v>
          </cell>
        </row>
        <row r="729">
          <cell r="D729" t="str">
            <v>407</v>
          </cell>
          <cell r="E729" t="str">
            <v>27</v>
          </cell>
          <cell r="K729"/>
          <cell r="R729" t="str">
            <v>COLEGIO BOSANOVA (IED)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D732" t="str">
            <v>407</v>
          </cell>
          <cell r="E732" t="str">
            <v>27</v>
          </cell>
          <cell r="K732"/>
          <cell r="R732" t="str">
            <v>COLEGIO MISAEL PASTRANA BORRERO (IED)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D738" t="str">
            <v>407</v>
          </cell>
          <cell r="E738" t="str">
            <v>27</v>
          </cell>
          <cell r="K738"/>
          <cell r="R738" t="str">
            <v>COLEGIO ATENAS (IED)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D742" t="str">
            <v>407</v>
          </cell>
          <cell r="E742" t="str">
            <v>27</v>
          </cell>
          <cell r="K742"/>
          <cell r="R742" t="str">
            <v>COLEGIO FRANCISCO ANTONIO ZEA DE USME (IED)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D746" t="str">
            <v>407</v>
          </cell>
          <cell r="E746" t="str">
            <v>27</v>
          </cell>
          <cell r="K746"/>
          <cell r="R746" t="str">
            <v>COLEGIO GRANCOLOMBIANO (IED)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D760" t="str">
            <v>407</v>
          </cell>
          <cell r="E760" t="str">
            <v>27</v>
          </cell>
          <cell r="K760"/>
          <cell r="R760" t="str">
            <v>COLEGIO SALUDCOOP SUR (IED)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D763" t="str">
            <v>407</v>
          </cell>
          <cell r="E763" t="str">
            <v>27</v>
          </cell>
          <cell r="K763"/>
          <cell r="R763" t="str">
            <v>COLEGIO FILARMONICO JORGE MARIO BERGOGLIO (IED)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D765" t="str">
            <v>407</v>
          </cell>
          <cell r="E765" t="str">
            <v>27</v>
          </cell>
          <cell r="K765"/>
          <cell r="R765" t="str">
            <v>COLEGIO REPUBLICA DE MEXICO (IED)</v>
          </cell>
        </row>
        <row r="766">
          <cell r="D766" t="str">
            <v>407</v>
          </cell>
          <cell r="E766" t="str">
            <v>27</v>
          </cell>
          <cell r="K766"/>
          <cell r="R766" t="str">
            <v>COLEGIO FRANCISCO ANTONIO ZEA DE USME (IED)</v>
          </cell>
        </row>
        <row r="767">
          <cell r="D767" t="str">
            <v>407</v>
          </cell>
          <cell r="E767" t="str">
            <v>27</v>
          </cell>
          <cell r="K767"/>
          <cell r="R767" t="str">
            <v>COLEGIO NUEVA ESPERANZA (IED)</v>
          </cell>
        </row>
        <row r="768">
          <cell r="D768" t="str">
            <v>407</v>
          </cell>
          <cell r="E768" t="str">
            <v>27</v>
          </cell>
          <cell r="K768"/>
          <cell r="R768" t="str">
            <v>COLEGIO PROSPERO PINZON (IED)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D771" t="str">
            <v>407</v>
          </cell>
          <cell r="E771" t="str">
            <v>27</v>
          </cell>
          <cell r="K771"/>
          <cell r="R771" t="str">
            <v>COLEGIO ANTONIO JOSE URIBE (IED)</v>
          </cell>
        </row>
        <row r="772">
          <cell r="D772" t="str">
            <v>407</v>
          </cell>
          <cell r="E772" t="str">
            <v>27</v>
          </cell>
          <cell r="K772"/>
          <cell r="R772" t="str">
            <v>COLEGIO TABORA (IED)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D774" t="str">
            <v>407</v>
          </cell>
          <cell r="E774" t="str">
            <v>27</v>
          </cell>
          <cell r="K774"/>
          <cell r="R774" t="str">
            <v>COLEGIO LOS COMUNEROS - OSWALDO GUAYAZAMIN (IED)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D776" t="str">
            <v>407</v>
          </cell>
          <cell r="E776" t="str">
            <v>27</v>
          </cell>
          <cell r="K776"/>
          <cell r="R776" t="str">
            <v>COLEGIO NESTOR FORERO ALCALA (IED)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D779" t="str">
            <v>407</v>
          </cell>
          <cell r="E779" t="str">
            <v>27</v>
          </cell>
          <cell r="K779"/>
          <cell r="R779" t="str">
            <v>COLEGIO SAN CAYETANO (IED)</v>
          </cell>
        </row>
        <row r="780">
          <cell r="D780" t="str">
            <v>407</v>
          </cell>
          <cell r="E780" t="str">
            <v>27</v>
          </cell>
          <cell r="K780"/>
          <cell r="R780" t="str">
            <v>COLEGIO EL LIBERTADOR (IED)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D783" t="str">
            <v>407</v>
          </cell>
          <cell r="E783" t="str">
            <v>27</v>
          </cell>
          <cell r="K783"/>
          <cell r="R783" t="str">
            <v>COLEGIO KENNEDY (IED)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D786" t="str">
            <v>407</v>
          </cell>
          <cell r="E786" t="str">
            <v>27</v>
          </cell>
          <cell r="K786"/>
          <cell r="R786" t="str">
            <v>COLEGIO SANTA LIBRADA (IED)</v>
          </cell>
        </row>
        <row r="787">
          <cell r="D787" t="str">
            <v>407</v>
          </cell>
          <cell r="E787" t="str">
            <v>27</v>
          </cell>
          <cell r="K787"/>
          <cell r="R787" t="str">
            <v>COLEGIO ESCUELA NACIONAL DE COMERCIO (IED)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D789" t="str">
            <v>407</v>
          </cell>
          <cell r="E789" t="str">
            <v>27</v>
          </cell>
          <cell r="K789"/>
          <cell r="R789" t="str">
            <v>COLEGIO RAMON DE ZUBIRIA (IED)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D796" t="str">
            <v>407</v>
          </cell>
          <cell r="E796" t="str">
            <v>27</v>
          </cell>
          <cell r="K796"/>
          <cell r="R796" t="str">
            <v>COLEGIO CHARRY (IED)</v>
          </cell>
        </row>
        <row r="797">
          <cell r="D797" t="str">
            <v>407</v>
          </cell>
          <cell r="E797" t="str">
            <v>27</v>
          </cell>
          <cell r="K797"/>
          <cell r="R797" t="str">
            <v>COLEGIO EL JAPON (IED)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D799" t="str">
            <v>407</v>
          </cell>
          <cell r="E799" t="str">
            <v>27</v>
          </cell>
          <cell r="K799"/>
          <cell r="R799" t="str">
            <v>COLEGIO DE LA BICI (IED)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D811" t="str">
            <v>407</v>
          </cell>
          <cell r="E811" t="str">
            <v>27</v>
          </cell>
          <cell r="K811"/>
          <cell r="R811" t="str">
            <v>COLEGIO LA ARABIA (IED)</v>
          </cell>
        </row>
        <row r="812">
          <cell r="D812" t="str">
            <v>407</v>
          </cell>
          <cell r="E812" t="str">
            <v>27</v>
          </cell>
          <cell r="K812"/>
          <cell r="R812" t="str">
            <v>COLEGIO SAN JOSE SUR ORIENTAL (IED)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D814" t="str">
            <v>407</v>
          </cell>
          <cell r="E814" t="str">
            <v>27</v>
          </cell>
          <cell r="K814"/>
          <cell r="R814" t="str">
            <v>COLEGIO ESCUELA NORMAL SUPERIOR DISTRITAL MARIA MONTESSORI (IED)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D816" t="str">
            <v>407</v>
          </cell>
          <cell r="E816" t="str">
            <v>27</v>
          </cell>
          <cell r="K816"/>
          <cell r="R816" t="str">
            <v>COLEGIO RUFINO JOSE CUERVO (IED)</v>
          </cell>
        </row>
        <row r="817">
          <cell r="D817" t="str">
            <v>407</v>
          </cell>
          <cell r="E817" t="str">
            <v>27</v>
          </cell>
          <cell r="K817"/>
          <cell r="R817" t="str">
            <v>COLEGIO CENTRO INTEGRAL JOSE MARIA CORDOBA (IED)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D822" t="str">
            <v>407</v>
          </cell>
          <cell r="E822" t="str">
            <v>27</v>
          </cell>
          <cell r="K822"/>
          <cell r="R822" t="str">
            <v>COLEGIO FRANCISCO DE PAULA SANTANDER (IED)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D828" t="str">
            <v>407</v>
          </cell>
          <cell r="E828" t="str">
            <v>27</v>
          </cell>
          <cell r="K828"/>
          <cell r="R828" t="str">
            <v>COLEGIO CENTRO INTEGRAL JOSE MARIA CORDOBA (IED)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D838" t="str">
            <v>407</v>
          </cell>
          <cell r="E838" t="str">
            <v>27</v>
          </cell>
          <cell r="K838"/>
          <cell r="R838" t="str">
            <v>COLEGIO NUEVO CHILE (IED)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D865" t="str">
            <v>407</v>
          </cell>
          <cell r="E865" t="str">
            <v>27</v>
          </cell>
          <cell r="K865"/>
          <cell r="R865" t="str">
            <v>COLEGIO AGUSTIN FERNANDEZ (IED)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D872" t="str">
            <v>407</v>
          </cell>
          <cell r="E872" t="str">
            <v>27</v>
          </cell>
          <cell r="K872"/>
          <cell r="R872" t="str">
            <v>COLEGIO LA JOYA (IED)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D874" t="str">
            <v>407</v>
          </cell>
          <cell r="E874" t="str">
            <v>27</v>
          </cell>
          <cell r="K874"/>
          <cell r="R874" t="str">
            <v>COLEGIO MANUEL DEL SOCORRO RODRIGUEZ (IED)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D882" t="str">
            <v>407</v>
          </cell>
          <cell r="E882" t="str">
            <v>27</v>
          </cell>
          <cell r="K882"/>
          <cell r="R882" t="str">
            <v>COLEGIO JOSE JAIME ROJAS (IED)</v>
          </cell>
        </row>
        <row r="883">
          <cell r="D883" t="str">
            <v>407</v>
          </cell>
          <cell r="E883" t="str">
            <v>27</v>
          </cell>
          <cell r="K883"/>
          <cell r="R883" t="str">
            <v>COLEGIO LA MERCED (IED)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CASTILLA (IED)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D890" t="str">
            <v>407</v>
          </cell>
          <cell r="E890" t="str">
            <v>27</v>
          </cell>
          <cell r="K890"/>
          <cell r="R890" t="str">
            <v>COLEGIO NUEVO HORIZONTE (IED)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D893" t="str">
            <v>407</v>
          </cell>
          <cell r="E893" t="str">
            <v>27</v>
          </cell>
          <cell r="K893"/>
          <cell r="R893" t="str">
            <v>COLEGIO SAN CRISTOBAL SUR (IED)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D895" t="str">
            <v>407</v>
          </cell>
          <cell r="E895" t="str">
            <v>27</v>
          </cell>
          <cell r="K895"/>
          <cell r="R895" t="str">
            <v>COLEGIO INSTITUTO TECNICO JUAN DEL CORRAL (IED)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D900" t="str">
            <v>407</v>
          </cell>
          <cell r="E900" t="str">
            <v>27</v>
          </cell>
          <cell r="K900"/>
          <cell r="R900" t="str">
            <v>COLEGIO REPUBLICA DE COLOMBIA (IED)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D908" t="str">
            <v>407</v>
          </cell>
          <cell r="E908" t="str">
            <v>27</v>
          </cell>
          <cell r="K908"/>
          <cell r="R908" t="str">
            <v>COLEGIO INEM FRANCISCO DE PAULA SANTANDER (IED)</v>
          </cell>
        </row>
        <row r="909">
          <cell r="D909" t="str">
            <v>407</v>
          </cell>
          <cell r="E909" t="str">
            <v>27</v>
          </cell>
          <cell r="K909"/>
          <cell r="R909" t="str">
            <v>COLEGIO JORGE SOTO DEL CORRAL (IED)</v>
          </cell>
        </row>
        <row r="910">
          <cell r="D910" t="str">
            <v>407</v>
          </cell>
          <cell r="E910" t="str">
            <v>27</v>
          </cell>
          <cell r="K910"/>
          <cell r="R910" t="str">
            <v>COLEGIO ALTAMIRA SUR ORIENTAL (IED)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D914" t="str">
            <v>407</v>
          </cell>
          <cell r="E914" t="str">
            <v>27</v>
          </cell>
          <cell r="K914"/>
          <cell r="R914" t="str">
            <v>COLEGIO LA AURORA (IED)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D916" t="str">
            <v>407</v>
          </cell>
          <cell r="E916" t="str">
            <v>27</v>
          </cell>
          <cell r="K916"/>
          <cell r="R916" t="str">
            <v>COLEGIO FRIEDRICH NAUMANN (IED)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D918" t="str">
            <v>407</v>
          </cell>
          <cell r="E918" t="str">
            <v>27</v>
          </cell>
          <cell r="K918"/>
          <cell r="R918" t="str">
            <v>COLEGIO ANTONIO VILLAVICENCIO (IED)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D920" t="str">
            <v>407</v>
          </cell>
          <cell r="E920" t="str">
            <v>27</v>
          </cell>
          <cell r="K920"/>
          <cell r="R920" t="str">
            <v>COLEGIO MIGUEL DE CERVANTES SAAVEDRA (IED)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D923" t="str">
            <v>407</v>
          </cell>
          <cell r="E923" t="str">
            <v>27</v>
          </cell>
          <cell r="K923"/>
          <cell r="R923" t="str">
            <v>COLEGIO TABORA (IED)</v>
          </cell>
        </row>
        <row r="924">
          <cell r="D924" t="str">
            <v>407</v>
          </cell>
          <cell r="E924" t="str">
            <v>27</v>
          </cell>
          <cell r="K924"/>
          <cell r="R924" t="str">
            <v>COLEGIO NICOLAS GOMEZ DAVILA (IED)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D927" t="str">
            <v>407</v>
          </cell>
          <cell r="E927" t="str">
            <v>27</v>
          </cell>
          <cell r="K927"/>
          <cell r="R927" t="str">
            <v>COLEGIO GUSTAVO RESTREPO (IED)</v>
          </cell>
        </row>
        <row r="928">
          <cell r="D928" t="str">
            <v>407</v>
          </cell>
          <cell r="E928" t="str">
            <v>27</v>
          </cell>
          <cell r="K928">
            <v>1019039535</v>
          </cell>
          <cell r="R928" t="str">
            <v>COLEGIO JUAN LOZANO Y LOZANO (IED)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D930" t="str">
            <v>407</v>
          </cell>
          <cell r="E930" t="str">
            <v>27</v>
          </cell>
          <cell r="K930"/>
          <cell r="R930" t="str">
            <v>COLEGIO DIEGO MONTAÑA CUELLAR (IED)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D940" t="str">
            <v>407</v>
          </cell>
          <cell r="E940" t="str">
            <v>27</v>
          </cell>
          <cell r="K940"/>
          <cell r="R940" t="str">
            <v>COLEGIO GABRIEL GARCIA MARQUEZ (IED)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D943" t="str">
            <v>407</v>
          </cell>
          <cell r="E943" t="str">
            <v>27</v>
          </cell>
          <cell r="K943"/>
          <cell r="R943" t="str">
            <v>COLEGIO COMPARTIR RECUERDO (IED)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D945" t="str">
            <v>407</v>
          </cell>
          <cell r="E945" t="str">
            <v>27</v>
          </cell>
          <cell r="K945"/>
          <cell r="R945" t="str">
            <v>COLEGIO REINO DE HOLANDA (IED)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D950" t="str">
            <v>407</v>
          </cell>
          <cell r="E950" t="str">
            <v>27</v>
          </cell>
          <cell r="K950"/>
          <cell r="R950" t="str">
            <v>COLEGIO GERARDO MOLINA RAMIREZ (IED)</v>
          </cell>
        </row>
        <row r="951">
          <cell r="D951" t="str">
            <v>407</v>
          </cell>
          <cell r="E951" t="str">
            <v>27</v>
          </cell>
          <cell r="K951"/>
          <cell r="R951" t="str">
            <v>COLEGIO ARBORIZADORA BAJA (IED)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D955" t="str">
            <v>407</v>
          </cell>
          <cell r="E955" t="str">
            <v>27</v>
          </cell>
          <cell r="K955"/>
          <cell r="R955" t="str">
            <v>COLEGIO LA AMISTAD (IED)</v>
          </cell>
        </row>
        <row r="956">
          <cell r="D956" t="str">
            <v>407</v>
          </cell>
          <cell r="E956" t="str">
            <v>27</v>
          </cell>
          <cell r="K956"/>
          <cell r="R956" t="str">
            <v>COLEGIO PAULO FREIRE (IED)</v>
          </cell>
        </row>
        <row r="957">
          <cell r="D957" t="str">
            <v>407</v>
          </cell>
          <cell r="E957" t="str">
            <v>27</v>
          </cell>
          <cell r="K957"/>
          <cell r="R957" t="str">
            <v>COLEGIO ESTANISLAO ZULETA (IED)</v>
          </cell>
        </row>
        <row r="958">
          <cell r="D958" t="str">
            <v>407</v>
          </cell>
          <cell r="E958" t="str">
            <v>27</v>
          </cell>
          <cell r="K958"/>
          <cell r="R958" t="str">
            <v>COLEGIO PALERMO SUR (IED)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D961" t="str">
            <v>407</v>
          </cell>
          <cell r="E961" t="str">
            <v>27</v>
          </cell>
          <cell r="K961"/>
          <cell r="R961" t="str">
            <v>COLEGIO EL SALITRE - SUBA (IED)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D967" t="str">
            <v>407</v>
          </cell>
          <cell r="E967" t="str">
            <v>27</v>
          </cell>
          <cell r="K967"/>
          <cell r="R967" t="str">
            <v>COLEGIO CARLOS ARTURO TORRES (IED)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D969" t="str">
            <v>407</v>
          </cell>
          <cell r="E969" t="str">
            <v>27</v>
          </cell>
          <cell r="K969"/>
          <cell r="R969" t="str">
            <v>COLEGIO EL TESORO DE LA CUMBRE (IED)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D973" t="str">
            <v>407</v>
          </cell>
          <cell r="E973" t="str">
            <v>27</v>
          </cell>
          <cell r="K973"/>
          <cell r="R973" t="str">
            <v>COLEGIO AULAS COLOMBIANAS SAN LUIS (IED)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  <cell r="R978" t="str">
            <v>COLEGIO TOBERIN (IED)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D994" t="str">
            <v>407</v>
          </cell>
          <cell r="E994" t="str">
            <v>27</v>
          </cell>
          <cell r="K994"/>
          <cell r="R994" t="str">
            <v>COLEGIO MARRUECOS Y MOLINOS (IED)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D1006" t="str">
            <v>407</v>
          </cell>
          <cell r="E1006" t="str">
            <v>27</v>
          </cell>
          <cell r="K1006"/>
          <cell r="R1006" t="str">
            <v>COLEGIO LOS COMUNEROS - OSWALDO GUAYAZAMIN (IED)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D1009" t="str">
            <v>407</v>
          </cell>
          <cell r="E1009" t="str">
            <v>27</v>
          </cell>
          <cell r="K1009"/>
          <cell r="R1009" t="str">
            <v>COLEGIO SALUDCOOP SUR (IED)</v>
          </cell>
        </row>
        <row r="1010">
          <cell r="D1010" t="str">
            <v>407</v>
          </cell>
          <cell r="E1010" t="str">
            <v>27</v>
          </cell>
          <cell r="K1010"/>
          <cell r="R1010" t="str">
            <v>COLEGIO GABRIEL BETANCOURT MEJIA (IED)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D1012" t="str">
            <v>407</v>
          </cell>
          <cell r="E1012" t="str">
            <v>27</v>
          </cell>
          <cell r="K1012"/>
          <cell r="R1012" t="str">
            <v>COLEGIO REINO DE HOLANDA (IED)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D1029" t="str">
            <v>407</v>
          </cell>
          <cell r="E1029" t="str">
            <v>27</v>
          </cell>
          <cell r="K1029"/>
          <cell r="R1029" t="str">
            <v>COLEGIO REPUBLICA DEL ECUADOR (IED)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D1038" t="str">
            <v>407</v>
          </cell>
          <cell r="E1038" t="str">
            <v>27</v>
          </cell>
          <cell r="K1038"/>
          <cell r="R1038" t="str">
            <v>COLEGIO INTEGRADO DE FONTIBON IBEP (IED)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D1047" t="str">
            <v>407</v>
          </cell>
          <cell r="E1047" t="str">
            <v>27</v>
          </cell>
          <cell r="K1047"/>
          <cell r="R1047" t="str">
            <v>COLEGIO GENERAL GUSTAVO ROJAS PINILLA (IED)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D1057" t="str">
            <v>407</v>
          </cell>
          <cell r="E1057" t="str">
            <v>27</v>
          </cell>
          <cell r="K1057"/>
          <cell r="R1057" t="str">
            <v>COLEGIO GARCES NAVAS (IED)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D1063" t="str">
            <v>407</v>
          </cell>
          <cell r="E1063" t="str">
            <v>27</v>
          </cell>
          <cell r="K1063"/>
          <cell r="R1063" t="str">
            <v>COLEGIO EL TESORO DE LA CUMBRE (IED)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D1066" t="str">
            <v>407</v>
          </cell>
          <cell r="E1066" t="str">
            <v>27</v>
          </cell>
          <cell r="K1066"/>
          <cell r="R1066" t="str">
            <v>COLEGIO EL PORVENIR (IED)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D1079" t="str">
            <v>407</v>
          </cell>
          <cell r="E1079" t="str">
            <v>27</v>
          </cell>
          <cell r="K1079"/>
          <cell r="R1079" t="str">
            <v>COLEGIO PABLO NERUDA (IED)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D1104" t="str">
            <v>407</v>
          </cell>
          <cell r="E1104" t="str">
            <v>27</v>
          </cell>
          <cell r="K1104"/>
          <cell r="R1104" t="str">
            <v>COLEGIO JOSE ANTONIO GALAN (IED)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D1127" t="str">
            <v>407</v>
          </cell>
          <cell r="E1127" t="str">
            <v>27</v>
          </cell>
          <cell r="K1127"/>
          <cell r="R1127" t="str">
            <v>COLEGIO MOTORISTA (CED)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D1130" t="str">
            <v>407</v>
          </cell>
          <cell r="E1130" t="str">
            <v>27</v>
          </cell>
          <cell r="K1130"/>
          <cell r="R1130" t="str">
            <v>COLEGIO LA PAZ (CED)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D1135" t="str">
            <v>407</v>
          </cell>
          <cell r="E1135" t="str">
            <v>27</v>
          </cell>
          <cell r="K1135"/>
          <cell r="R1135" t="str">
            <v>COLEGIO LUIS CARLOS GALAN SARMIENTO (IED)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D1145" t="str">
            <v>407</v>
          </cell>
          <cell r="E1145" t="str">
            <v>27</v>
          </cell>
          <cell r="K1145"/>
          <cell r="R1145" t="str">
            <v>COLEGIO CUNDINAMARCA (IED)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D1149" t="str">
            <v>407</v>
          </cell>
          <cell r="E1149" t="str">
            <v>27</v>
          </cell>
          <cell r="K1149"/>
          <cell r="R1149" t="str">
            <v>COLEGIO POLICARPA SALAVARRIETA (IED)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D1165" t="str">
            <v>407</v>
          </cell>
          <cell r="E1165" t="str">
            <v>27</v>
          </cell>
          <cell r="K1165"/>
          <cell r="R1165" t="str">
            <v>COLEGIO DIVINO MAESTRO (IED)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D1179" t="str">
            <v>407</v>
          </cell>
          <cell r="E1179" t="str">
            <v>27</v>
          </cell>
          <cell r="K1179"/>
          <cell r="R1179" t="str">
            <v>COLEGIO PAULO FREIRE (IED)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D1181" t="str">
            <v>407</v>
          </cell>
          <cell r="E1181" t="str">
            <v>27</v>
          </cell>
          <cell r="K1181"/>
          <cell r="R1181" t="str">
            <v>COLEGIO SAN CAYETANO (IED)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D1190" t="str">
            <v>407</v>
          </cell>
          <cell r="E1190" t="str">
            <v>27</v>
          </cell>
          <cell r="K1190"/>
          <cell r="R1190" t="str">
            <v>COLEGIO LICEO NACIONAL AGUSTIN NIETO CABALLERO (IED)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D1212" t="str">
            <v>407</v>
          </cell>
          <cell r="E1212" t="str">
            <v>27</v>
          </cell>
          <cell r="K1212"/>
          <cell r="R1212" t="str">
            <v>COLEGIO JAIRO ANIBAL NIÑO (CED)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D1221" t="str">
            <v>407</v>
          </cell>
          <cell r="E1221" t="str">
            <v>27</v>
          </cell>
          <cell r="K1221"/>
          <cell r="R1221" t="str">
            <v>COLEGIO SAN AGUSTIN (IED)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D1243" t="str">
            <v>407</v>
          </cell>
          <cell r="E1243" t="str">
            <v>27</v>
          </cell>
          <cell r="K1243">
            <v>79413038</v>
          </cell>
          <cell r="R1243" t="str">
            <v>COLEGIO EL JAPON (IED)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D1257" t="str">
            <v>407</v>
          </cell>
          <cell r="E1257" t="str">
            <v>27</v>
          </cell>
          <cell r="K1257"/>
          <cell r="R1257" t="str">
            <v>COLEGIO GABRIEL GARCIA MARQUEZ (IED)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D1270" t="str">
            <v>407</v>
          </cell>
          <cell r="E1270" t="str">
            <v>27</v>
          </cell>
          <cell r="K1270"/>
          <cell r="R1270" t="str">
            <v>COLEGIO JOSE JAIME ROJAS (IED)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D1278" t="str">
            <v>407</v>
          </cell>
          <cell r="E1278" t="str">
            <v>27</v>
          </cell>
          <cell r="K1278"/>
          <cell r="R1278" t="str">
            <v>COLEGIO SAN BENITO ABAD (IED)</v>
          </cell>
        </row>
        <row r="1279">
          <cell r="D1279" t="str">
            <v>407</v>
          </cell>
          <cell r="E1279" t="str">
            <v>27</v>
          </cell>
          <cell r="K1279"/>
          <cell r="R1279" t="str">
            <v>COLEGIO NUEVA CONSTITUCION (IED)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D1282" t="str">
            <v>407</v>
          </cell>
          <cell r="E1282" t="str">
            <v>27</v>
          </cell>
          <cell r="K1282"/>
          <cell r="R1282" t="str">
            <v>COLEGIO ALFONSO REYES ECHANDIA (IED)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D1285" t="str">
            <v>407</v>
          </cell>
          <cell r="E1285" t="str">
            <v>27</v>
          </cell>
          <cell r="K1285"/>
          <cell r="R1285" t="str">
            <v>COLEGIO ALEMANIA UNIFICADA (IED)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D1290" t="str">
            <v>407</v>
          </cell>
          <cell r="E1290" t="str">
            <v>27</v>
          </cell>
          <cell r="K1290"/>
          <cell r="R1290" t="str">
            <v>COLEGIO LOS PERIODISTAS (IED)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D1293" t="str">
            <v>407</v>
          </cell>
          <cell r="E1293" t="str">
            <v>27</v>
          </cell>
          <cell r="K1293"/>
          <cell r="R1293" t="str">
            <v>COLEGIO VISTA BELLA (IED)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D1309" t="str">
            <v>407</v>
          </cell>
          <cell r="E1309" t="str">
            <v>27</v>
          </cell>
          <cell r="K1309"/>
          <cell r="R1309" t="str">
            <v>COLEGIO NUEVA ZELANDIA (IED)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D1316" t="str">
            <v>407</v>
          </cell>
          <cell r="E1316" t="str">
            <v>27</v>
          </cell>
          <cell r="K1316"/>
          <cell r="R1316" t="str">
            <v>COLEGIO ENTRE NUBES SUR ORIENTAL (IED)</v>
          </cell>
        </row>
        <row r="1317">
          <cell r="D1317" t="str">
            <v>407</v>
          </cell>
          <cell r="E1317" t="str">
            <v>27</v>
          </cell>
          <cell r="K1317"/>
          <cell r="R1317" t="str">
            <v>COLEGIO ATANASIO GIRARDOT (IED)</v>
          </cell>
        </row>
        <row r="1318">
          <cell r="D1318" t="str">
            <v>407</v>
          </cell>
          <cell r="E1318" t="str">
            <v>27</v>
          </cell>
          <cell r="K1318"/>
          <cell r="R1318" t="str">
            <v>COLEGIO CHUNIZA (IED)</v>
          </cell>
        </row>
        <row r="1319">
          <cell r="D1319" t="str">
            <v>407</v>
          </cell>
          <cell r="E1319" t="str">
            <v>27</v>
          </cell>
          <cell r="K1319"/>
          <cell r="R1319" t="str">
            <v>COLEGIO LEONARDO POSADA PEDRAZA (IED)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D1325" t="str">
            <v>407</v>
          </cell>
          <cell r="E1325" t="str">
            <v>27</v>
          </cell>
          <cell r="K1325"/>
          <cell r="R1325" t="str">
            <v>COLEGIO CLASS (IED)</v>
          </cell>
        </row>
        <row r="1326">
          <cell r="D1326" t="str">
            <v>407</v>
          </cell>
          <cell r="E1326" t="str">
            <v>27</v>
          </cell>
          <cell r="K1326"/>
          <cell r="R1326" t="str">
            <v>COLEGIO MANUELITA SAENZ (IED)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D1333" t="str">
            <v>407</v>
          </cell>
          <cell r="E1333" t="str">
            <v>27</v>
          </cell>
          <cell r="K1333"/>
          <cell r="R1333" t="str">
            <v>COLEGIO TECNICO PALERMO (IED)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D1335" t="str">
            <v>407</v>
          </cell>
          <cell r="E1335" t="str">
            <v>27</v>
          </cell>
          <cell r="K1335"/>
          <cell r="R1335" t="str">
            <v>COLEGIO NUEVA COLOMBIA (IED)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D1341" t="str">
            <v>407</v>
          </cell>
          <cell r="E1341" t="str">
            <v>27</v>
          </cell>
          <cell r="K1341"/>
          <cell r="R1341" t="str">
            <v>DIRECCIÓN LOCAL DE EDUCACIÓN 02- CHAPINERO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D1347" t="str">
            <v>407</v>
          </cell>
          <cell r="E1347" t="str">
            <v>27</v>
          </cell>
          <cell r="K1347"/>
          <cell r="R1347" t="str">
            <v>COLEGIO ESTRELLA DEL SUR (IED)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D1356" t="str">
            <v>407</v>
          </cell>
          <cell r="E1356" t="str">
            <v>27</v>
          </cell>
          <cell r="K1356"/>
          <cell r="R1356" t="str">
            <v>COLEGIO JOSE JAIME ROJAS (IED)</v>
          </cell>
        </row>
        <row r="1357">
          <cell r="D1357" t="str">
            <v>407</v>
          </cell>
          <cell r="E1357" t="str">
            <v>27</v>
          </cell>
          <cell r="K1357"/>
          <cell r="R1357" t="str">
            <v>COLEGIO USAQUEN (IED)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D1359" t="str">
            <v>407</v>
          </cell>
          <cell r="E1359" t="str">
            <v>27</v>
          </cell>
          <cell r="K1359"/>
          <cell r="R1359" t="str">
            <v>COLEGIO CIUDAD DE VILLAVICENCIO (IED)</v>
          </cell>
        </row>
        <row r="1360">
          <cell r="D1360" t="str">
            <v>407</v>
          </cell>
          <cell r="E1360" t="str">
            <v>27</v>
          </cell>
          <cell r="K1360"/>
          <cell r="R1360" t="str">
            <v>COLEGIO INSTITUTO TECNICO RODRIGO DE TRIANA (IED)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D1383" t="str">
            <v>407</v>
          </cell>
          <cell r="E1383" t="str">
            <v>27</v>
          </cell>
          <cell r="K1383"/>
          <cell r="R1383" t="str">
            <v>COLEGIO LA GAITANA (IED)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D1397" t="str">
            <v>407</v>
          </cell>
          <cell r="E1397" t="str">
            <v>27</v>
          </cell>
          <cell r="K1397"/>
          <cell r="R1397" t="str">
            <v>COLEGIO JOSE JOAQUIN CASTRO MARTINEZ (IED)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D1402" t="str">
            <v>407</v>
          </cell>
          <cell r="E1402" t="str">
            <v>27</v>
          </cell>
          <cell r="K1402"/>
          <cell r="R1402" t="str">
            <v>OFICINA DE SERVICIO AL CIUDADANO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D1417" t="str">
            <v>407</v>
          </cell>
          <cell r="E1417" t="str">
            <v>27</v>
          </cell>
          <cell r="K1417"/>
          <cell r="R1417" t="str">
            <v>COLEGIO CEDID CIUDAD BOLIVAR (IED)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D1428" t="str">
            <v>407</v>
          </cell>
          <cell r="E1428" t="str">
            <v>27</v>
          </cell>
          <cell r="K1428"/>
          <cell r="R1428" t="str">
            <v>COLEGIO DIANA TURBAY (IED)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ALQUERIA DE LA FRAGUA (IED)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D1477" t="str">
            <v>407</v>
          </cell>
          <cell r="E1477" t="str">
            <v>27</v>
          </cell>
          <cell r="K1477"/>
          <cell r="R1477" t="str">
            <v>OFICINA ASESORA JURIDICA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D1482" t="str">
            <v>407</v>
          </cell>
          <cell r="E1482" t="str">
            <v>27</v>
          </cell>
          <cell r="K1482"/>
          <cell r="R1482" t="str">
            <v>COLEGIO SAN CRISTOBAL SUR (IED)</v>
          </cell>
        </row>
        <row r="1483">
          <cell r="D1483" t="str">
            <v>407</v>
          </cell>
          <cell r="E1483" t="str">
            <v>27</v>
          </cell>
          <cell r="K1483"/>
          <cell r="R1483" t="str">
            <v>COLEGIO JOHN F. KENNEDY (IED)</v>
          </cell>
        </row>
        <row r="1484">
          <cell r="D1484" t="str">
            <v>407</v>
          </cell>
          <cell r="E1484" t="str">
            <v>27</v>
          </cell>
          <cell r="K1484"/>
          <cell r="R1484" t="str">
            <v>COLEGIO CENTRO INTEGRAL JOSE MARIA CORDOBA (IED)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D1488" t="str">
            <v>407</v>
          </cell>
          <cell r="E1488" t="str">
            <v>27</v>
          </cell>
          <cell r="K1488"/>
          <cell r="R1488" t="str">
            <v>COLEGIO FRANCISCO DE PAULA SANTANDER (IED)</v>
          </cell>
        </row>
        <row r="1489">
          <cell r="D1489" t="str">
            <v>407</v>
          </cell>
          <cell r="E1489" t="str">
            <v>27</v>
          </cell>
          <cell r="K1489"/>
          <cell r="R1489" t="str">
            <v>COLEGIO USAQUEN (IED)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D1493" t="str">
            <v>407</v>
          </cell>
          <cell r="E1493" t="str">
            <v>27</v>
          </cell>
          <cell r="K1493"/>
          <cell r="R1493" t="str">
            <v>COLEGIO SAN FRANCISCO (IED)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D1495" t="str">
            <v>407</v>
          </cell>
          <cell r="E1495" t="str">
            <v>27</v>
          </cell>
          <cell r="K1495"/>
          <cell r="R1495" t="str">
            <v>COLEGIO JOSE MARIA VARGAS VILA (IED)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D1500" t="str">
            <v>407</v>
          </cell>
          <cell r="E1500" t="str">
            <v>27</v>
          </cell>
          <cell r="K1500"/>
          <cell r="R1500" t="str">
            <v>COLEGIO ALMIRANTE PADILLA (IED)</v>
          </cell>
        </row>
        <row r="1501">
          <cell r="D1501" t="str">
            <v>407</v>
          </cell>
          <cell r="E1501" t="str">
            <v>27</v>
          </cell>
          <cell r="K1501"/>
          <cell r="R1501" t="str">
            <v>COLEGIO OFELIA URIBE DE ACOSTA (IED)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D1506" t="str">
            <v>407</v>
          </cell>
          <cell r="E1506" t="str">
            <v>27</v>
          </cell>
          <cell r="K1506"/>
          <cell r="R1506" t="str">
            <v>COLEGIO FRANCISCO ANTONIO ZEA DE USME (IED)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LOS PINOS (IED)</v>
          </cell>
        </row>
        <row r="1508">
          <cell r="D1508" t="str">
            <v>407</v>
          </cell>
          <cell r="E1508" t="str">
            <v>27</v>
          </cell>
          <cell r="K1508"/>
          <cell r="R1508" t="str">
            <v>COLEGIO MANUELITA SAENZ (IED)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D1525" t="str">
            <v>407</v>
          </cell>
          <cell r="E1525" t="str">
            <v>27</v>
          </cell>
          <cell r="K1525"/>
          <cell r="R1525" t="str">
            <v>COLEGIO JOSE MARIA VARGAS VILA (IED)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D1533" t="str">
            <v>407</v>
          </cell>
          <cell r="E1533" t="str">
            <v>27</v>
          </cell>
          <cell r="K1533"/>
          <cell r="R1533" t="str">
            <v>COLEGIO JOSE MARIA VARGAS VILA (IED)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D1536" t="str">
            <v>407</v>
          </cell>
          <cell r="E1536" t="str">
            <v>27</v>
          </cell>
          <cell r="K1536"/>
          <cell r="R1536" t="str">
            <v>COLEGIO UNION COLOMBIA (IED)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D1538" t="str">
            <v>407</v>
          </cell>
          <cell r="E1538" t="str">
            <v>27</v>
          </cell>
          <cell r="K1538"/>
          <cell r="R1538" t="str">
            <v>COLEGIO FERNANDO GONZALEZ OCHOA (IED)</v>
          </cell>
        </row>
        <row r="1539">
          <cell r="D1539" t="str">
            <v>407</v>
          </cell>
          <cell r="E1539" t="str">
            <v>27</v>
          </cell>
          <cell r="K1539"/>
          <cell r="R1539" t="str">
            <v>COLEGIO FILARMONICO SIMON BOLIVAR (IED)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D1542" t="str">
            <v>407</v>
          </cell>
          <cell r="E1542" t="str">
            <v>27</v>
          </cell>
          <cell r="K1542"/>
          <cell r="R1542" t="str">
            <v>COLEGIO SAN BERNARDINO (IED)</v>
          </cell>
        </row>
        <row r="1543">
          <cell r="D1543" t="str">
            <v>407</v>
          </cell>
          <cell r="E1543" t="str">
            <v>27</v>
          </cell>
          <cell r="K1543"/>
          <cell r="R1543" t="str">
            <v>COLEGIO FRANCISCO DE MIRANDA (IED)</v>
          </cell>
        </row>
        <row r="1544">
          <cell r="D1544" t="str">
            <v>407</v>
          </cell>
          <cell r="E1544" t="str">
            <v>27</v>
          </cell>
          <cell r="K1544"/>
          <cell r="R1544" t="str">
            <v>COLEGIO HERNANDO DURAN DUSSAN (IED)</v>
          </cell>
        </row>
        <row r="1545">
          <cell r="D1545" t="str">
            <v>407</v>
          </cell>
          <cell r="E1545" t="str">
            <v>27</v>
          </cell>
          <cell r="K1545"/>
          <cell r="R1545" t="str">
            <v>COLEGIO SAN CARLOS (IED)</v>
          </cell>
        </row>
        <row r="1546">
          <cell r="D1546" t="str">
            <v>407</v>
          </cell>
          <cell r="E1546" t="str">
            <v>27</v>
          </cell>
          <cell r="K1546"/>
          <cell r="R1546" t="str">
            <v>COLEGIO LAS AMERICAS (IED)</v>
          </cell>
        </row>
        <row r="1547">
          <cell r="D1547" t="str">
            <v>407</v>
          </cell>
          <cell r="E1547" t="str">
            <v>27</v>
          </cell>
          <cell r="K1547"/>
          <cell r="R1547" t="str">
            <v>COLEGIO PRADO VERANIEGO (IED)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D1550" t="str">
            <v>407</v>
          </cell>
          <cell r="E1550" t="str">
            <v>27</v>
          </cell>
          <cell r="K1550"/>
          <cell r="R1550" t="str">
            <v>COLEGIO JACKELINE (IED)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D1552" t="str">
            <v>407</v>
          </cell>
          <cell r="E1552" t="str">
            <v>27</v>
          </cell>
          <cell r="K1552"/>
          <cell r="R1552" t="str">
            <v>COLEGIO TECNICO MENORAH (IED)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D1557" t="str">
            <v>407</v>
          </cell>
          <cell r="E1557" t="str">
            <v>27</v>
          </cell>
          <cell r="K1557"/>
          <cell r="R1557" t="str">
            <v>COLEGIO SAN MARTIN DE PORRES (IED)</v>
          </cell>
        </row>
        <row r="1558">
          <cell r="D1558" t="str">
            <v>407</v>
          </cell>
          <cell r="E1558" t="str">
            <v>27</v>
          </cell>
          <cell r="K1558"/>
          <cell r="R1558" t="str">
            <v>COLEGIO VILLAS DEL PROGRESO (IED)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D1565" t="str">
            <v>407</v>
          </cell>
          <cell r="E1565" t="str">
            <v>27</v>
          </cell>
          <cell r="K1565"/>
          <cell r="R1565" t="str">
            <v>COLEGIO LOS TEJARES (IED)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D1572" t="str">
            <v>407</v>
          </cell>
          <cell r="E1572" t="str">
            <v>27</v>
          </cell>
          <cell r="K1572"/>
          <cell r="R1572" t="str">
            <v>COLEGIO SALUDCOOP NORTE (IED)</v>
          </cell>
        </row>
        <row r="1573">
          <cell r="D1573" t="str">
            <v>407</v>
          </cell>
          <cell r="E1573" t="str">
            <v>27</v>
          </cell>
          <cell r="K1573"/>
          <cell r="R1573" t="str">
            <v>COLEGIO CARLOS PIZARRO LEON GOMEZ (IED)</v>
          </cell>
        </row>
        <row r="1574">
          <cell r="D1574" t="str">
            <v>407</v>
          </cell>
          <cell r="E1574" t="str">
            <v>27</v>
          </cell>
          <cell r="K1574"/>
          <cell r="R1574" t="str">
            <v>COLEGIO LA VICTORIA (IED)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D1576" t="str">
            <v>407</v>
          </cell>
          <cell r="E1576" t="str">
            <v>27</v>
          </cell>
          <cell r="K1576"/>
          <cell r="R1576" t="str">
            <v>COLEGIO FRIEDRICH NAUMANN (IED)</v>
          </cell>
        </row>
        <row r="1577">
          <cell r="D1577" t="str">
            <v>407</v>
          </cell>
          <cell r="E1577" t="str">
            <v>27</v>
          </cell>
          <cell r="K1577"/>
          <cell r="R1577" t="str">
            <v>COLEGIO SILVERIA ESPINOSA DE RENDON (IED)</v>
          </cell>
        </row>
        <row r="1578">
          <cell r="D1578" t="str">
            <v>407</v>
          </cell>
          <cell r="E1578" t="str">
            <v>27</v>
          </cell>
          <cell r="K1578"/>
          <cell r="R1578" t="str">
            <v>COLEGIO LA AMISTAD (IED)</v>
          </cell>
        </row>
        <row r="1579">
          <cell r="D1579" t="str">
            <v>407</v>
          </cell>
          <cell r="E1579" t="str">
            <v>27</v>
          </cell>
          <cell r="K1579"/>
          <cell r="R1579" t="str">
            <v>COLEGIO GRANCOLOMBIANO (IED)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D1582" t="str">
            <v>407</v>
          </cell>
          <cell r="E1582" t="str">
            <v>27</v>
          </cell>
          <cell r="K1582"/>
          <cell r="R1582" t="str">
            <v>COLEGIO RAFAEL BERNAL JIMENEZ (IED)</v>
          </cell>
        </row>
        <row r="1583">
          <cell r="D1583" t="str">
            <v>407</v>
          </cell>
          <cell r="E1583" t="str">
            <v>27</v>
          </cell>
          <cell r="K1583"/>
          <cell r="R1583" t="str">
            <v>COLEGIO CIUDADELA EDUCATIVA DE BOSA (IED)</v>
          </cell>
        </row>
        <row r="1584">
          <cell r="D1584" t="str">
            <v>407</v>
          </cell>
          <cell r="E1584" t="str">
            <v>27</v>
          </cell>
          <cell r="K1584"/>
          <cell r="R1584" t="str">
            <v>COLEGIO QUIROGA ALIANZA (IED)</v>
          </cell>
        </row>
        <row r="1585">
          <cell r="D1585" t="str">
            <v>407</v>
          </cell>
          <cell r="E1585" t="str">
            <v>27</v>
          </cell>
          <cell r="K1585"/>
          <cell r="R1585" t="str">
            <v>COLEGIO ENTRE NUBES SUR ORIENTAL (IED)</v>
          </cell>
        </row>
        <row r="1586">
          <cell r="D1586" t="str">
            <v>407</v>
          </cell>
          <cell r="E1586" t="str">
            <v>27</v>
          </cell>
          <cell r="K1586"/>
          <cell r="R1586" t="str">
            <v>COLEGIO CLASS (IED)</v>
          </cell>
        </row>
        <row r="1587">
          <cell r="D1587" t="str">
            <v>407</v>
          </cell>
          <cell r="E1587" t="str">
            <v>27</v>
          </cell>
          <cell r="K1587"/>
          <cell r="R1587" t="str">
            <v>COLEGIO COMPARTIR SUBA (IED)</v>
          </cell>
        </row>
        <row r="1588">
          <cell r="D1588" t="str">
            <v>407</v>
          </cell>
          <cell r="E1588" t="str">
            <v>27</v>
          </cell>
          <cell r="K1588"/>
          <cell r="R1588" t="str">
            <v>COLEGIO COMPARTIR SUBA (IED)</v>
          </cell>
        </row>
        <row r="1589">
          <cell r="D1589" t="str">
            <v>407</v>
          </cell>
          <cell r="E1589" t="str">
            <v>27</v>
          </cell>
          <cell r="K1589"/>
          <cell r="R1589" t="str">
            <v>COLEGIO</v>
          </cell>
        </row>
        <row r="1590">
          <cell r="D1590" t="str">
            <v>407</v>
          </cell>
          <cell r="E1590" t="str">
            <v>27</v>
          </cell>
          <cell r="K1590"/>
          <cell r="R1590" t="str">
            <v>COLEGIO BERNARDO JARAMILLO (IED)</v>
          </cell>
        </row>
        <row r="1591">
          <cell r="D1591" t="str">
            <v>407</v>
          </cell>
          <cell r="E1591" t="str">
            <v>27</v>
          </cell>
          <cell r="K1591"/>
          <cell r="R1591" t="str">
            <v>COLEGIO EL VIRREY JOSE SOLIS (IED)</v>
          </cell>
        </row>
        <row r="1592">
          <cell r="D1592" t="str">
            <v>407</v>
          </cell>
          <cell r="E1592" t="str">
            <v>27</v>
          </cell>
          <cell r="K1592"/>
          <cell r="R1592" t="str">
            <v>COLEGIO INSTITUTO TECNICO INDUSTRIAL PILOTO (IED)</v>
          </cell>
        </row>
        <row r="1593">
          <cell r="D1593" t="str">
            <v>407</v>
          </cell>
          <cell r="E1593" t="str">
            <v>27</v>
          </cell>
          <cell r="K1593"/>
          <cell r="R1593" t="str">
            <v>COLEGIO TECNICO DOMINGO FAUSTINO SARMIENTO (IED)</v>
          </cell>
        </row>
        <row r="1594">
          <cell r="D1594" t="str">
            <v>407</v>
          </cell>
          <cell r="E1594" t="str">
            <v>27</v>
          </cell>
          <cell r="K1594"/>
          <cell r="R1594" t="str">
            <v>COLEGIO PARAISO MIRADOR (IED)</v>
          </cell>
        </row>
        <row r="1595">
          <cell r="D1595" t="str">
            <v>407</v>
          </cell>
          <cell r="E1595" t="str">
            <v>27</v>
          </cell>
          <cell r="K1595"/>
          <cell r="R1595" t="str">
            <v>COLEGIO ATANASIO GIRARDOT (IED)</v>
          </cell>
        </row>
        <row r="1596">
          <cell r="D1596" t="str">
            <v>407</v>
          </cell>
          <cell r="E1596" t="str">
            <v>27</v>
          </cell>
          <cell r="K1596"/>
          <cell r="R1596" t="str">
            <v>COLEGIO HUNZA (IED)</v>
          </cell>
        </row>
        <row r="1597">
          <cell r="D1597" t="str">
            <v>407</v>
          </cell>
          <cell r="E1597" t="str">
            <v>27</v>
          </cell>
          <cell r="K1597"/>
          <cell r="R1597" t="str">
            <v>COLEGIO SAN CRISTOBAL SUR (IED)</v>
          </cell>
        </row>
        <row r="1598">
          <cell r="D1598" t="str">
            <v>407</v>
          </cell>
          <cell r="E1598" t="str">
            <v>27</v>
          </cell>
          <cell r="K1598"/>
          <cell r="R1598" t="str">
            <v>COLEGIO EL UVAL (IED)</v>
          </cell>
        </row>
        <row r="1599">
          <cell r="D1599" t="str">
            <v>407</v>
          </cell>
          <cell r="E1599" t="str">
            <v>27</v>
          </cell>
          <cell r="K1599"/>
          <cell r="R1599" t="str">
            <v>COLEGIO INSTITUTO TECNICO INTERNACIONAL (IED)</v>
          </cell>
        </row>
        <row r="1600">
          <cell r="D1600" t="str">
            <v>407</v>
          </cell>
          <cell r="E1600" t="str">
            <v>27</v>
          </cell>
          <cell r="K1600"/>
          <cell r="R1600" t="str">
            <v>COLEGIO CANADA (IED)</v>
          </cell>
        </row>
        <row r="1601">
          <cell r="D1601" t="str">
            <v>407</v>
          </cell>
          <cell r="E1601" t="str">
            <v>27</v>
          </cell>
          <cell r="K1601"/>
          <cell r="R1601" t="str">
            <v>COLEGIO EL LIBERTADOR (IED)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D1603" t="str">
            <v>407</v>
          </cell>
          <cell r="E1603" t="str">
            <v>27</v>
          </cell>
          <cell r="K1603"/>
          <cell r="R1603" t="str">
            <v>COLEGIO CAMPESTRE JAIME GARZON (IED)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D1605" t="str">
            <v>407</v>
          </cell>
          <cell r="E1605" t="str">
            <v>27</v>
          </cell>
          <cell r="K1605"/>
          <cell r="R1605" t="str">
            <v>COLEGIO PARAISO MIRADOR (IED)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D1607" t="str">
            <v>407</v>
          </cell>
          <cell r="E1607" t="str">
            <v>27</v>
          </cell>
          <cell r="K1607"/>
          <cell r="R1607" t="str">
            <v>COLEGIO REPUBLICA DE COLOMBIA (IED)</v>
          </cell>
        </row>
        <row r="1608">
          <cell r="D1608" t="str">
            <v>407</v>
          </cell>
          <cell r="E1608" t="str">
            <v>27</v>
          </cell>
          <cell r="K1608"/>
          <cell r="R1608" t="str">
            <v>COLEGIO NUEVO HORIZONTE (IED)</v>
          </cell>
        </row>
        <row r="1609">
          <cell r="D1609" t="str">
            <v>407</v>
          </cell>
          <cell r="E1609" t="str">
            <v>27</v>
          </cell>
          <cell r="K1609"/>
          <cell r="R1609" t="str">
            <v>COLEGIO ALFREDO IRIARTE (IED)</v>
          </cell>
        </row>
        <row r="1610">
          <cell r="D1610" t="str">
            <v>407</v>
          </cell>
          <cell r="E1610" t="str">
            <v>27</v>
          </cell>
          <cell r="K1610"/>
          <cell r="R1610" t="str">
            <v>COLEGIO JOSE MARTI (IED)</v>
          </cell>
        </row>
        <row r="1611">
          <cell r="D1611" t="str">
            <v>407</v>
          </cell>
          <cell r="E1611" t="str">
            <v>27</v>
          </cell>
          <cell r="K1611"/>
          <cell r="R1611" t="str">
            <v>COLEGIO JOSE JAIME ROJAS (IED)</v>
          </cell>
        </row>
        <row r="1612">
          <cell r="D1612" t="str">
            <v>407</v>
          </cell>
          <cell r="E1612" t="str">
            <v>27</v>
          </cell>
          <cell r="K1612"/>
          <cell r="R1612" t="str">
            <v>COLEGIO</v>
          </cell>
        </row>
        <row r="1613">
          <cell r="D1613" t="str">
            <v>407</v>
          </cell>
          <cell r="E1613" t="str">
            <v>27</v>
          </cell>
          <cell r="K1613"/>
          <cell r="R1613" t="str">
            <v>COLEGIO</v>
          </cell>
        </row>
        <row r="1614">
          <cell r="D1614" t="str">
            <v>407</v>
          </cell>
          <cell r="E1614" t="str">
            <v>27</v>
          </cell>
          <cell r="K1614"/>
          <cell r="R1614" t="str">
            <v>COLEGIO EL TESORO DE LA CUMBRE (IED)</v>
          </cell>
        </row>
        <row r="1615">
          <cell r="D1615" t="str">
            <v>407</v>
          </cell>
          <cell r="E1615" t="str">
            <v>27</v>
          </cell>
          <cell r="K1615"/>
          <cell r="R1615" t="str">
            <v>COLEGIO SANTA BARBARA (IED)</v>
          </cell>
        </row>
        <row r="1616">
          <cell r="D1616" t="str">
            <v>407</v>
          </cell>
          <cell r="E1616" t="str">
            <v>27</v>
          </cell>
          <cell r="K1616"/>
          <cell r="R1616" t="str">
            <v>COLEGIO ATABANZHA (IED)</v>
          </cell>
        </row>
        <row r="1617">
          <cell r="D1617" t="str">
            <v>407</v>
          </cell>
          <cell r="E1617" t="str">
            <v>27</v>
          </cell>
          <cell r="K1617"/>
          <cell r="R1617" t="str">
            <v>COLEGIO</v>
          </cell>
        </row>
        <row r="1618">
          <cell r="D1618" t="str">
            <v>407</v>
          </cell>
          <cell r="E1618" t="str">
            <v>27</v>
          </cell>
          <cell r="K1618"/>
          <cell r="R1618" t="str">
            <v>COLEGIO</v>
          </cell>
        </row>
        <row r="1619">
          <cell r="D1619" t="str">
            <v>407</v>
          </cell>
          <cell r="E1619" t="str">
            <v>27</v>
          </cell>
          <cell r="K1619"/>
          <cell r="R1619" t="str">
            <v>COLEGIO</v>
          </cell>
        </row>
        <row r="1620">
          <cell r="D1620" t="str">
            <v>407</v>
          </cell>
          <cell r="E1620" t="str">
            <v>27</v>
          </cell>
          <cell r="K1620"/>
          <cell r="R1620" t="str">
            <v>COLEGIO</v>
          </cell>
        </row>
        <row r="1621">
          <cell r="D1621" t="str">
            <v>407</v>
          </cell>
          <cell r="E1621" t="str">
            <v>27</v>
          </cell>
          <cell r="K1621"/>
          <cell r="R1621" t="str">
            <v>COLEGIO</v>
          </cell>
        </row>
        <row r="1622">
          <cell r="D1622" t="str">
            <v>407</v>
          </cell>
          <cell r="E1622" t="str">
            <v>27</v>
          </cell>
          <cell r="K1622"/>
          <cell r="R1622" t="str">
            <v>COLEGIO</v>
          </cell>
        </row>
        <row r="1623">
          <cell r="D1623" t="str">
            <v>407</v>
          </cell>
          <cell r="E1623" t="str">
            <v>27</v>
          </cell>
          <cell r="K1623"/>
          <cell r="R1623" t="str">
            <v>COLEGIO</v>
          </cell>
        </row>
        <row r="1624">
          <cell r="D1624" t="str">
            <v>407</v>
          </cell>
          <cell r="E1624" t="str">
            <v>27</v>
          </cell>
          <cell r="K1624"/>
          <cell r="R1624" t="str">
            <v>COLEGIO</v>
          </cell>
        </row>
        <row r="1625">
          <cell r="D1625" t="str">
            <v>407</v>
          </cell>
          <cell r="E1625" t="str">
            <v>27</v>
          </cell>
          <cell r="K1625"/>
          <cell r="R1625" t="str">
            <v>COLEGIO</v>
          </cell>
        </row>
        <row r="1626">
          <cell r="D1626" t="str">
            <v>407</v>
          </cell>
          <cell r="E1626" t="str">
            <v>27</v>
          </cell>
          <cell r="K1626"/>
          <cell r="R1626" t="str">
            <v>COLEGIO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D1628" t="str">
            <v>407</v>
          </cell>
          <cell r="E1628" t="str">
            <v>27</v>
          </cell>
          <cell r="K1628"/>
          <cell r="R1628" t="str">
            <v>COLEGIO</v>
          </cell>
        </row>
        <row r="1629">
          <cell r="D1629" t="str">
            <v>407</v>
          </cell>
          <cell r="E1629" t="str">
            <v>27</v>
          </cell>
          <cell r="K1629"/>
          <cell r="R1629" t="str">
            <v>COLEGIO</v>
          </cell>
        </row>
        <row r="1630">
          <cell r="D1630" t="str">
            <v>407</v>
          </cell>
          <cell r="E1630" t="str">
            <v>27</v>
          </cell>
          <cell r="K1630"/>
          <cell r="R1630" t="str">
            <v>COLEGIO</v>
          </cell>
        </row>
        <row r="1631">
          <cell r="D1631" t="str">
            <v>407</v>
          </cell>
          <cell r="E1631" t="str">
            <v>27</v>
          </cell>
          <cell r="K1631"/>
          <cell r="R1631" t="str">
            <v>COLEGIO</v>
          </cell>
        </row>
        <row r="1632">
          <cell r="D1632" t="str">
            <v>407</v>
          </cell>
          <cell r="E1632" t="str">
            <v>27</v>
          </cell>
          <cell r="K1632"/>
          <cell r="R1632" t="str">
            <v>COLEGIO JOSE MARIA CARBONELL (IED)</v>
          </cell>
        </row>
        <row r="1633">
          <cell r="D1633" t="str">
            <v>407</v>
          </cell>
          <cell r="E1633" t="str">
            <v>27</v>
          </cell>
          <cell r="K1633"/>
          <cell r="R1633" t="str">
            <v>COLEGIO VEINTIUN ANGELES (IED)</v>
          </cell>
        </row>
        <row r="1634">
          <cell r="D1634" t="str">
            <v>407</v>
          </cell>
          <cell r="E1634" t="str">
            <v>27</v>
          </cell>
          <cell r="K1634"/>
          <cell r="R1634" t="str">
            <v>COLEGIO USMINIA (IED)</v>
          </cell>
        </row>
        <row r="1635">
          <cell r="D1635" t="str">
            <v>407</v>
          </cell>
          <cell r="E1635" t="str">
            <v>27</v>
          </cell>
          <cell r="K1635"/>
          <cell r="R1635" t="str">
            <v>DIRECCIÓN LOCAL DE EDUCACIÓN 12 - BARRIOS UNIDOS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D1637" t="str">
            <v>480</v>
          </cell>
          <cell r="E1637" t="str">
            <v>27</v>
          </cell>
          <cell r="K1637"/>
          <cell r="R1637" t="str">
            <v>DIRECCIÓN DE SERVICIOS ADMINISTRATIVOS</v>
          </cell>
        </row>
        <row r="1638">
          <cell r="D1638" t="str">
            <v>480</v>
          </cell>
          <cell r="E1638" t="str">
            <v>27</v>
          </cell>
          <cell r="K1638"/>
          <cell r="R1638" t="str">
            <v>DIRECCIÓN DE SERVICIOS ADMINISTRATIVOS</v>
          </cell>
        </row>
        <row r="1639">
          <cell r="D1639" t="str">
            <v>480</v>
          </cell>
          <cell r="E1639" t="str">
            <v>27</v>
          </cell>
          <cell r="K1639"/>
          <cell r="R1639" t="str">
            <v>DIRECCIÓN DE SERVICIOS ADMINISTRATIVOS</v>
          </cell>
        </row>
        <row r="1640">
          <cell r="D1640" t="str">
            <v>480</v>
          </cell>
          <cell r="E1640" t="str">
            <v>27</v>
          </cell>
          <cell r="K1640"/>
          <cell r="R1640" t="str">
            <v>DIRECCIÓN DE SERVICIOS ADMINISTRATIVOS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D1643" t="str">
            <v>440</v>
          </cell>
          <cell r="E1643" t="str">
            <v>27</v>
          </cell>
          <cell r="K1643"/>
          <cell r="R1643" t="str">
            <v>COLEGIO ROBERT F. KENNEDY (IED)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D1654" t="str">
            <v>440</v>
          </cell>
          <cell r="E1654" t="str">
            <v>27</v>
          </cell>
          <cell r="K1654"/>
          <cell r="R1654" t="str">
            <v>COLEGIO MISAEL PASTRANA BORRERO (IED)</v>
          </cell>
        </row>
        <row r="1655">
          <cell r="D1655" t="str">
            <v>440</v>
          </cell>
          <cell r="E1655" t="str">
            <v>27</v>
          </cell>
          <cell r="K1655"/>
          <cell r="R1655" t="str">
            <v>COLEGIO NICOLAS GOMEZ DAVILA (IED)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D1661" t="str">
            <v>440</v>
          </cell>
          <cell r="E1661" t="str">
            <v>27</v>
          </cell>
          <cell r="K1661"/>
          <cell r="R1661" t="str">
            <v>COLEGIO JOSE ANTONIO GALAN (IED)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D1680" t="str">
            <v>440</v>
          </cell>
          <cell r="E1680" t="str">
            <v>27</v>
          </cell>
          <cell r="K1680"/>
          <cell r="R1680" t="str">
            <v>COLEGIO AQUILEO PARRA (IED)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D1693" t="str">
            <v>440</v>
          </cell>
          <cell r="E1693" t="str">
            <v>27</v>
          </cell>
          <cell r="K1693"/>
          <cell r="R1693" t="str">
            <v>COLEGIO ANTONIO JOSE URIBE (IED)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D1697" t="str">
            <v>440</v>
          </cell>
          <cell r="E1697" t="str">
            <v>27</v>
          </cell>
          <cell r="K1697"/>
          <cell r="R1697" t="str">
            <v>COLEGIO NUEVO CHILE (IED)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D1707" t="str">
            <v>440</v>
          </cell>
          <cell r="E1707" t="str">
            <v>27</v>
          </cell>
          <cell r="K1707"/>
          <cell r="R1707" t="str">
            <v>COLEGIO REPUBLICA DE COLOMBIA (IED)</v>
          </cell>
        </row>
        <row r="1708">
          <cell r="D1708" t="str">
            <v>440</v>
          </cell>
          <cell r="E1708" t="str">
            <v>27</v>
          </cell>
          <cell r="K1708"/>
          <cell r="R1708" t="str">
            <v>COLEGIO LUIS VARGAS TEJADA (IED)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D1711" t="str">
            <v>440</v>
          </cell>
          <cell r="E1711" t="str">
            <v>27</v>
          </cell>
          <cell r="K1711"/>
          <cell r="R1711" t="str">
            <v>COLEGIO RURAL JOSE CELESTINO MUTIS (IED)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D1718" t="str">
            <v>440</v>
          </cell>
          <cell r="E1718" t="str">
            <v>27</v>
          </cell>
          <cell r="K1718"/>
          <cell r="R1718" t="str">
            <v>COLEGIO VILLAS DEL PROGRESO (IED)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D1728" t="str">
            <v>440</v>
          </cell>
          <cell r="E1728" t="str">
            <v>27</v>
          </cell>
          <cell r="K1728"/>
          <cell r="R1728" t="str">
            <v>COLEGIO JUANA ESCOBAR (IED)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D1744" t="str">
            <v>440</v>
          </cell>
          <cell r="E1744" t="str">
            <v>27</v>
          </cell>
          <cell r="K1744"/>
          <cell r="R1744" t="str">
            <v>COLEGIO TOBERIN (IED)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LEON DE GREIFF (IED)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D1763" t="str">
            <v>440</v>
          </cell>
          <cell r="E1763" t="str">
            <v>27</v>
          </cell>
          <cell r="K1763"/>
          <cell r="R1763" t="str">
            <v>COLEGIO NESTOR FORERO ALCALA (IED)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D1790" t="str">
            <v>440</v>
          </cell>
          <cell r="E1790" t="str">
            <v>27</v>
          </cell>
          <cell r="K1790"/>
          <cell r="R1790" t="str">
            <v>COLEGIO ROBERT F. KENNEDY (IED)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D1810" t="str">
            <v>440</v>
          </cell>
          <cell r="E1810" t="str">
            <v>27</v>
          </cell>
          <cell r="K1810"/>
          <cell r="R1810" t="str">
            <v>COLEGIO INTEGRADO DE FONTIBON IBEP (IED)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D1816" t="str">
            <v>440</v>
          </cell>
          <cell r="E1816" t="str">
            <v>27</v>
          </cell>
          <cell r="K1816"/>
          <cell r="R1816" t="str">
            <v>COLEGIO NUEVA CONSTITUCION (IED)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D1828" t="str">
            <v>425</v>
          </cell>
          <cell r="E1828" t="str">
            <v>27</v>
          </cell>
          <cell r="K1828"/>
          <cell r="R1828" t="str">
            <v>OFICINA DE PERSONAL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D1834" t="str">
            <v>425</v>
          </cell>
          <cell r="E1834" t="str">
            <v>27</v>
          </cell>
          <cell r="K1834"/>
          <cell r="R1834" t="str">
            <v>COLEGIO PAULO VI (IED)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D1839" t="str">
            <v>425</v>
          </cell>
          <cell r="E1839" t="str">
            <v>27</v>
          </cell>
          <cell r="K1839"/>
          <cell r="R1839" t="str">
            <v>COLEGIO EL SALITRE - SUBA (IED)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D1844" t="str">
            <v>425</v>
          </cell>
          <cell r="E1844" t="str">
            <v>27</v>
          </cell>
          <cell r="K1844"/>
          <cell r="R1844" t="str">
            <v>COLEGIO SAN JOSE DE CASTILLA (IED)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D1857" t="str">
            <v>407</v>
          </cell>
          <cell r="E1857" t="str">
            <v>24</v>
          </cell>
          <cell r="K1857"/>
          <cell r="R1857" t="str">
            <v>COLEGIO COSTA RICA (IED)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D1859" t="str">
            <v>407</v>
          </cell>
          <cell r="E1859" t="str">
            <v>24</v>
          </cell>
          <cell r="K1859"/>
          <cell r="R1859" t="str">
            <v>COLEGIO PANAMERICANO (IED)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D1866" t="str">
            <v>407</v>
          </cell>
          <cell r="E1866" t="str">
            <v>24</v>
          </cell>
          <cell r="K1866"/>
          <cell r="R1866" t="str">
            <v>COLEGIO JUAN LOZANO Y LOZANO (IED)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D1872" t="str">
            <v>407</v>
          </cell>
          <cell r="E1872" t="str">
            <v>24</v>
          </cell>
          <cell r="K1872"/>
          <cell r="R1872" t="str">
            <v>COLEGIO GERARDO MOLINA RAMIREZ (IED)</v>
          </cell>
        </row>
        <row r="1873">
          <cell r="D1873" t="str">
            <v>407</v>
          </cell>
          <cell r="E1873" t="str">
            <v>24</v>
          </cell>
          <cell r="K1873"/>
          <cell r="R1873" t="str">
            <v>COLEGIO ALVARO GOMEZ HURTADO (IED)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D1881" t="str">
            <v>407</v>
          </cell>
          <cell r="E1881" t="str">
            <v>24</v>
          </cell>
          <cell r="K1881"/>
          <cell r="R1881" t="str">
            <v>COLEGIO PABLO DE TARSO (IED)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D1883" t="str">
            <v>407</v>
          </cell>
          <cell r="E1883" t="str">
            <v>24</v>
          </cell>
          <cell r="K1883"/>
          <cell r="R1883" t="str">
            <v>COLEGIO ANTONIO VILLAVICENCIO (IED)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D1885" t="str">
            <v>407</v>
          </cell>
          <cell r="E1885" t="str">
            <v>24</v>
          </cell>
          <cell r="K1885"/>
          <cell r="R1885" t="str">
            <v>COLEGIO UNION COLOMBIA (IED)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D1889" t="str">
            <v>407</v>
          </cell>
          <cell r="E1889" t="str">
            <v>24</v>
          </cell>
          <cell r="K1889"/>
          <cell r="R1889" t="str">
            <v>COLEGIO LOS ALPES (IED)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AQUILEO PARRA (IED)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D1902" t="str">
            <v>407</v>
          </cell>
          <cell r="E1902" t="str">
            <v>24</v>
          </cell>
          <cell r="K1902"/>
          <cell r="R1902" t="str">
            <v>COLEGIO RUFINO JOSE CUERVO (IED)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D1909" t="str">
            <v>407</v>
          </cell>
          <cell r="E1909" t="str">
            <v>24</v>
          </cell>
          <cell r="K1909"/>
          <cell r="R1909" t="str">
            <v>COLEGIO PARAISO MIRADOR (IED)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D1921" t="str">
            <v>407</v>
          </cell>
          <cell r="E1921" t="str">
            <v>24</v>
          </cell>
          <cell r="K1921"/>
          <cell r="R1921" t="str">
            <v>COLEGIO GENERAL GUSTAVO ROJAS PINILLA (IED)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D1926" t="str">
            <v>407</v>
          </cell>
          <cell r="E1926" t="str">
            <v>24</v>
          </cell>
          <cell r="K1926"/>
          <cell r="R1926" t="str">
            <v>COLEGIO EXTERNADO NACIONAL CAMILO TORRES (IED)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D1930" t="str">
            <v>407</v>
          </cell>
          <cell r="E1930" t="str">
            <v>24</v>
          </cell>
          <cell r="K1930"/>
          <cell r="R1930" t="str">
            <v>COLEGIO COMPARTIR RECUERDO (IED)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D1932" t="str">
            <v>407</v>
          </cell>
          <cell r="E1932" t="str">
            <v>24</v>
          </cell>
          <cell r="K1932"/>
          <cell r="R1932" t="str">
            <v>COLEGIO ESTANISLAO ZULETA (IED)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D1949" t="str">
            <v>407</v>
          </cell>
          <cell r="E1949" t="str">
            <v>24</v>
          </cell>
          <cell r="K1949"/>
          <cell r="R1949" t="str">
            <v>COLEGIO EL SALITRE - SUBA (IED)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D1953" t="str">
            <v>407</v>
          </cell>
          <cell r="E1953" t="str">
            <v>24</v>
          </cell>
          <cell r="K1953"/>
          <cell r="R1953" t="str">
            <v>COLEGIO LA MERCED (IED)</v>
          </cell>
        </row>
        <row r="1954">
          <cell r="D1954" t="str">
            <v>407</v>
          </cell>
          <cell r="E1954" t="str">
            <v>24</v>
          </cell>
          <cell r="K1954"/>
          <cell r="R1954" t="str">
            <v>COLEGIO INSTITUTO TECNICO LAUREANO GOMEZ (IED)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D1958" t="str">
            <v>407</v>
          </cell>
          <cell r="E1958" t="str">
            <v>24</v>
          </cell>
          <cell r="K1958"/>
          <cell r="R1958" t="str">
            <v>COLEGIO MARCO ANTONIO CARREÑO SILVA (IED)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D1965" t="str">
            <v>407</v>
          </cell>
          <cell r="E1965" t="str">
            <v>24</v>
          </cell>
          <cell r="K1965"/>
          <cell r="R1965" t="str">
            <v>COLEGIO LUIS LOPEZ DE MESA (IED)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D1979" t="str">
            <v>407</v>
          </cell>
          <cell r="E1979" t="str">
            <v>24</v>
          </cell>
          <cell r="K1979"/>
          <cell r="R1979" t="str">
            <v>COLEGIO SANTA MARTHA (IED)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D1987" t="str">
            <v>440</v>
          </cell>
          <cell r="E1987" t="str">
            <v>24</v>
          </cell>
          <cell r="K1987"/>
          <cell r="R1987" t="str">
            <v>COLEGIO ALBERTO LLERAS CAMARGO (IED)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D1995" t="str">
            <v>440</v>
          </cell>
          <cell r="E1995" t="str">
            <v>24</v>
          </cell>
          <cell r="K1995"/>
          <cell r="R1995" t="str">
            <v>COLEGIO SAN PEDRO CLAVER (IED)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D1999" t="str">
            <v>440</v>
          </cell>
          <cell r="E1999" t="str">
            <v>24</v>
          </cell>
          <cell r="K1999"/>
          <cell r="R1999" t="str">
            <v>COLEGIO MANUEL ZAPATA OLIVELLA (IED)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D2005" t="str">
            <v>440</v>
          </cell>
          <cell r="E2005" t="str">
            <v>24</v>
          </cell>
          <cell r="K2005"/>
          <cell r="R2005" t="str">
            <v>COLEGIO GENERAL SANTANDER (IED)</v>
          </cell>
        </row>
        <row r="2006">
          <cell r="D2006" t="str">
            <v>440</v>
          </cell>
          <cell r="E2006" t="str">
            <v>24</v>
          </cell>
          <cell r="K2006"/>
          <cell r="R2006" t="str">
            <v>COLEGIO EL MINUTO DE BUENOS AIRES (IED)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D2009" t="str">
            <v>440</v>
          </cell>
          <cell r="E2009" t="str">
            <v>24</v>
          </cell>
          <cell r="K2009"/>
          <cell r="R2009" t="str">
            <v>COLEGIO INTEGRADA LA CANDELARIA (IED)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D2017" t="str">
            <v>440</v>
          </cell>
          <cell r="E2017" t="str">
            <v>24</v>
          </cell>
          <cell r="K2017"/>
          <cell r="R2017" t="str">
            <v>COLEGIO CIUDADELA EDUCATIVA DE BOSA (IED)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D2019" t="str">
            <v>440</v>
          </cell>
          <cell r="E2019" t="str">
            <v>24</v>
          </cell>
          <cell r="K2019"/>
          <cell r="R2019" t="str">
            <v>COLEGIO NUEVA ESPERANZA (IED)</v>
          </cell>
        </row>
        <row r="2020">
          <cell r="D2020" t="str">
            <v>440</v>
          </cell>
          <cell r="E2020" t="str">
            <v>24</v>
          </cell>
          <cell r="K2020"/>
          <cell r="R2020" t="str">
            <v>COLEGIO MARSELLA (IED)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D2022" t="str">
            <v>440</v>
          </cell>
          <cell r="E2022" t="str">
            <v>24</v>
          </cell>
          <cell r="K2022"/>
          <cell r="R2022" t="str">
            <v>COLEGIO ESTRELLA DEL SUR (IED)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D2032" t="str">
            <v>440</v>
          </cell>
          <cell r="E2032" t="str">
            <v>24</v>
          </cell>
          <cell r="K2032"/>
          <cell r="R2032" t="str">
            <v>COLEGIO GRAN YOMASA (IED)</v>
          </cell>
        </row>
        <row r="2033">
          <cell r="D2033" t="str">
            <v>440</v>
          </cell>
          <cell r="E2033" t="str">
            <v>24</v>
          </cell>
          <cell r="K2033"/>
          <cell r="R2033" t="str">
            <v>COLEGIO GRANCOLOMBIANO (IED)</v>
          </cell>
        </row>
        <row r="2034">
          <cell r="D2034" t="str">
            <v>440</v>
          </cell>
          <cell r="E2034" t="str">
            <v>24</v>
          </cell>
          <cell r="K2034"/>
          <cell r="R2034" t="str">
            <v>COLEGIO JUANA ESCOBAR (IED)</v>
          </cell>
        </row>
        <row r="2035">
          <cell r="D2035" t="str">
            <v>440</v>
          </cell>
          <cell r="E2035" t="str">
            <v>24</v>
          </cell>
          <cell r="K2035"/>
          <cell r="R2035" t="str">
            <v>COLEGIO INSTITUTO TECNICO INDUSTRIAL PILOTO (IED)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D2040" t="str">
            <v>440</v>
          </cell>
          <cell r="E2040" t="str">
            <v>24</v>
          </cell>
          <cell r="K2040"/>
          <cell r="R2040" t="str">
            <v>COLEGIO AGUSTIN FERNANDEZ (IED)</v>
          </cell>
        </row>
        <row r="2041">
          <cell r="D2041" t="str">
            <v>440</v>
          </cell>
          <cell r="E2041" t="str">
            <v>24</v>
          </cell>
          <cell r="K2041"/>
          <cell r="R2041" t="str">
            <v>COLEGIO JOHN F. KENNEDY (IED)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D2043" t="str">
            <v>440</v>
          </cell>
          <cell r="E2043" t="str">
            <v>24</v>
          </cell>
          <cell r="K2043"/>
          <cell r="R2043" t="str">
            <v>COLEGIO CARLOS ALBAN HOLGUIN (IED)</v>
          </cell>
        </row>
        <row r="2044">
          <cell r="D2044" t="str">
            <v>440</v>
          </cell>
          <cell r="E2044" t="str">
            <v>24</v>
          </cell>
          <cell r="K2044"/>
          <cell r="R2044" t="str">
            <v>COLEGIO FABIO LOZANO SIMONELLI (IED)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D2046" t="str">
            <v>440</v>
          </cell>
          <cell r="E2046" t="str">
            <v>24</v>
          </cell>
          <cell r="K2046"/>
          <cell r="R2046" t="str">
            <v>COLEGIO MARIA MERCEDES CARRANZA (IED)</v>
          </cell>
        </row>
        <row r="2047">
          <cell r="D2047" t="str">
            <v>440</v>
          </cell>
          <cell r="E2047" t="str">
            <v>24</v>
          </cell>
          <cell r="K2047"/>
          <cell r="R2047" t="str">
            <v>COLEGIO RAFAEL URIBE URIBE (IED)</v>
          </cell>
        </row>
        <row r="2048">
          <cell r="D2048" t="str">
            <v>440</v>
          </cell>
          <cell r="E2048" t="str">
            <v>24</v>
          </cell>
          <cell r="K2048"/>
          <cell r="R2048" t="str">
            <v>COLEGIO NUEVA ZELANDIA (IED)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D2051" t="str">
            <v>440</v>
          </cell>
          <cell r="E2051" t="str">
            <v>24</v>
          </cell>
          <cell r="K2051"/>
          <cell r="R2051" t="str">
            <v>COLEGIO CIUDADELA EDUCATIVA DE BOSA (IED)</v>
          </cell>
        </row>
        <row r="2052">
          <cell r="D2052" t="str">
            <v>440</v>
          </cell>
          <cell r="E2052" t="str">
            <v>24</v>
          </cell>
          <cell r="K2052"/>
          <cell r="R2052" t="str">
            <v>COLEGIO SIMON BOLIVAR (IED)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D2056" t="str">
            <v>440</v>
          </cell>
          <cell r="E2056" t="str">
            <v>24</v>
          </cell>
          <cell r="K2056"/>
          <cell r="R2056" t="str">
            <v>COLEGIO LICEO NACIONAL AGUSTIN NIETO CABALLERO (IED)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D2060" t="str">
            <v>440</v>
          </cell>
          <cell r="E2060" t="str">
            <v>24</v>
          </cell>
          <cell r="K2060"/>
          <cell r="R2060" t="str">
            <v>COLEGIO CARLOS ALBAN HOLGUIN (IED)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D2064" t="str">
            <v>440</v>
          </cell>
          <cell r="E2064" t="str">
            <v>24</v>
          </cell>
          <cell r="K2064"/>
          <cell r="R2064" t="str">
            <v>COLEGIO DIEGO MONTAÑA CUELLAR (IED)</v>
          </cell>
        </row>
        <row r="2065">
          <cell r="D2065" t="str">
            <v>440</v>
          </cell>
          <cell r="E2065" t="str">
            <v>24</v>
          </cell>
          <cell r="K2065"/>
          <cell r="R2065" t="str">
            <v>COLEGIO REPUBLICA DOMINICANA (IED)</v>
          </cell>
        </row>
        <row r="2066">
          <cell r="D2066" t="str">
            <v>440</v>
          </cell>
          <cell r="E2066" t="str">
            <v>24</v>
          </cell>
          <cell r="K2066"/>
          <cell r="R2066" t="str">
            <v>COLEGIO ESPAÑA (IED)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D2073" t="str">
            <v>440</v>
          </cell>
          <cell r="E2073" t="str">
            <v>24</v>
          </cell>
          <cell r="K2073"/>
          <cell r="R2073" t="str">
            <v>COLEGIO CIUDAD DE MONTREAL (IED)</v>
          </cell>
        </row>
        <row r="2074">
          <cell r="D2074" t="str">
            <v>440</v>
          </cell>
          <cell r="E2074" t="str">
            <v>24</v>
          </cell>
          <cell r="K2074"/>
          <cell r="R2074" t="str">
            <v>COLEGIO SAN FRANCISCO DE ASIS (IED)</v>
          </cell>
        </row>
        <row r="2075">
          <cell r="D2075" t="str">
            <v>440</v>
          </cell>
          <cell r="E2075" t="str">
            <v>24</v>
          </cell>
          <cell r="K2075"/>
          <cell r="R2075" t="str">
            <v>COLEGIO FEDERICO GARCIA LORCA (IED)</v>
          </cell>
        </row>
        <row r="2076">
          <cell r="D2076" t="str">
            <v>440</v>
          </cell>
          <cell r="E2076" t="str">
            <v>24</v>
          </cell>
          <cell r="K2076"/>
          <cell r="R2076" t="str">
            <v>COLEGIO CRISTOBAL COLON (IED)</v>
          </cell>
        </row>
        <row r="2077">
          <cell r="D2077" t="str">
            <v>440</v>
          </cell>
          <cell r="E2077" t="str">
            <v>24</v>
          </cell>
          <cell r="K2077"/>
          <cell r="R2077" t="str">
            <v>COLEGIO DIVINO MAESTRO (IED)</v>
          </cell>
        </row>
        <row r="2078">
          <cell r="D2078" t="str">
            <v>440</v>
          </cell>
          <cell r="E2078" t="str">
            <v>24</v>
          </cell>
          <cell r="K2078"/>
          <cell r="R2078" t="str">
            <v>COLEGIO RAFAEL URIBE URIBE (IED)</v>
          </cell>
        </row>
        <row r="2079">
          <cell r="D2079" t="str">
            <v>440</v>
          </cell>
          <cell r="E2079" t="str">
            <v>24</v>
          </cell>
          <cell r="K2079"/>
          <cell r="R2079" t="str">
            <v>COLEGIO CIUDAD DE VILLAVICENCIO (IED)</v>
          </cell>
        </row>
        <row r="2080">
          <cell r="D2080" t="str">
            <v>440</v>
          </cell>
          <cell r="E2080" t="str">
            <v>24</v>
          </cell>
          <cell r="K2080"/>
          <cell r="R2080" t="str">
            <v>COLEGIO RUFINO JOSE CUERVO (IED)</v>
          </cell>
        </row>
        <row r="2081">
          <cell r="D2081" t="str">
            <v>440</v>
          </cell>
          <cell r="E2081" t="str">
            <v>24</v>
          </cell>
          <cell r="K2081"/>
          <cell r="R2081" t="str">
            <v>COLEGIO SANTA MARTHA (IED)</v>
          </cell>
        </row>
        <row r="2082">
          <cell r="D2082" t="str">
            <v>425</v>
          </cell>
          <cell r="E2082" t="str">
            <v>24</v>
          </cell>
          <cell r="K2082"/>
          <cell r="R2082" t="str">
            <v>DIRECCIÓN DE INSPECCIÓN Y VIGILANCIA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D2095" t="str">
            <v>425</v>
          </cell>
          <cell r="E2095" t="str">
            <v>24</v>
          </cell>
          <cell r="K2095"/>
          <cell r="R2095" t="str">
            <v>SUBSECRETARÍA DE ACCESO Y PERMANENCIA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D2105" t="str">
            <v>425</v>
          </cell>
          <cell r="E2105" t="str">
            <v>22</v>
          </cell>
          <cell r="K2105"/>
          <cell r="R2105" t="str">
            <v>DIRECCIÓN LOCAL DE EDUCACIÓN 08 - KENNEDY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  <cell r="R2107" t="str">
            <v>OFICINA ASESORA CONTROL INTERNO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D2121" t="str">
            <v>407</v>
          </cell>
          <cell r="E2121" t="str">
            <v>20</v>
          </cell>
          <cell r="K2121"/>
          <cell r="R2121" t="str">
            <v>OFICINA DE PERSONAL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D2124" t="str">
            <v>407</v>
          </cell>
          <cell r="E2124" t="str">
            <v>20</v>
          </cell>
          <cell r="K2124"/>
          <cell r="R2124" t="str">
            <v>COLEGIO ORLANDO FALS BORDA (IED)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D2132" t="str">
            <v>407</v>
          </cell>
          <cell r="E2132" t="str">
            <v>20</v>
          </cell>
          <cell r="K2132"/>
          <cell r="R2132" t="str">
            <v>COLEGIO LA FLORESTA SUR (IED)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D2134" t="str">
            <v>407</v>
          </cell>
          <cell r="E2134" t="str">
            <v>20</v>
          </cell>
          <cell r="K2134"/>
          <cell r="R2134" t="str">
            <v>DIRECCIÓN DE CIENCIAS, TECNOLOGÍA Y MEDIOS EDUCATIVOS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D2142" t="str">
            <v>407</v>
          </cell>
          <cell r="E2142" t="str">
            <v>20</v>
          </cell>
          <cell r="K2142"/>
          <cell r="R2142" t="str">
            <v>COLEGIO MONTEBELLO (IED)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D2162" t="str">
            <v>407</v>
          </cell>
          <cell r="E2162" t="str">
            <v>20</v>
          </cell>
          <cell r="K2162"/>
          <cell r="R2162" t="str">
            <v>COLEGIO PAULO FREIRE (IED)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D2165" t="str">
            <v>407</v>
          </cell>
          <cell r="E2165" t="str">
            <v>20</v>
          </cell>
          <cell r="K2165"/>
          <cell r="R2165" t="str">
            <v>COLEGIO EL DESTINO (IED)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D2167" t="str">
            <v>407</v>
          </cell>
          <cell r="E2167" t="str">
            <v>20</v>
          </cell>
          <cell r="K2167"/>
          <cell r="R2167" t="str">
            <v>COLEGIO SAN RAFAEL (IED)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D2171" t="str">
            <v>407</v>
          </cell>
          <cell r="E2171" t="str">
            <v>20</v>
          </cell>
          <cell r="K2171"/>
          <cell r="R2171" t="str">
            <v>COLEGIO SAN ISIDRO SUR ORIENTAL (IED)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D2178" t="str">
            <v>407</v>
          </cell>
          <cell r="E2178" t="str">
            <v>20</v>
          </cell>
          <cell r="K2178"/>
          <cell r="R2178" t="str">
            <v>COLEGIO TOBERIN (IED)</v>
          </cell>
        </row>
        <row r="2179">
          <cell r="D2179" t="str">
            <v>407</v>
          </cell>
          <cell r="E2179" t="str">
            <v>20</v>
          </cell>
          <cell r="K2179"/>
          <cell r="R2179" t="str">
            <v>COLEGIO BOSANOVA (IED)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D2182" t="str">
            <v>425</v>
          </cell>
          <cell r="E2182" t="str">
            <v>20</v>
          </cell>
          <cell r="K2182"/>
          <cell r="R2182" t="str">
            <v>OFICINA DE PERSONAL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D2188" t="str">
            <v>440</v>
          </cell>
          <cell r="E2188" t="str">
            <v>19</v>
          </cell>
          <cell r="K2188"/>
          <cell r="R2188" t="str">
            <v>COLEGIO ALEMANIA UNIFICADA (IED)</v>
          </cell>
        </row>
        <row r="2189">
          <cell r="D2189" t="str">
            <v>440</v>
          </cell>
          <cell r="E2189" t="str">
            <v>19</v>
          </cell>
          <cell r="K2189"/>
          <cell r="R2189" t="str">
            <v>OFICINA DE PERSONAL</v>
          </cell>
        </row>
        <row r="2190">
          <cell r="D2190" t="str">
            <v>440</v>
          </cell>
          <cell r="E2190" t="str">
            <v>19</v>
          </cell>
          <cell r="K2190"/>
          <cell r="R2190" t="str">
            <v>DIRECCIÓN LOCAL DE EDUCACIÓN 06 - TUNJUELITO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D2198" t="str">
            <v>440</v>
          </cell>
          <cell r="E2198" t="str">
            <v>19</v>
          </cell>
          <cell r="K2198"/>
          <cell r="R2198" t="str">
            <v>DIRECCIÓN DE DOTACIONES ESCOLARES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D2208" t="str">
            <v>440</v>
          </cell>
          <cell r="E2208" t="str">
            <v>19</v>
          </cell>
          <cell r="K2208"/>
          <cell r="R2208" t="str">
            <v>DIRECCIÓN LOCAL DE EDUCACIÓN 08 - KENNEDY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D2213" t="str">
            <v>407</v>
          </cell>
          <cell r="E2213" t="str">
            <v>18</v>
          </cell>
          <cell r="K2213"/>
          <cell r="R2213" t="str">
            <v>DIRECCIÓN DE CONSTRUCCIÓN Y CONSERVACIÓN DE ESTABLECIMIENTOS EDUCATIVOS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D2220" t="str">
            <v>440</v>
          </cell>
          <cell r="E2220" t="str">
            <v>17</v>
          </cell>
          <cell r="K2220"/>
          <cell r="R2220" t="str">
            <v>DIRECCIÓN DE RELACIONES CON LOS SECTORES DE EDUCACIÓN SUPERIOR Y EDUCACION PARA EL TRABAJO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D2223" t="str">
            <v>440</v>
          </cell>
          <cell r="E2223" t="str">
            <v>17</v>
          </cell>
          <cell r="K2223"/>
          <cell r="R2223" t="str">
            <v>OFICINA DE SERVICIO AL CIUDADANO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D2240" t="str">
            <v>407</v>
          </cell>
          <cell r="E2240" t="str">
            <v>16</v>
          </cell>
          <cell r="K2240"/>
          <cell r="R2240" t="str">
            <v>DIRECCIÓN LOCAL DE EDUCACIÓN 03 - 17 - SANTA FE Y LA CANDELARIA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D2243" t="str">
            <v>407</v>
          </cell>
          <cell r="E2243" t="str">
            <v>16</v>
          </cell>
          <cell r="K2243"/>
          <cell r="R2243" t="str">
            <v>OFICINA DE TESORERÍA Y CONTABILIDAD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D2248" t="str">
            <v>407</v>
          </cell>
          <cell r="E2248" t="str">
            <v>14</v>
          </cell>
          <cell r="K2248"/>
          <cell r="R2248" t="str">
            <v>COLEGIO SIMON RODRIGUEZ (IED)</v>
          </cell>
        </row>
        <row r="2249">
          <cell r="D2249" t="str">
            <v>407</v>
          </cell>
          <cell r="E2249" t="str">
            <v>14</v>
          </cell>
          <cell r="K2249"/>
          <cell r="R2249" t="str">
            <v>COLEGIO VILLA ELISA (IED)</v>
          </cell>
        </row>
        <row r="2250">
          <cell r="D2250" t="str">
            <v>407</v>
          </cell>
          <cell r="E2250" t="str">
            <v>14</v>
          </cell>
          <cell r="K2250"/>
          <cell r="R2250" t="str">
            <v>COLEGIO COLOMBIA VIVA (IED)</v>
          </cell>
        </row>
        <row r="2251">
          <cell r="D2251" t="str">
            <v>407</v>
          </cell>
          <cell r="E2251" t="str">
            <v>14</v>
          </cell>
          <cell r="K2251"/>
          <cell r="R2251" t="str">
            <v>COLEGIO JOSE FELIX RESTREPO (IED)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D2254" t="str">
            <v>407</v>
          </cell>
          <cell r="E2254" t="str">
            <v>14</v>
          </cell>
          <cell r="K2254"/>
          <cell r="R2254" t="str">
            <v>COLEGIO SAN FRANCISCO DE ASIS (IED)</v>
          </cell>
        </row>
        <row r="2255">
          <cell r="D2255" t="str">
            <v>407</v>
          </cell>
          <cell r="E2255" t="str">
            <v>14</v>
          </cell>
          <cell r="K2255"/>
          <cell r="R2255" t="str">
            <v>COLEGIO ALFONSO REYES ECHANDIA (IED)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D2257" t="str">
            <v>407</v>
          </cell>
          <cell r="E2257" t="str">
            <v>14</v>
          </cell>
          <cell r="K2257"/>
          <cell r="R2257" t="str">
            <v>COLEGIO ANTONIO GARCIA (IED)</v>
          </cell>
        </row>
        <row r="2258">
          <cell r="D2258" t="str">
            <v>407</v>
          </cell>
          <cell r="E2258" t="str">
            <v>14</v>
          </cell>
          <cell r="K2258"/>
          <cell r="R2258" t="str">
            <v>COLEGIO FLORENTINO GONZALEZ (IED)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D2260" t="str">
            <v>407</v>
          </cell>
          <cell r="E2260" t="str">
            <v>14</v>
          </cell>
          <cell r="K2260"/>
          <cell r="R2260" t="str">
            <v>DIRECCIÓN LOCAL DE EDUCACIÓN 06 - TUNJUELITO</v>
          </cell>
        </row>
        <row r="2261">
          <cell r="D2261" t="str">
            <v>407</v>
          </cell>
          <cell r="E2261" t="str">
            <v>14</v>
          </cell>
          <cell r="K2261"/>
          <cell r="R2261" t="str">
            <v>COLEGIO KIMI PERNIA DOMICO (IED)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D2263" t="str">
            <v>407</v>
          </cell>
          <cell r="E2263" t="str">
            <v>14</v>
          </cell>
          <cell r="K2263"/>
          <cell r="R2263" t="str">
            <v>COLEGIO ESTRELLA DEL SUR (IED)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D2265" t="str">
            <v>407</v>
          </cell>
          <cell r="E2265" t="str">
            <v>14</v>
          </cell>
          <cell r="K2265"/>
          <cell r="R2265" t="str">
            <v>COLEGIO INSTITUTO TECNICO LAUREANO GOMEZ (IED)</v>
          </cell>
        </row>
        <row r="2266">
          <cell r="D2266" t="str">
            <v>407</v>
          </cell>
          <cell r="E2266" t="str">
            <v>14</v>
          </cell>
          <cell r="K2266"/>
          <cell r="R2266" t="str">
            <v>DIRECCIÓN LOCAL DE EDUCACIÓN 05 - USME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D2268" t="str">
            <v>407</v>
          </cell>
          <cell r="E2268" t="str">
            <v>14</v>
          </cell>
          <cell r="K2268"/>
          <cell r="R2268" t="str">
            <v>DIRECCIÓN LOCAL DE EDUCACIÓN 10 - ENGATIVA</v>
          </cell>
        </row>
        <row r="2269">
          <cell r="D2269" t="str">
            <v>407</v>
          </cell>
          <cell r="E2269" t="str">
            <v>14</v>
          </cell>
          <cell r="K2269"/>
          <cell r="R2269" t="str">
            <v>COLEGIO GABRIEL BETANCOURT MEJIA (IED)</v>
          </cell>
        </row>
        <row r="2270">
          <cell r="D2270" t="str">
            <v>407</v>
          </cell>
          <cell r="E2270" t="str">
            <v>14</v>
          </cell>
          <cell r="K2270"/>
          <cell r="R2270" t="str">
            <v>DIRECCIÓN LOCAL DE EDUCACIÓN 01 - USAQUEN</v>
          </cell>
        </row>
        <row r="2271">
          <cell r="D2271" t="str">
            <v>407</v>
          </cell>
          <cell r="E2271" t="str">
            <v>14</v>
          </cell>
          <cell r="K2271"/>
          <cell r="R2271" t="str">
            <v>COLEGIO FLORIDABLANCA (IED)</v>
          </cell>
        </row>
        <row r="2272">
          <cell r="D2272" t="str">
            <v>407</v>
          </cell>
          <cell r="E2272" t="str">
            <v>14</v>
          </cell>
          <cell r="K2272"/>
          <cell r="R2272" t="str">
            <v>COLEGIO VIRGINIA GUTIERREZ DE PINEDA (IED)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D2282" t="str">
            <v>407</v>
          </cell>
          <cell r="E2282" t="str">
            <v>14</v>
          </cell>
          <cell r="K2282"/>
          <cell r="R2282" t="str">
            <v>OFICINA DE ESCALAFÓN DOCENTE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D2300" t="str">
            <v>480</v>
          </cell>
          <cell r="E2300" t="str">
            <v>14</v>
          </cell>
          <cell r="K2300"/>
          <cell r="R2300" t="str">
            <v>DIRECCIÓN DE SERVICIOS ADMINISTRATIVOS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D2307" t="str">
            <v>440</v>
          </cell>
          <cell r="E2307" t="str">
            <v>14</v>
          </cell>
          <cell r="K2307"/>
          <cell r="R2307" t="str">
            <v>DIRECCIÓN LOCAL DE EDUCACIÓN 01 - USAQUEN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D2310" t="str">
            <v>440</v>
          </cell>
          <cell r="E2310" t="str">
            <v>14</v>
          </cell>
          <cell r="K2310"/>
          <cell r="R2310" t="str">
            <v>DIRECCIÓN LOCAL DE EDUCACIÓN 08 - KENNEDY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D2318" t="str">
            <v>407</v>
          </cell>
          <cell r="E2318" t="str">
            <v>13</v>
          </cell>
          <cell r="K2318"/>
          <cell r="R2318" t="str">
            <v>DIRECCIÓN GENERAL DE EDUCACIÓN Y COLEGIOS DISTRITALES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D2325" t="str">
            <v>407</v>
          </cell>
          <cell r="E2325" t="str">
            <v>13</v>
          </cell>
          <cell r="K2325"/>
          <cell r="R2325" t="str">
            <v>OFICINA DE ESCALAFÓN DOCENTE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D2339" t="str">
            <v>480</v>
          </cell>
          <cell r="E2339" t="str">
            <v>13</v>
          </cell>
          <cell r="K2339"/>
          <cell r="R2339" t="str">
            <v>DIRECCIÓN DE SERVICIOS ADMINISTRATIVOS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D2341" t="str">
            <v>407</v>
          </cell>
          <cell r="E2341" t="str">
            <v>11</v>
          </cell>
          <cell r="K2341"/>
          <cell r="R2341" t="str">
            <v>OFICINA DE NÓMINA</v>
          </cell>
        </row>
        <row r="2342">
          <cell r="D2342" t="str">
            <v>407</v>
          </cell>
          <cell r="E2342" t="str">
            <v>11</v>
          </cell>
          <cell r="K2342"/>
          <cell r="R2342" t="str">
            <v>OFICINA CONTROL INTERNO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D2347" t="str">
            <v>407</v>
          </cell>
          <cell r="E2347" t="str">
            <v>11</v>
          </cell>
          <cell r="K2347"/>
          <cell r="R2347" t="str">
            <v>DIRECCIÓN LOCAL DE EDUCACIÓN 11 - SUBA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D2352" t="str">
            <v>407</v>
          </cell>
          <cell r="E2352" t="str">
            <v>11</v>
          </cell>
          <cell r="K2352"/>
          <cell r="R2352" t="str">
            <v>DIRECCIÓN LOCAL DE EDUCACIÓN 07 - BOSA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D2354" t="str">
            <v>407</v>
          </cell>
          <cell r="E2354" t="str">
            <v>11</v>
          </cell>
          <cell r="K2354"/>
          <cell r="R2354" t="str">
            <v>OFICINA DE PERSONAL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D2356" t="str">
            <v>407</v>
          </cell>
          <cell r="E2356" t="str">
            <v>09</v>
          </cell>
          <cell r="K2356"/>
          <cell r="R2356" t="str">
            <v>DIRECCIÓN LOCAL DE EDUCACIÓN 09 - FONTIBON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D2359" t="str">
            <v>407</v>
          </cell>
          <cell r="E2359" t="str">
            <v>09</v>
          </cell>
          <cell r="K2359"/>
          <cell r="R2359" t="str">
            <v>DIRECCIÓN LOCAL DE EDUCACIÓN 08 - KENNEDY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D2362" t="str">
            <v>407</v>
          </cell>
          <cell r="E2362" t="str">
            <v>09</v>
          </cell>
          <cell r="K2362"/>
          <cell r="R2362" t="str">
            <v>OFICINA DE PERSONAL</v>
          </cell>
        </row>
        <row r="2363">
          <cell r="D2363" t="str">
            <v>407</v>
          </cell>
          <cell r="E2363">
            <v>20</v>
          </cell>
          <cell r="K2363"/>
          <cell r="R2363" t="str">
            <v>DIRECCIÓN DE CONSTRUCCIÓN Y CONSERVACIÓN DE ESTABLECIMIENTOS EDUCATIVOS</v>
          </cell>
        </row>
        <row r="2364">
          <cell r="D2364" t="str">
            <v>407</v>
          </cell>
          <cell r="E2364" t="str">
            <v>09</v>
          </cell>
          <cell r="K2364"/>
          <cell r="R2364" t="str">
            <v>DIRECCIÓN LOCAL DE EDUCACIÓN 13 -TEUSAQUILLO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D2366" t="str">
            <v>407</v>
          </cell>
          <cell r="E2366" t="str">
            <v>09</v>
          </cell>
          <cell r="K2366"/>
          <cell r="R2366" t="str">
            <v>DIRECCIÓN DE TALENTO HUMANO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  <cell r="R2367" t="str">
            <v>DIRECCIÓN DE INSPECCIÓN Y VIGILANCIA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D2370" t="str">
            <v>407</v>
          </cell>
          <cell r="E2370" t="str">
            <v>09</v>
          </cell>
          <cell r="K2370"/>
          <cell r="R2370" t="str">
            <v>COLEGIO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DOTACIONES ESCOLARES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D2378" t="str">
            <v>440</v>
          </cell>
          <cell r="E2378" t="str">
            <v>09</v>
          </cell>
          <cell r="K2378"/>
          <cell r="R2378" t="str">
            <v>DIRECCIÓN LOCAL DE EDUCACIÓN 04 - SAN CRISTOBAL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D2380" t="str">
            <v>470</v>
          </cell>
          <cell r="E2380" t="str">
            <v>07</v>
          </cell>
          <cell r="K2380"/>
          <cell r="R2380" t="str">
            <v>DIRECCIÓN DE SERVICIOS ADMINISTRATIVOS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D2387" t="str">
            <v>480</v>
          </cell>
          <cell r="E2387" t="str">
            <v>07</v>
          </cell>
          <cell r="K2387"/>
          <cell r="R2387" t="str">
            <v>DIRECCIÓN DE SERVICIOS ADMINISTRATIVOS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D2392" t="str">
            <v>480</v>
          </cell>
          <cell r="E2392" t="str">
            <v>07</v>
          </cell>
          <cell r="K2392"/>
          <cell r="R2392" t="str">
            <v>DIRECCIÓN DE SERVICIOS ADMINISTRATIVOS</v>
          </cell>
        </row>
        <row r="2393">
          <cell r="D2393" t="str">
            <v>480</v>
          </cell>
          <cell r="E2393" t="str">
            <v>07</v>
          </cell>
          <cell r="K2393"/>
          <cell r="R2393" t="str">
            <v>DIRECCIÓN DE SERVICIOS ADMINISTRATIVOS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D2407" t="str">
            <v>407</v>
          </cell>
          <cell r="E2407" t="str">
            <v>05</v>
          </cell>
          <cell r="K2407"/>
          <cell r="R2407" t="str">
            <v>DIRECCIÓN LOCAL DE EDUCACIÓN 04 - SAN CRISTOBAL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D2409" t="str">
            <v>407</v>
          </cell>
          <cell r="E2409" t="str">
            <v>05</v>
          </cell>
          <cell r="K2409"/>
          <cell r="R2409" t="str">
            <v>OFICINA DE SERVICIO AL CIUDADANO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D2411" t="str">
            <v>407</v>
          </cell>
          <cell r="E2411" t="str">
            <v>05</v>
          </cell>
          <cell r="K2411"/>
          <cell r="R2411" t="str">
            <v>DIRECCIÓN LOCAL DE EDUCACIÓN 08 - KENNEDY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D2431" t="str">
            <v>407</v>
          </cell>
          <cell r="E2431" t="str">
            <v>05</v>
          </cell>
          <cell r="K2431"/>
          <cell r="R2431" t="str">
            <v>OFICINA DE ESCALAFÓN DOCENTE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D2446" t="str">
            <v>407</v>
          </cell>
          <cell r="E2446" t="str">
            <v>05</v>
          </cell>
          <cell r="K2446"/>
          <cell r="R2446" t="str">
            <v>COLEGIO DIEGO MONTAÑA CUELLAR (IED)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D2449" t="str">
            <v>407</v>
          </cell>
          <cell r="E2449" t="str">
            <v>05</v>
          </cell>
          <cell r="K2449"/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K2450"/>
          <cell r="R2450" t="str">
            <v>DIRECCIÓN LOCAL DE EDUCACIÓN 07 - BOSA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D2466" t="str">
            <v>407</v>
          </cell>
          <cell r="E2466" t="str">
            <v>05</v>
          </cell>
          <cell r="K2466"/>
          <cell r="R2466" t="str">
            <v>DIRECCIÓN DE INSPECCIÓN Y VIGILANCIA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D2472" t="str">
            <v>407</v>
          </cell>
          <cell r="E2472" t="str">
            <v>05</v>
          </cell>
          <cell r="K2472"/>
          <cell r="R2472" t="str">
            <v>DIRECCIÓN LOCAL DE EDUCACIÓN 06 - TUNJUELITO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D2482" t="str">
            <v>407</v>
          </cell>
          <cell r="E2482" t="str">
            <v>05</v>
          </cell>
          <cell r="K2482"/>
          <cell r="R2482" t="str">
            <v>DIRECCIÓN DE TALENTO HUMANO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D2484" t="str">
            <v>407</v>
          </cell>
          <cell r="E2484" t="str">
            <v>05</v>
          </cell>
          <cell r="K2484"/>
          <cell r="R2484" t="str">
            <v>OFICINA DE PERSONAL</v>
          </cell>
        </row>
        <row r="2485">
          <cell r="D2485" t="str">
            <v>407</v>
          </cell>
          <cell r="E2485" t="str">
            <v>05</v>
          </cell>
          <cell r="K2485"/>
          <cell r="R2485" t="str">
            <v>OFICINA DE TESORERÍA Y CONTABILIDAD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D2494" t="str">
            <v>407</v>
          </cell>
          <cell r="E2494" t="str">
            <v>05</v>
          </cell>
          <cell r="K2494"/>
          <cell r="R2494" t="str">
            <v>DIRECCIÓN LOCAL DE EDUCACIÓN 19 - CIUDAD BOLIVAR</v>
          </cell>
        </row>
        <row r="2495">
          <cell r="D2495" t="str">
            <v>407</v>
          </cell>
          <cell r="E2495" t="str">
            <v>05</v>
          </cell>
          <cell r="K2495"/>
          <cell r="R2495" t="str">
            <v>OFICINA CONTROL INTERNO</v>
          </cell>
        </row>
        <row r="2496">
          <cell r="D2496" t="str">
            <v>407</v>
          </cell>
          <cell r="E2496" t="str">
            <v>05</v>
          </cell>
          <cell r="K2496"/>
          <cell r="R2496" t="str">
            <v>DIRECCIÓN LOCAL DE EDUCACIÓN 18 - RAFAEL URIBE URIBE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D2498" t="str">
            <v>407</v>
          </cell>
          <cell r="E2498" t="str">
            <v>05</v>
          </cell>
          <cell r="K2498"/>
          <cell r="R2498" t="str">
            <v>OFICINA DE TESORERÍA Y CONTABILIDAD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D2501" t="str">
            <v>407</v>
          </cell>
          <cell r="E2501" t="str">
            <v>05</v>
          </cell>
          <cell r="K2501"/>
          <cell r="R2501" t="str">
            <v>OFICINA DE TESORERÍA Y CONTABILIDAD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D2511" t="str">
            <v>314</v>
          </cell>
          <cell r="E2511" t="str">
            <v>04</v>
          </cell>
          <cell r="K2511"/>
          <cell r="R2511" t="str">
            <v>COLEGIO USAQUEN (IED)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D2523" t="str">
            <v>314</v>
          </cell>
          <cell r="E2523" t="str">
            <v>04</v>
          </cell>
          <cell r="K2523"/>
          <cell r="R2523" t="str">
            <v>COLEGIO MARCO FIDEL SUAREZ (IED)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D2525" t="str">
            <v>314</v>
          </cell>
          <cell r="E2525" t="str">
            <v>04</v>
          </cell>
          <cell r="K2525"/>
          <cell r="R2525" t="str">
            <v>COLEGIO MANUELITA SAENZ (IED)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D2532" t="str">
            <v>314</v>
          </cell>
          <cell r="E2532" t="str">
            <v>04</v>
          </cell>
          <cell r="K2532"/>
          <cell r="R2532" t="str">
            <v>COLEGIO EDUARDO UMAÑA MENDOZA (IED)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D2544" t="str">
            <v>314</v>
          </cell>
          <cell r="E2544" t="str">
            <v>04</v>
          </cell>
          <cell r="K2544"/>
          <cell r="R2544" t="str">
            <v>COLEGIO BRASILIA - BOSA (IED)</v>
          </cell>
        </row>
        <row r="2545">
          <cell r="D2545" t="str">
            <v>314</v>
          </cell>
          <cell r="E2545" t="str">
            <v>04</v>
          </cell>
          <cell r="K2545"/>
          <cell r="R2545" t="str">
            <v>COLEGIO BRASILIA - BOSA (IED)</v>
          </cell>
        </row>
        <row r="2546">
          <cell r="D2546" t="str">
            <v>314</v>
          </cell>
          <cell r="E2546" t="str">
            <v>04</v>
          </cell>
          <cell r="K2546"/>
          <cell r="R2546" t="str">
            <v>COLEGIO LLANO ORIENTAL (IED)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D2563" t="str">
            <v>314</v>
          </cell>
          <cell r="E2563" t="str">
            <v>04</v>
          </cell>
          <cell r="K2563"/>
          <cell r="R2563" t="str">
            <v>COLEGIO VILLAS DEL PROGRESO (IED)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D2567" t="str">
            <v>314</v>
          </cell>
          <cell r="E2567" t="str">
            <v>04</v>
          </cell>
          <cell r="K2567"/>
          <cell r="R2567" t="str">
            <v>COLEGIO CARLOS ALBAN HOLGUIN (IED)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D2572" t="str">
            <v>314</v>
          </cell>
          <cell r="E2572" t="str">
            <v>04</v>
          </cell>
          <cell r="K2572"/>
          <cell r="R2572" t="str">
            <v>COLEGIO PAULO VI (IED)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D2589" t="str">
            <v>314</v>
          </cell>
          <cell r="E2589" t="str">
            <v>04</v>
          </cell>
          <cell r="K2589"/>
          <cell r="R2589" t="str">
            <v>COLEGIO INTEGRADO DE FONTIBON IBEP (IED)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D2596" t="str">
            <v>314</v>
          </cell>
          <cell r="E2596" t="str">
            <v>04</v>
          </cell>
          <cell r="K2596"/>
          <cell r="R2596" t="str">
            <v>COLEGIO LOS PINOS (IED)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D2601" t="str">
            <v>314</v>
          </cell>
          <cell r="E2601" t="str">
            <v>04</v>
          </cell>
          <cell r="K2601"/>
          <cell r="R2601" t="str">
            <v>COLEGIO DELIA ZAPATA OLIVELLA (IED)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D2614" t="str">
            <v>314</v>
          </cell>
          <cell r="E2614" t="str">
            <v>04</v>
          </cell>
          <cell r="K2614"/>
          <cell r="R2614" t="str">
            <v>COLEGIO LICEO NACIONAL AGUSTIN NIETO CABALLERO (IED)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D2628" t="str">
            <v>314</v>
          </cell>
          <cell r="E2628" t="str">
            <v>04</v>
          </cell>
          <cell r="K2628"/>
          <cell r="R2628" t="str">
            <v>COLEGIO JOSE MARTI (IED)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TALENTO HUMANO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  <cell r="R2644" t="str">
            <v>COLEGIO AGUSTIN FERNANDEZ (IED)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D2649" t="str">
            <v>407</v>
          </cell>
          <cell r="E2649" t="str">
            <v>05</v>
          </cell>
          <cell r="K2649"/>
          <cell r="R2649" t="str">
            <v>COLEGIO NUEVO HORIZONTE (IED)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D2656" t="str">
            <v>407</v>
          </cell>
          <cell r="E2656" t="str">
            <v>05</v>
          </cell>
          <cell r="K2656"/>
          <cell r="R2656" t="str">
            <v>COLEGIO MANUEL ELKIN PATARROYO (IED)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D2658" t="str">
            <v>407</v>
          </cell>
          <cell r="E2658" t="str">
            <v>05</v>
          </cell>
          <cell r="K2658"/>
          <cell r="R2658" t="str">
            <v>COLEGIO INSTITUTO TECNICO INDUSTRIAL PILOTO (IED)</v>
          </cell>
        </row>
        <row r="2659">
          <cell r="D2659" t="str">
            <v>407</v>
          </cell>
          <cell r="E2659" t="str">
            <v>05</v>
          </cell>
          <cell r="K2659"/>
          <cell r="R2659" t="str">
            <v>COLEGIO ARBORIZADORA ALTA (IED)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D2661" t="str">
            <v>407</v>
          </cell>
          <cell r="E2661" t="str">
            <v>05</v>
          </cell>
          <cell r="K2661"/>
          <cell r="R2661" t="str">
            <v>COLEGIO VEINTE DE JULIO (IED)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D2663" t="str">
            <v>407</v>
          </cell>
          <cell r="E2663" t="str">
            <v>05</v>
          </cell>
          <cell r="K2663"/>
          <cell r="R2663" t="str">
            <v>COLEGIO JUANA ESCOBAR (IED)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D2665" t="str">
            <v>407</v>
          </cell>
          <cell r="E2665" t="str">
            <v>05</v>
          </cell>
          <cell r="K2665"/>
          <cell r="R2665" t="str">
            <v>COLEGIO ALTAMIRA SUR ORIENTAL (IED)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D2669" t="str">
            <v>407</v>
          </cell>
          <cell r="E2669" t="str">
            <v>05</v>
          </cell>
          <cell r="K2669"/>
          <cell r="R2669" t="str">
            <v>COLEGIO LOS ALPES (IED)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D2676" t="str">
            <v>407</v>
          </cell>
          <cell r="E2676" t="str">
            <v>05</v>
          </cell>
          <cell r="K2676"/>
          <cell r="R2676" t="str">
            <v>COLEGIO TIBABUYES UNIVERSAL (IED)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D2685" t="str">
            <v>407</v>
          </cell>
          <cell r="E2685" t="str">
            <v>05</v>
          </cell>
          <cell r="K2685"/>
          <cell r="R2685" t="str">
            <v>COLEGIO ISMAEL PERDOMO (IED)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D2687" t="str">
            <v>407</v>
          </cell>
          <cell r="E2687" t="str">
            <v>05</v>
          </cell>
          <cell r="K2687"/>
          <cell r="R2687" t="str">
            <v>COLEGIO JUAN REY (IED)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D2705" t="str">
            <v>407</v>
          </cell>
          <cell r="E2705" t="str">
            <v>05</v>
          </cell>
          <cell r="K2705"/>
          <cell r="R2705" t="str">
            <v>COLEGIO LOS TEJARES (IED)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D2710" t="str">
            <v>407</v>
          </cell>
          <cell r="E2710" t="str">
            <v>05</v>
          </cell>
          <cell r="K2710"/>
          <cell r="R2710" t="str">
            <v>COLEGIO FABIO LOZANO SIMONELLI (IED)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D2714" t="str">
            <v>407</v>
          </cell>
          <cell r="E2714" t="str">
            <v>05</v>
          </cell>
          <cell r="K2714"/>
          <cell r="R2714" t="str">
            <v>COLEGIO RAFAEL URIBE URIBE (IED)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D2719" t="str">
            <v>407</v>
          </cell>
          <cell r="E2719" t="str">
            <v>05</v>
          </cell>
          <cell r="K2719"/>
          <cell r="R2719" t="str">
            <v>COLEGIO INEM SANTIAGO PEREZ (IED)</v>
          </cell>
        </row>
        <row r="2720">
          <cell r="D2720" t="str">
            <v>407</v>
          </cell>
          <cell r="E2720" t="str">
            <v>05</v>
          </cell>
          <cell r="K2720"/>
          <cell r="R2720" t="str">
            <v>COLEGIO CIUDADELA EDUCATIVA DE BOSA (IED)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D2734" t="str">
            <v>407</v>
          </cell>
          <cell r="E2734" t="str">
            <v>05</v>
          </cell>
          <cell r="K2734"/>
          <cell r="R2734" t="str">
            <v>COLEGIO GRANCOLOMBIANO (IED)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D2738" t="str">
            <v>407</v>
          </cell>
          <cell r="E2738" t="str">
            <v>05</v>
          </cell>
          <cell r="K2738"/>
          <cell r="R2738" t="str">
            <v>COLEGIO LEONARDO POSADA PEDRAZA (IED)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D2759" t="str">
            <v>407</v>
          </cell>
          <cell r="E2759" t="str">
            <v>05</v>
          </cell>
          <cell r="K2759"/>
          <cell r="R2759" t="str">
            <v>COLEGIO LUIS LOPEZ DE MESA (IED)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D2768" t="str">
            <v>407</v>
          </cell>
          <cell r="E2768" t="str">
            <v>05</v>
          </cell>
          <cell r="K2768"/>
          <cell r="R2768" t="str">
            <v>COLEGIO PORFIRIO BARBA JACOB (IED)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D2770" t="str">
            <v>407</v>
          </cell>
          <cell r="E2770" t="str">
            <v>05</v>
          </cell>
          <cell r="K2770"/>
          <cell r="R2770" t="str">
            <v>COLEGIO VILLAS DEL PROGRESO (IED)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D2777" t="str">
            <v>407</v>
          </cell>
          <cell r="E2777" t="str">
            <v>05</v>
          </cell>
          <cell r="K2777"/>
          <cell r="R2777" t="str">
            <v>COLEGIO EL PORVENIR (IED)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D2784" t="str">
            <v>407</v>
          </cell>
          <cell r="E2784" t="str">
            <v>05</v>
          </cell>
          <cell r="K2784"/>
          <cell r="R2784" t="str">
            <v>COLEGIO FRANCISCO DE MIRANDA (IED)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D2791" t="str">
            <v>407</v>
          </cell>
          <cell r="E2791" t="str">
            <v>05</v>
          </cell>
          <cell r="K2791"/>
          <cell r="R2791" t="str">
            <v>COLEGIO GRANCOLOMBIANO (IED)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D2804" t="str">
            <v>407</v>
          </cell>
          <cell r="E2804" t="str">
            <v>05</v>
          </cell>
          <cell r="K2804"/>
          <cell r="R2804" t="str">
            <v>COLEGIO GABRIEL BETANCOURT MEJIA (IED)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D2811" t="str">
            <v>407</v>
          </cell>
          <cell r="E2811" t="str">
            <v>05</v>
          </cell>
          <cell r="K2811"/>
          <cell r="R2811" t="str">
            <v>COLEGIO LUIS ANGEL ARANGO (IED)</v>
          </cell>
        </row>
        <row r="2812">
          <cell r="D2812" t="str">
            <v>407</v>
          </cell>
          <cell r="E2812" t="str">
            <v>05</v>
          </cell>
          <cell r="K2812"/>
          <cell r="R2812" t="str">
            <v>COLEGIO COSTA RICA (IED)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D2819" t="str">
            <v>407</v>
          </cell>
          <cell r="E2819" t="str">
            <v>05</v>
          </cell>
          <cell r="K2819"/>
          <cell r="R2819" t="str">
            <v>COLEGIO GRANCOLOMBIANO (IED)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D2825" t="str">
            <v>407</v>
          </cell>
          <cell r="E2825" t="str">
            <v>05</v>
          </cell>
          <cell r="K2825"/>
          <cell r="R2825" t="str">
            <v>COLEGIO REPUBLICA DE CHINA (IED)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  <cell r="R2831" t="str">
            <v>COLEGIO VILLEMAR EL CARMEN (IED)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D2838" t="str">
            <v>407</v>
          </cell>
          <cell r="E2838" t="str">
            <v>05</v>
          </cell>
          <cell r="K2838"/>
          <cell r="R2838" t="str">
            <v>COLEGIO LA GAITANA (IED)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D2845" t="str">
            <v>407</v>
          </cell>
          <cell r="E2845" t="str">
            <v>05</v>
          </cell>
          <cell r="K2845"/>
          <cell r="R2845" t="str">
            <v>COLEGIO RAMON DE ZUBIRIA (IED)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D2847" t="str">
            <v>407</v>
          </cell>
          <cell r="E2847" t="str">
            <v>05</v>
          </cell>
          <cell r="K2847"/>
          <cell r="R2847" t="str">
            <v>COLEGIO ALVARO GOMEZ HURTADO (IED)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D2849" t="str">
            <v>407</v>
          </cell>
          <cell r="E2849" t="str">
            <v>05</v>
          </cell>
          <cell r="K2849"/>
          <cell r="R2849" t="str">
            <v>COLEGIO LA TOSCANA - LISBOA (IED)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  <cell r="R2867" t="str">
            <v>COLEGIO GERARDO PAREDES (IED)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D2871" t="str">
            <v>407</v>
          </cell>
          <cell r="E2871" t="str">
            <v>05</v>
          </cell>
          <cell r="K2871"/>
          <cell r="R2871" t="str">
            <v>COLEGIO FILARMONICO JORGE MARIO BERGOGLIO (IED)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D2877" t="str">
            <v>407</v>
          </cell>
          <cell r="E2877" t="str">
            <v>05</v>
          </cell>
          <cell r="K2877"/>
          <cell r="R2877" t="str">
            <v>OFICINA DE SERVICIO AL CIUDADANO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D2881" t="str">
            <v>407</v>
          </cell>
          <cell r="E2881" t="str">
            <v>05</v>
          </cell>
          <cell r="K2881"/>
          <cell r="R2881" t="str">
            <v>COLEGIO LICEO NACIONAL AGUSTIN NIETO CABALLERO (IED)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D2885" t="str">
            <v>407</v>
          </cell>
          <cell r="E2885" t="str">
            <v>05</v>
          </cell>
          <cell r="K2885"/>
          <cell r="R2885" t="str">
            <v>COLEGIO ATANASIO GIRARDOT (IED)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D2890" t="str">
            <v>407</v>
          </cell>
          <cell r="E2890" t="str">
            <v>05</v>
          </cell>
          <cell r="K2890"/>
          <cell r="R2890" t="str">
            <v>COLEGIO EL JAZMIN (IED)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D2901" t="str">
            <v>407</v>
          </cell>
          <cell r="E2901" t="str">
            <v>05</v>
          </cell>
          <cell r="K2901"/>
          <cell r="R2901" t="str">
            <v>COLEGIO REINO DE HOLANDA (IED)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D2919" t="str">
            <v>407</v>
          </cell>
          <cell r="E2919" t="str">
            <v>05</v>
          </cell>
          <cell r="K2919"/>
          <cell r="R2919" t="str">
            <v>COLEGIO ALFREDO IRIARTE (IED)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D2932" t="str">
            <v>407</v>
          </cell>
          <cell r="E2932" t="str">
            <v>05</v>
          </cell>
          <cell r="K2932"/>
          <cell r="R2932" t="str">
            <v>COLEGIO MARRUECOS Y MOLINOS (IED)</v>
          </cell>
        </row>
        <row r="2933">
          <cell r="D2933" t="str">
            <v>407</v>
          </cell>
          <cell r="E2933" t="str">
            <v>05</v>
          </cell>
          <cell r="K2933"/>
          <cell r="R2933" t="str">
            <v>COLEGIO LA PAZ (CED)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D2935" t="str">
            <v>407</v>
          </cell>
          <cell r="E2935" t="str">
            <v>05</v>
          </cell>
          <cell r="K2935"/>
          <cell r="R2935" t="str">
            <v>COLEGIO REPUBLICA DE MEXICO (IED)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D2945" t="str">
            <v>407</v>
          </cell>
          <cell r="E2945" t="str">
            <v>05</v>
          </cell>
          <cell r="K2945"/>
          <cell r="R2945" t="str">
            <v>COLEGIO ARBORIZADORA BAJA (IED)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D2948" t="str">
            <v>407</v>
          </cell>
          <cell r="E2948" t="str">
            <v>05</v>
          </cell>
          <cell r="K2948"/>
          <cell r="R2948" t="str">
            <v>COLEGIO EL PARAISO DE MANUELA BELTRAN (IED)</v>
          </cell>
        </row>
        <row r="2949">
          <cell r="D2949" t="str">
            <v>407</v>
          </cell>
          <cell r="E2949" t="str">
            <v>05</v>
          </cell>
          <cell r="K2949"/>
          <cell r="R2949" t="str">
            <v>COLEGIO EL PARAISO DE MANUELA BELTRAN (IED)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D2955" t="str">
            <v>407</v>
          </cell>
          <cell r="E2955" t="str">
            <v>05</v>
          </cell>
          <cell r="K2955"/>
          <cell r="R2955" t="str">
            <v>COLEGIO PARAISO MIRADOR (IED)</v>
          </cell>
        </row>
        <row r="2956">
          <cell r="D2956" t="str">
            <v>407</v>
          </cell>
          <cell r="E2956" t="str">
            <v>05</v>
          </cell>
          <cell r="K2956"/>
          <cell r="R2956" t="str">
            <v>COLEGIO PARAISO MIRADOR (IED)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D2958" t="str">
            <v>407</v>
          </cell>
          <cell r="E2958" t="str">
            <v>05</v>
          </cell>
          <cell r="K2958"/>
          <cell r="R2958" t="str">
            <v>COLEGIO CEDID CIUDAD BOLIVAR (IED)</v>
          </cell>
        </row>
        <row r="2959">
          <cell r="D2959" t="str">
            <v>407</v>
          </cell>
          <cell r="E2959" t="str">
            <v>05</v>
          </cell>
          <cell r="K2959"/>
          <cell r="R2959" t="str">
            <v>COLEGIO ESTRELLA DEL SUR (IED)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D2966" t="str">
            <v>407</v>
          </cell>
          <cell r="E2966" t="str">
            <v>05</v>
          </cell>
          <cell r="K2966"/>
          <cell r="R2966" t="str">
            <v>COLEGIO CIUDAD DE MONTREAL (IED)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D2981" t="str">
            <v>407</v>
          </cell>
          <cell r="E2981" t="str">
            <v>05</v>
          </cell>
          <cell r="K2981"/>
          <cell r="R2981" t="str">
            <v>COLEGIO CUNDINAMARCA (IED)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D2996" t="str">
            <v>407</v>
          </cell>
          <cell r="E2996" t="str">
            <v>05</v>
          </cell>
          <cell r="K2996"/>
          <cell r="R2996" t="str">
            <v>COLEGIO FERNANDO SOTO APARICIO (IED)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D2998" t="str">
            <v>407</v>
          </cell>
          <cell r="E2998" t="str">
            <v>27</v>
          </cell>
          <cell r="K2998"/>
          <cell r="R2998" t="str">
            <v>COLEGIO CRISTOBAL COLON (IED)</v>
          </cell>
        </row>
        <row r="2999">
          <cell r="D2999" t="str">
            <v>407</v>
          </cell>
          <cell r="E2999" t="str">
            <v>27</v>
          </cell>
          <cell r="K2999"/>
          <cell r="R2999" t="str">
            <v>COLEGIO GENERAL SANTANDER (IED)</v>
          </cell>
        </row>
        <row r="3000">
          <cell r="D3000" t="str">
            <v>407</v>
          </cell>
          <cell r="E3000" t="str">
            <v>27</v>
          </cell>
          <cell r="K3000"/>
          <cell r="R3000" t="str">
            <v>COLEGIO JORGE SOTO DEL CORRAL (IED)</v>
          </cell>
        </row>
        <row r="3001">
          <cell r="D3001" t="str">
            <v>407</v>
          </cell>
          <cell r="E3001" t="str">
            <v>27</v>
          </cell>
          <cell r="K3001"/>
          <cell r="R3001" t="str">
            <v>COLEGIO ATENAS (IED)</v>
          </cell>
        </row>
        <row r="3002">
          <cell r="D3002" t="str">
            <v>407</v>
          </cell>
          <cell r="E3002" t="str">
            <v>27</v>
          </cell>
          <cell r="K3002"/>
          <cell r="R3002" t="str">
            <v>COLEGIO FLORENTINO GONZALEZ (IED)</v>
          </cell>
        </row>
        <row r="3003">
          <cell r="D3003" t="str">
            <v>407</v>
          </cell>
          <cell r="E3003" t="str">
            <v>27</v>
          </cell>
          <cell r="K3003"/>
          <cell r="R3003" t="str">
            <v>COLEGIO JOSE ACEVEDO Y GOMEZ (IED)</v>
          </cell>
        </row>
        <row r="3004">
          <cell r="D3004" t="str">
            <v>407</v>
          </cell>
          <cell r="E3004" t="str">
            <v>27</v>
          </cell>
          <cell r="K3004"/>
          <cell r="R3004" t="str">
            <v>COLEGIO JUANA ESCOBAR (IED)</v>
          </cell>
        </row>
        <row r="3005">
          <cell r="D3005" t="str">
            <v>407</v>
          </cell>
          <cell r="E3005" t="str">
            <v>27</v>
          </cell>
          <cell r="K3005"/>
          <cell r="R3005" t="str">
            <v>COLEGIO SAN ISIDRO SUR ORIENTAL (IED)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D3007" t="str">
            <v>407</v>
          </cell>
          <cell r="E3007" t="str">
            <v>27</v>
          </cell>
          <cell r="K3007"/>
          <cell r="R3007" t="str">
            <v>COLEGIO BRASILIA - USME (IED)</v>
          </cell>
        </row>
        <row r="3008">
          <cell r="D3008" t="str">
            <v>407</v>
          </cell>
          <cell r="E3008" t="str">
            <v>27</v>
          </cell>
          <cell r="K3008"/>
          <cell r="R3008" t="str">
            <v>COLEGIO NUEVA ESPERANZA (IED)</v>
          </cell>
        </row>
        <row r="3009">
          <cell r="D3009" t="str">
            <v>407</v>
          </cell>
          <cell r="E3009" t="str">
            <v>27</v>
          </cell>
          <cell r="K3009"/>
          <cell r="R3009" t="str">
            <v>COLEGIO FRANCISCO DE PAULA SANTANDER (IED)</v>
          </cell>
        </row>
        <row r="3010">
          <cell r="D3010" t="str">
            <v>407</v>
          </cell>
          <cell r="E3010" t="str">
            <v>27</v>
          </cell>
          <cell r="K3010"/>
          <cell r="R3010" t="str">
            <v>COLEGIO KIMI PERNIA DOMICO (IED)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D3012" t="str">
            <v>407</v>
          </cell>
          <cell r="E3012" t="str">
            <v>27</v>
          </cell>
          <cell r="K3012"/>
          <cell r="R3012" t="str">
            <v>COLEGIO SAN BERNARDINO (IED)</v>
          </cell>
        </row>
        <row r="3013">
          <cell r="D3013" t="str">
            <v>407</v>
          </cell>
          <cell r="E3013" t="str">
            <v>27</v>
          </cell>
          <cell r="K3013"/>
          <cell r="R3013" t="str">
            <v>COLEGIO ALQUERIA DE LA FRAGUA (IED)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D3015" t="str">
            <v>407</v>
          </cell>
          <cell r="E3015" t="str">
            <v>27</v>
          </cell>
          <cell r="K3015"/>
          <cell r="R3015" t="str">
            <v>COLEGIO FRANCISCO DE MIRANDA (IED)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D3017" t="str">
            <v>407</v>
          </cell>
          <cell r="E3017" t="str">
            <v>27</v>
          </cell>
          <cell r="K3017"/>
          <cell r="R3017" t="str">
            <v>COLEGIO NACIONAL NICOLAS ESGUERRA (IED)</v>
          </cell>
        </row>
        <row r="3018">
          <cell r="D3018" t="str">
            <v>407</v>
          </cell>
          <cell r="E3018" t="str">
            <v>27</v>
          </cell>
          <cell r="K3018"/>
          <cell r="R3018" t="str">
            <v>COLEGIO NELSON MANDELA (IED)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D3020" t="str">
            <v>407</v>
          </cell>
          <cell r="E3020" t="str">
            <v>27</v>
          </cell>
          <cell r="K3020"/>
          <cell r="R3020" t="str">
            <v>COLEGIO SAN PEDRO CLAVER (IED)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D3022" t="str">
            <v>407</v>
          </cell>
          <cell r="E3022" t="str">
            <v>27</v>
          </cell>
          <cell r="K3022"/>
          <cell r="R3022" t="str">
            <v>COLEGIO FLORIDABLANCA (IED)</v>
          </cell>
        </row>
        <row r="3023">
          <cell r="D3023" t="str">
            <v>407</v>
          </cell>
          <cell r="E3023" t="str">
            <v>27</v>
          </cell>
          <cell r="K3023"/>
          <cell r="R3023" t="str">
            <v>COLEGIO GUILLERMO LEON VALENCIA (IED)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D3026" t="str">
            <v>407</v>
          </cell>
          <cell r="E3026" t="str">
            <v>27</v>
          </cell>
          <cell r="K3026"/>
          <cell r="R3026" t="str">
            <v>COLEGIO LA PALESTINA (IED)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D3029" t="str">
            <v>407</v>
          </cell>
          <cell r="E3029" t="str">
            <v>27</v>
          </cell>
          <cell r="K3029"/>
          <cell r="R3029" t="str">
            <v>COLEGIO NIDIA QUINTERO DE TURBAY (IED)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D3033" t="str">
            <v>407</v>
          </cell>
          <cell r="E3033" t="str">
            <v>27</v>
          </cell>
          <cell r="K3033"/>
          <cell r="R3033" t="str">
            <v>COLEGIO LICEO NACIONAL ANTONIA SANTOS (IED)</v>
          </cell>
        </row>
        <row r="3034">
          <cell r="D3034" t="str">
            <v>407</v>
          </cell>
          <cell r="E3034" t="str">
            <v>27</v>
          </cell>
          <cell r="K3034"/>
          <cell r="R3034" t="str">
            <v>COLEGIO SAN FRANCISCO DE ASIS (IED)</v>
          </cell>
        </row>
        <row r="3035">
          <cell r="D3035" t="str">
            <v>407</v>
          </cell>
          <cell r="E3035" t="str">
            <v>27</v>
          </cell>
          <cell r="K3035"/>
          <cell r="R3035" t="str">
            <v>COLEGIO JOSE MANUEL RESTREPO (IED)</v>
          </cell>
        </row>
        <row r="3036">
          <cell r="D3036" t="str">
            <v>407</v>
          </cell>
          <cell r="E3036" t="str">
            <v>27</v>
          </cell>
          <cell r="K3036"/>
          <cell r="R3036" t="str">
            <v>COLEGIO LUIS VARGAS TEJADA (IED)</v>
          </cell>
        </row>
        <row r="3037">
          <cell r="D3037" t="str">
            <v>407</v>
          </cell>
          <cell r="E3037" t="str">
            <v>27</v>
          </cell>
          <cell r="K3037"/>
          <cell r="R3037" t="str">
            <v>COLEGIO INTEGRADA LA CANDELARIA (IED)</v>
          </cell>
        </row>
        <row r="3038">
          <cell r="D3038" t="str">
            <v>407</v>
          </cell>
          <cell r="E3038" t="str">
            <v>27</v>
          </cell>
          <cell r="K3038"/>
          <cell r="R3038" t="str">
            <v>COLEGIO BRAVO PAEZ (IED)</v>
          </cell>
        </row>
        <row r="3039">
          <cell r="D3039" t="str">
            <v>407</v>
          </cell>
          <cell r="E3039" t="str">
            <v>27</v>
          </cell>
          <cell r="K3039"/>
          <cell r="R3039" t="str">
            <v>COLEGIO COLOMBIA VIVA (IED)</v>
          </cell>
        </row>
        <row r="3040">
          <cell r="D3040" t="str">
            <v>407</v>
          </cell>
          <cell r="E3040" t="str">
            <v>27</v>
          </cell>
          <cell r="K3040"/>
          <cell r="R3040" t="str">
            <v>COLEGIO ENRIQUE OLAYA HERRERA (IED)</v>
          </cell>
        </row>
        <row r="3041">
          <cell r="D3041" t="str">
            <v>407</v>
          </cell>
          <cell r="E3041" t="str">
            <v>27</v>
          </cell>
          <cell r="K3041"/>
          <cell r="R3041" t="str">
            <v>COLEGIO MARIA CANO (IED)</v>
          </cell>
        </row>
        <row r="3042">
          <cell r="D3042" t="str">
            <v>407</v>
          </cell>
          <cell r="E3042" t="str">
            <v>27</v>
          </cell>
          <cell r="K3042"/>
          <cell r="R3042" t="str">
            <v>COLEGIO QUIROGA ALIANZA (IED)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D3044" t="str">
            <v>407</v>
          </cell>
          <cell r="E3044" t="str">
            <v>27</v>
          </cell>
          <cell r="K3044"/>
          <cell r="R3044" t="str">
            <v>COLEGIO MISAEL PASTRANA BORRERO (IED)</v>
          </cell>
        </row>
        <row r="3045">
          <cell r="D3045" t="str">
            <v>407</v>
          </cell>
          <cell r="E3045" t="str">
            <v>27</v>
          </cell>
          <cell r="K3045"/>
          <cell r="R3045" t="str">
            <v>COLEGIO ANTONIO GARCIA (IED)</v>
          </cell>
        </row>
        <row r="3046">
          <cell r="D3046" t="str">
            <v>407</v>
          </cell>
          <cell r="E3046" t="str">
            <v>27</v>
          </cell>
          <cell r="K3046"/>
          <cell r="R3046" t="str">
            <v>COLEGIO JOSE MARIA VARGAS VILA (IED)</v>
          </cell>
        </row>
        <row r="3047">
          <cell r="D3047" t="str">
            <v>407</v>
          </cell>
          <cell r="E3047" t="str">
            <v>27</v>
          </cell>
          <cell r="K3047"/>
          <cell r="R3047" t="str">
            <v>COLEGIO RURAL PASQUILLA (IED)</v>
          </cell>
        </row>
        <row r="3048">
          <cell r="D3048" t="str">
            <v>407</v>
          </cell>
          <cell r="E3048" t="str">
            <v>27</v>
          </cell>
          <cell r="K3048"/>
          <cell r="R3048" t="str">
            <v>COLEGIO RURAL QUIBA ALTA (IED)</v>
          </cell>
        </row>
        <row r="3049">
          <cell r="D3049" t="str">
            <v>407</v>
          </cell>
          <cell r="E3049" t="str">
            <v>27</v>
          </cell>
          <cell r="K3049"/>
          <cell r="R3049" t="str">
            <v>COLEGIO SOTAVENTO (IED)</v>
          </cell>
        </row>
        <row r="3050">
          <cell r="D3050" t="str">
            <v>222</v>
          </cell>
          <cell r="E3050" t="str">
            <v>24</v>
          </cell>
          <cell r="K3050"/>
          <cell r="R3050" t="str">
            <v>DIRECCIÓN DE EDUCACIÓN PREESCOLAR Y BÁSICA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00"/>
  <sheetViews>
    <sheetView tabSelected="1" topLeftCell="A21" workbookViewId="0">
      <selection activeCell="J85" sqref="J85"/>
    </sheetView>
  </sheetViews>
  <sheetFormatPr baseColWidth="10" defaultRowHeight="15" x14ac:dyDescent="0.25"/>
  <cols>
    <col min="1" max="1" width="12.85546875" style="6" customWidth="1"/>
    <col min="2" max="2" width="14.28515625" style="6" customWidth="1"/>
    <col min="3" max="4" width="11.42578125" style="6"/>
    <col min="5" max="5" width="66.28515625" style="6" bestFit="1" customWidth="1"/>
    <col min="6" max="6" width="10.140625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F5" s="7"/>
      <c r="G5" s="7"/>
      <c r="J5" s="9">
        <v>44876</v>
      </c>
    </row>
    <row r="6" spans="1:10" ht="60" customHeight="1" x14ac:dyDescent="0.25">
      <c r="B6" s="21" t="s">
        <v>3</v>
      </c>
      <c r="C6" s="21"/>
      <c r="D6" s="21"/>
      <c r="E6" s="21"/>
      <c r="F6" s="21"/>
      <c r="G6" s="21"/>
      <c r="H6" s="21"/>
      <c r="I6" s="21"/>
      <c r="J6" s="21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17" t="s">
        <v>4</v>
      </c>
      <c r="B9" s="17"/>
      <c r="C9" s="17"/>
      <c r="D9" s="17"/>
      <c r="E9" s="17"/>
      <c r="F9" s="22" t="s">
        <v>5</v>
      </c>
      <c r="G9" s="22"/>
      <c r="H9" s="22"/>
      <c r="I9" s="22"/>
      <c r="J9" s="22"/>
    </row>
    <row r="10" spans="1:10" ht="25.5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19</v>
      </c>
      <c r="H10" s="10" t="s">
        <v>8</v>
      </c>
      <c r="I10" s="10" t="s">
        <v>9</v>
      </c>
      <c r="J10" s="10" t="s">
        <v>12</v>
      </c>
    </row>
    <row r="11" spans="1:10" x14ac:dyDescent="0.25">
      <c r="A11" s="15">
        <v>41952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30</v>
      </c>
      <c r="E11" s="5" t="str">
        <f>_xlfn.XLOOKUP(A11,'[1]ANEXO 1'!$B:$B,'[1]ANEXO 1'!$G:$G,0,0)</f>
        <v>OFICINA DE TECNOLOGIAS DE LA INFORMACION Y LAS COMUNICACIONES</v>
      </c>
      <c r="F11" s="2">
        <f>_xlfn.XLOOKUP(A11,'[1]ANEXO 1'!$B:$B,'[1]ANEXO 1'!$Z:$Z,0,0)</f>
        <v>1</v>
      </c>
      <c r="G11" s="3">
        <f>_xlfn.XLOOKUP(A11,'[1]ANEXO 1'!$B:$B,'[1]ANEXO 1'!$Y:$Y,0,0)</f>
        <v>51959662</v>
      </c>
      <c r="H11" s="4" t="str">
        <f>_xlfn.XLOOKUP(G11,[2]Adtivos!$K:$K,[2]Adtivos!$D:$D,0,0)</f>
        <v>222</v>
      </c>
      <c r="I11" s="4" t="str">
        <f>_xlfn.XLOOKUP(G11,[2]Adtivos!$K:$K,[2]Adtivos!$E:$E,0,0)</f>
        <v>27</v>
      </c>
      <c r="J11" s="5" t="str">
        <f>_xlfn.XLOOKUP(G11,[2]Adtivos!$K:$K,[2]Adtivos!$R:$R,0,0)</f>
        <v>OFICINA ASESORA DE PLANEACIÓN</v>
      </c>
    </row>
    <row r="12" spans="1:10" x14ac:dyDescent="0.25">
      <c r="A12" s="15">
        <v>41950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27</v>
      </c>
      <c r="E12" s="5" t="str">
        <f>_xlfn.XLOOKUP(A12,'[1]ANEXO 1'!$B:$B,'[1]ANEXO 1'!$G:$G,0,0)</f>
        <v>OFICINA PARA LA CONVIVENCIA ESCOLAR</v>
      </c>
      <c r="F12" s="2">
        <f>_xlfn.XLOOKUP(A12,'[1]ANEXO 1'!$B:$B,'[1]ANEXO 1'!$Z:$Z,0,0)</f>
        <v>8</v>
      </c>
      <c r="G12" s="3">
        <f>_xlfn.XLOOKUP(A12,'[1]ANEXO 1'!$B:$B,'[1]ANEXO 1'!$Y:$Y,0,0)</f>
        <v>6770410</v>
      </c>
      <c r="H12" s="4" t="str">
        <f>_xlfn.XLOOKUP(G12,[2]Adtivos!$K:$K,[2]Adtivos!$D:$D,0,0)</f>
        <v>222</v>
      </c>
      <c r="I12" s="4" t="str">
        <f>_xlfn.XLOOKUP(G12,[2]Adtivos!$K:$K,[2]Adtivos!$E:$E,0,0)</f>
        <v>24</v>
      </c>
      <c r="J12" s="5" t="str">
        <f>_xlfn.XLOOKUP(G12,[2]Adtivos!$K:$K,[2]Adtivos!$R:$R,0,0)</f>
        <v>DIRECCIÓN DE CIENCIAS, TECNOLOGÍA Y MEDIOS EDUCATIVOS</v>
      </c>
    </row>
    <row r="13" spans="1:10" x14ac:dyDescent="0.25">
      <c r="A13" s="15">
        <v>227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222</v>
      </c>
      <c r="D13" s="1" t="str">
        <f>_xlfn.XLOOKUP(A13,'[1]ANEXO 1'!$B:$B,'[1]ANEXO 1'!$F:$F,0,0)</f>
        <v>27</v>
      </c>
      <c r="E13" s="5" t="str">
        <f>_xlfn.XLOOKUP(A13,'[1]ANEXO 1'!$B:$B,'[1]ANEXO 1'!$G:$G,0,0)</f>
        <v>OFICINA DE ESCALAFÓN DOCENTE</v>
      </c>
      <c r="F13" s="2">
        <f>_xlfn.XLOOKUP(A13,'[1]ANEXO 1'!$B:$B,'[1]ANEXO 1'!$Z:$Z,0,0)</f>
        <v>3</v>
      </c>
      <c r="G13" s="3">
        <f>_xlfn.XLOOKUP(A13,'[1]ANEXO 1'!$B:$B,'[1]ANEXO 1'!$Y:$Y,0,0)</f>
        <v>51631443</v>
      </c>
      <c r="H13" s="4" t="str">
        <f>_xlfn.XLOOKUP(G13,[2]Adtivos!$K:$K,[2]Adtivos!$D:$D,0,0)</f>
        <v>222</v>
      </c>
      <c r="I13" s="4" t="str">
        <f>_xlfn.XLOOKUP(G13,[2]Adtivos!$K:$K,[2]Adtivos!$E:$E,0,0)</f>
        <v>24</v>
      </c>
      <c r="J13" s="5" t="str">
        <f>_xlfn.XLOOKUP(G13,[2]Adtivos!$K:$K,[2]Adtivos!$R:$R,0,0)</f>
        <v>OFICINA ASESORA DE PLANEACIÓN</v>
      </c>
    </row>
    <row r="14" spans="1:10" x14ac:dyDescent="0.25">
      <c r="A14" s="15">
        <v>41949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222</v>
      </c>
      <c r="D14" s="1" t="str">
        <f>_xlfn.XLOOKUP(A14,'[1]ANEXO 1'!$B:$B,'[1]ANEXO 1'!$F:$F,0,0)</f>
        <v>27</v>
      </c>
      <c r="E14" s="5" t="str">
        <f>_xlfn.XLOOKUP(A14,'[1]ANEXO 1'!$B:$B,'[1]ANEXO 1'!$G:$G,0,0)</f>
        <v>OFICINA PARA LA CONVIVENCIA ESCOLAR</v>
      </c>
      <c r="F14" s="2">
        <f>_xlfn.XLOOKUP(A14,'[1]ANEXO 1'!$B:$B,'[1]ANEXO 1'!$Z:$Z,0,0)</f>
        <v>1</v>
      </c>
      <c r="G14" s="3">
        <f>_xlfn.XLOOKUP(A14,'[1]ANEXO 1'!$B:$B,'[1]ANEXO 1'!$Y:$Y,0,0)</f>
        <v>51864663</v>
      </c>
      <c r="H14" s="4" t="str">
        <f>_xlfn.XLOOKUP(G14,[2]Adtivos!$K:$K,[2]Adtivos!$D:$D,0,0)</f>
        <v>222</v>
      </c>
      <c r="I14" s="4" t="str">
        <f>_xlfn.XLOOKUP(G14,[2]Adtivos!$K:$K,[2]Adtivos!$E:$E,0,0)</f>
        <v>24</v>
      </c>
      <c r="J14" s="5" t="str">
        <f>_xlfn.XLOOKUP(G14,[2]Adtivos!$K:$K,[2]Adtivos!$R:$R,0,0)</f>
        <v>OFICINA ASESORA JURIDICA</v>
      </c>
    </row>
    <row r="15" spans="1:10" x14ac:dyDescent="0.25">
      <c r="A15" s="15">
        <v>41951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222</v>
      </c>
      <c r="D15" s="1" t="str">
        <f>_xlfn.XLOOKUP(A15,'[1]ANEXO 1'!$B:$B,'[1]ANEXO 1'!$F:$F,0,0)</f>
        <v>27</v>
      </c>
      <c r="E15" s="5" t="str">
        <f>_xlfn.XLOOKUP(A15,'[1]ANEXO 1'!$B:$B,'[1]ANEXO 1'!$G:$G,0,0)</f>
        <v>OFICINA PARA LA CONVIVENCIA ESCOLAR</v>
      </c>
      <c r="F15" s="2">
        <f>_xlfn.XLOOKUP(A15,'[1]ANEXO 1'!$B:$B,'[1]ANEXO 1'!$Z:$Z,0,0)</f>
        <v>1</v>
      </c>
      <c r="G15" s="3">
        <f>_xlfn.XLOOKUP(A15,'[1]ANEXO 1'!$B:$B,'[1]ANEXO 1'!$Y:$Y,0,0)</f>
        <v>80243913</v>
      </c>
      <c r="H15" s="4" t="str">
        <f>_xlfn.XLOOKUP(G15,[2]Adtivos!$K:$K,[2]Adtivos!$D:$D,0,0)</f>
        <v>222</v>
      </c>
      <c r="I15" s="4" t="str">
        <f>_xlfn.XLOOKUP(G15,[2]Adtivos!$K:$K,[2]Adtivos!$E:$E,0,0)</f>
        <v>24</v>
      </c>
      <c r="J15" s="5" t="str">
        <f>_xlfn.XLOOKUP(G15,[2]Adtivos!$K:$K,[2]Adtivos!$R:$R,0,0)</f>
        <v>OFICINA ADMINISTRATIVA DE REDP</v>
      </c>
    </row>
    <row r="16" spans="1:10" x14ac:dyDescent="0.25">
      <c r="A16" s="15">
        <v>285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222</v>
      </c>
      <c r="D16" s="1" t="str">
        <f>_xlfn.XLOOKUP(A16,'[1]ANEXO 1'!$B:$B,'[1]ANEXO 1'!$F:$F,0,0)</f>
        <v>21</v>
      </c>
      <c r="E16" s="5" t="str">
        <f>_xlfn.XLOOKUP(A16,'[1]ANEXO 1'!$B:$B,'[1]ANEXO 1'!$G:$G,0,0)</f>
        <v>OFICINA DE CONTRATOS</v>
      </c>
      <c r="F16" s="2">
        <f>_xlfn.XLOOKUP(A16,'[1]ANEXO 1'!$B:$B,'[1]ANEXO 1'!$Z:$Z,0,0)</f>
        <v>10</v>
      </c>
      <c r="G16" s="3">
        <f>_xlfn.XLOOKUP(A16,'[1]ANEXO 1'!$B:$B,'[1]ANEXO 1'!$Y:$Y,0,0)</f>
        <v>39768027</v>
      </c>
      <c r="H16" s="4" t="str">
        <f>_xlfn.XLOOKUP(G16,[2]Adtivos!$K:$K,[2]Adtivos!$D:$D,0,0)</f>
        <v>219</v>
      </c>
      <c r="I16" s="4" t="str">
        <f>_xlfn.XLOOKUP(G16,[2]Adtivos!$K:$K,[2]Adtivos!$E:$E,0,0)</f>
        <v>18</v>
      </c>
      <c r="J16" s="5" t="str">
        <f>_xlfn.XLOOKUP(G16,[2]Adtivos!$K:$K,[2]Adtivos!$R:$R,0,0)</f>
        <v>OFICINA DE CONTRATOS</v>
      </c>
    </row>
    <row r="17" spans="1:10" x14ac:dyDescent="0.25">
      <c r="A17" s="15">
        <v>477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222</v>
      </c>
      <c r="D17" s="1" t="str">
        <f>_xlfn.XLOOKUP(A17,'[1]ANEXO 1'!$B:$B,'[1]ANEXO 1'!$F:$F,0,0)</f>
        <v>21</v>
      </c>
      <c r="E17" s="5" t="str">
        <f>_xlfn.XLOOKUP(A17,'[1]ANEXO 1'!$B:$B,'[1]ANEXO 1'!$G:$G,0,0)</f>
        <v>DIRECCIÓN DE FORMACIÓN DE DOCENTES E INNOVACIONES PEDAGÓGICAS</v>
      </c>
      <c r="F17" s="2">
        <f>_xlfn.XLOOKUP(A17,'[1]ANEXO 1'!$B:$B,'[1]ANEXO 1'!$Z:$Z,0,0)</f>
        <v>2</v>
      </c>
      <c r="G17" s="3">
        <f>_xlfn.XLOOKUP(A17,'[1]ANEXO 1'!$B:$B,'[1]ANEXO 1'!$Y:$Y,0,0)</f>
        <v>40022814</v>
      </c>
      <c r="H17" s="4" t="str">
        <f>_xlfn.XLOOKUP(G17,[2]Adtivos!$K:$K,[2]Adtivos!$D:$D,0,0)</f>
        <v>219</v>
      </c>
      <c r="I17" s="4" t="str">
        <f>_xlfn.XLOOKUP(G17,[2]Adtivos!$K:$K,[2]Adtivos!$E:$E,0,0)</f>
        <v>18</v>
      </c>
      <c r="J17" s="5" t="str">
        <f>_xlfn.XLOOKUP(G17,[2]Adtivos!$K:$K,[2]Adtivos!$R:$R,0,0)</f>
        <v>DIRECCIÓN LOCAL DE EDUCACIÓN 01 - USAQUEN</v>
      </c>
    </row>
    <row r="18" spans="1:10" x14ac:dyDescent="0.25">
      <c r="A18" s="15">
        <v>193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222</v>
      </c>
      <c r="D18" s="1" t="str">
        <f>_xlfn.XLOOKUP(A18,'[1]ANEXO 1'!$B:$B,'[1]ANEXO 1'!$F:$F,0,0)</f>
        <v>21</v>
      </c>
      <c r="E18" s="5" t="str">
        <f>_xlfn.XLOOKUP(A18,'[1]ANEXO 1'!$B:$B,'[1]ANEXO 1'!$G:$G,0,0)</f>
        <v>OFICINA DE PERSONAL</v>
      </c>
      <c r="F18" s="2">
        <f>_xlfn.XLOOKUP(A18,'[1]ANEXO 1'!$B:$B,'[1]ANEXO 1'!$Z:$Z,0,0)</f>
        <v>3</v>
      </c>
      <c r="G18" s="3">
        <f>_xlfn.XLOOKUP(A18,'[1]ANEXO 1'!$B:$B,'[1]ANEXO 1'!$Y:$Y,0,0)</f>
        <v>65742185</v>
      </c>
      <c r="H18" s="4" t="str">
        <f>_xlfn.XLOOKUP(G18,[2]Adtivos!$K:$K,[2]Adtivos!$D:$D,0,0)</f>
        <v>219</v>
      </c>
      <c r="I18" s="4" t="str">
        <f>_xlfn.XLOOKUP(G18,[2]Adtivos!$K:$K,[2]Adtivos!$E:$E,0,0)</f>
        <v>18</v>
      </c>
      <c r="J18" s="5" t="str">
        <f>_xlfn.XLOOKUP(G18,[2]Adtivos!$K:$K,[2]Adtivos!$R:$R,0,0)</f>
        <v>DIRECCIÓN LOCAL DE EDUCACIÓN 08 - KENNEDY</v>
      </c>
    </row>
    <row r="19" spans="1:10" x14ac:dyDescent="0.25">
      <c r="A19" s="15">
        <v>618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222</v>
      </c>
      <c r="D19" s="1" t="str">
        <f>_xlfn.XLOOKUP(A19,'[1]ANEXO 1'!$B:$B,'[1]ANEXO 1'!$F:$F,0,0)</f>
        <v>21</v>
      </c>
      <c r="E19" s="5" t="str">
        <f>_xlfn.XLOOKUP(A19,'[1]ANEXO 1'!$B:$B,'[1]ANEXO 1'!$G:$G,0,0)</f>
        <v>DIRECCIÓN DE INSPECCIÓN Y VIGILANCIA</v>
      </c>
      <c r="F19" s="2">
        <f>_xlfn.XLOOKUP(A19,'[1]ANEXO 1'!$B:$B,'[1]ANEXO 1'!$Z:$Z,0,0)</f>
        <v>13</v>
      </c>
      <c r="G19" s="3">
        <f>_xlfn.XLOOKUP(A19,'[1]ANEXO 1'!$B:$B,'[1]ANEXO 1'!$Y:$Y,0,0)</f>
        <v>79285823</v>
      </c>
      <c r="H19" s="4" t="str">
        <f>_xlfn.XLOOKUP(G19,[2]Adtivos!$K:$K,[2]Adtivos!$D:$D,0,0)</f>
        <v>219</v>
      </c>
      <c r="I19" s="4" t="str">
        <f>_xlfn.XLOOKUP(G19,[2]Adtivos!$K:$K,[2]Adtivos!$E:$E,0,0)</f>
        <v>18</v>
      </c>
      <c r="J19" s="5" t="str">
        <f>_xlfn.XLOOKUP(G19,[2]Adtivos!$K:$K,[2]Adtivos!$R:$R,0,0)</f>
        <v>OFICINA DE TESORERÍA Y CONTABILIDAD</v>
      </c>
    </row>
    <row r="20" spans="1:10" x14ac:dyDescent="0.25">
      <c r="A20" s="15">
        <v>2384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219</v>
      </c>
      <c r="D20" s="1" t="str">
        <f>_xlfn.XLOOKUP(A20,'[1]ANEXO 1'!$B:$B,'[1]ANEXO 1'!$F:$F,0,0)</f>
        <v>18</v>
      </c>
      <c r="E20" s="5" t="str">
        <f>_xlfn.XLOOKUP(A20,'[1]ANEXO 1'!$B:$B,'[1]ANEXO 1'!$G:$G,0,0)</f>
        <v>OFICINA CONTROL DISCIPLINARIO INSTRUCCIÓN</v>
      </c>
      <c r="F20" s="2">
        <f>_xlfn.XLOOKUP(A20,'[1]ANEXO 1'!$B:$B,'[1]ANEXO 1'!$Z:$Z,0,0)</f>
        <v>4</v>
      </c>
      <c r="G20" s="3">
        <f>_xlfn.XLOOKUP(A20,'[1]ANEXO 1'!$B:$B,'[1]ANEXO 1'!$Y:$Y,0,0)</f>
        <v>51873357</v>
      </c>
      <c r="H20" s="4" t="str">
        <f>_xlfn.XLOOKUP(G20,[2]Adtivos!$K:$K,[2]Adtivos!$D:$D,0,0)</f>
        <v>219</v>
      </c>
      <c r="I20" s="4" t="str">
        <f>_xlfn.XLOOKUP(G20,[2]Adtivos!$K:$K,[2]Adtivos!$E:$E,0,0)</f>
        <v>12</v>
      </c>
      <c r="J20" s="5" t="str">
        <f>_xlfn.XLOOKUP(G20,[2]Adtivos!$K:$K,[2]Adtivos!$R:$R,0,0)</f>
        <v>OFICINA DE PERSONAL</v>
      </c>
    </row>
    <row r="21" spans="1:10" x14ac:dyDescent="0.25">
      <c r="A21" s="15">
        <v>283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219</v>
      </c>
      <c r="D21" s="1" t="str">
        <f>_xlfn.XLOOKUP(A21,'[1]ANEXO 1'!$B:$B,'[1]ANEXO 1'!$F:$F,0,0)</f>
        <v>18</v>
      </c>
      <c r="E21" s="5" t="str">
        <f>_xlfn.XLOOKUP(A21,'[1]ANEXO 1'!$B:$B,'[1]ANEXO 1'!$G:$G,0,0)</f>
        <v>DIRECCIÓN LOCAL DE EDUCACIÓN 10 - ENGATIVA</v>
      </c>
      <c r="F21" s="2">
        <f>_xlfn.XLOOKUP(A21,'[1]ANEXO 1'!$B:$B,'[1]ANEXO 1'!$Z:$Z,0,0)</f>
        <v>55</v>
      </c>
      <c r="G21" s="3">
        <f>_xlfn.XLOOKUP(A21,'[1]ANEXO 1'!$B:$B,'[1]ANEXO 1'!$Y:$Y,0,0)</f>
        <v>52312350</v>
      </c>
      <c r="H21" s="4" t="str">
        <f>_xlfn.XLOOKUP(G21,[2]Adtivos!$K:$K,[2]Adtivos!$D:$D,0,0)</f>
        <v>219</v>
      </c>
      <c r="I21" s="4" t="str">
        <f>_xlfn.XLOOKUP(G21,[2]Adtivos!$K:$K,[2]Adtivos!$E:$E,0,0)</f>
        <v>09</v>
      </c>
      <c r="J21" s="5" t="str">
        <f>_xlfn.XLOOKUP(G21,[2]Adtivos!$K:$K,[2]Adtivos!$R:$R,0,0)</f>
        <v>OFICINA DE CONTRATOS</v>
      </c>
    </row>
    <row r="22" spans="1:10" x14ac:dyDescent="0.25">
      <c r="A22" s="15">
        <v>120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219</v>
      </c>
      <c r="D22" s="1" t="str">
        <f>_xlfn.XLOOKUP(A22,'[1]ANEXO 1'!$B:$B,'[1]ANEXO 1'!$F:$F,0,0)</f>
        <v>18</v>
      </c>
      <c r="E22" s="5" t="str">
        <f>_xlfn.XLOOKUP(A22,'[1]ANEXO 1'!$B:$B,'[1]ANEXO 1'!$G:$G,0,0)</f>
        <v>OFICINA ASESORA DE COMUNICACION Y PRENSA</v>
      </c>
      <c r="F22" s="2">
        <f>_xlfn.XLOOKUP(A22,'[1]ANEXO 1'!$B:$B,'[1]ANEXO 1'!$Z:$Z,0,0)</f>
        <v>1</v>
      </c>
      <c r="G22" s="3">
        <f>_xlfn.XLOOKUP(A22,'[1]ANEXO 1'!$B:$B,'[1]ANEXO 1'!$Y:$Y,0,0)</f>
        <v>19285348</v>
      </c>
      <c r="H22" s="4" t="str">
        <f>_xlfn.XLOOKUP(G22,[2]Adtivos!$K:$K,[2]Adtivos!$D:$D,0,0)</f>
        <v>219</v>
      </c>
      <c r="I22" s="4" t="str">
        <f>_xlfn.XLOOKUP(G22,[2]Adtivos!$K:$K,[2]Adtivos!$E:$E,0,0)</f>
        <v>12</v>
      </c>
      <c r="J22" s="5" t="str">
        <f>_xlfn.XLOOKUP(G22,[2]Adtivos!$K:$K,[2]Adtivos!$R:$R,0,0)</f>
        <v>DIRECCIÓN DE CIENCIAS, TECNOLOGÍA Y MEDIOS EDUCATIVOS</v>
      </c>
    </row>
    <row r="23" spans="1:10" x14ac:dyDescent="0.25">
      <c r="A23" s="15">
        <v>41939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219</v>
      </c>
      <c r="D23" s="1" t="str">
        <f>_xlfn.XLOOKUP(A23,'[1]ANEXO 1'!$B:$B,'[1]ANEXO 1'!$F:$F,0,0)</f>
        <v>18</v>
      </c>
      <c r="E23" s="5" t="str">
        <f>_xlfn.XLOOKUP(A23,'[1]ANEXO 1'!$B:$B,'[1]ANEXO 1'!$G:$G,0,0)</f>
        <v xml:space="preserve">DIRECCION DE INSPECCION Y VIGILANCIA </v>
      </c>
      <c r="F23" s="2">
        <f>_xlfn.XLOOKUP(A23,'[1]ANEXO 1'!$B:$B,'[1]ANEXO 1'!$Z:$Z,0,0)</f>
        <v>1</v>
      </c>
      <c r="G23" s="3">
        <f>_xlfn.XLOOKUP(A23,'[1]ANEXO 1'!$B:$B,'[1]ANEXO 1'!$Y:$Y,0,0)</f>
        <v>51571716</v>
      </c>
      <c r="H23" s="4" t="str">
        <f>_xlfn.XLOOKUP(G23,[2]Adtivos!$K:$K,[2]Adtivos!$D:$D,0,0)</f>
        <v>219</v>
      </c>
      <c r="I23" s="4" t="str">
        <f>_xlfn.XLOOKUP(G23,[2]Adtivos!$K:$K,[2]Adtivos!$E:$E,0,0)</f>
        <v>12</v>
      </c>
      <c r="J23" s="5" t="str">
        <f>_xlfn.XLOOKUP(G23,[2]Adtivos!$K:$K,[2]Adtivos!$R:$R,0,0)</f>
        <v>OFICINA DE CONTRATOS</v>
      </c>
    </row>
    <row r="24" spans="1:10" x14ac:dyDescent="0.25">
      <c r="A24" s="15">
        <v>41940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219</v>
      </c>
      <c r="D24" s="1" t="str">
        <f>_xlfn.XLOOKUP(A24,'[1]ANEXO 1'!$B:$B,'[1]ANEXO 1'!$F:$F,0,0)</f>
        <v>18</v>
      </c>
      <c r="E24" s="5" t="str">
        <f>_xlfn.XLOOKUP(A24,'[1]ANEXO 1'!$B:$B,'[1]ANEXO 1'!$G:$G,0,0)</f>
        <v xml:space="preserve">DIRECCION DE INSPECCION Y VIGILANCIA </v>
      </c>
      <c r="F24" s="2">
        <f>_xlfn.XLOOKUP(A24,'[1]ANEXO 1'!$B:$B,'[1]ANEXO 1'!$Z:$Z,0,0)</f>
        <v>3</v>
      </c>
      <c r="G24" s="3">
        <f>_xlfn.XLOOKUP(A24,'[1]ANEXO 1'!$B:$B,'[1]ANEXO 1'!$Y:$Y,0,0)</f>
        <v>1030527507</v>
      </c>
      <c r="H24" s="4" t="str">
        <f>_xlfn.XLOOKUP(G24,[2]Adtivos!$K:$K,[2]Adtivos!$D:$D,0,0)</f>
        <v>219</v>
      </c>
      <c r="I24" s="4" t="str">
        <f>_xlfn.XLOOKUP(G24,[2]Adtivos!$K:$K,[2]Adtivos!$E:$E,0,0)</f>
        <v>12</v>
      </c>
      <c r="J24" s="5" t="str">
        <f>_xlfn.XLOOKUP(G24,[2]Adtivos!$K:$K,[2]Adtivos!$R:$R,0,0)</f>
        <v>DIRECCIÓN LOCAL DE EDUCACIÓN 08 - KENNEDY</v>
      </c>
    </row>
    <row r="25" spans="1:10" x14ac:dyDescent="0.25">
      <c r="A25" s="15">
        <v>41941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219</v>
      </c>
      <c r="D25" s="1" t="str">
        <f>_xlfn.XLOOKUP(A25,'[1]ANEXO 1'!$B:$B,'[1]ANEXO 1'!$F:$F,0,0)</f>
        <v>18</v>
      </c>
      <c r="E25" s="5" t="str">
        <f>_xlfn.XLOOKUP(A25,'[1]ANEXO 1'!$B:$B,'[1]ANEXO 1'!$G:$G,0,0)</f>
        <v xml:space="preserve">DIRECCION DE INSPECCION Y VIGILANCIA </v>
      </c>
      <c r="F25" s="2">
        <f>_xlfn.XLOOKUP(A25,'[1]ANEXO 1'!$B:$B,'[1]ANEXO 1'!$Z:$Z,0,0)</f>
        <v>6</v>
      </c>
      <c r="G25" s="3">
        <f>_xlfn.XLOOKUP(A25,'[1]ANEXO 1'!$B:$B,'[1]ANEXO 1'!$Y:$Y,0,0)</f>
        <v>80466813</v>
      </c>
      <c r="H25" s="4" t="str">
        <f>_xlfn.XLOOKUP(G25,[2]Adtivos!$K:$K,[2]Adtivos!$D:$D,0,0)</f>
        <v>219</v>
      </c>
      <c r="I25" s="4" t="str">
        <f>_xlfn.XLOOKUP(G25,[2]Adtivos!$K:$K,[2]Adtivos!$E:$E,0,0)</f>
        <v>07</v>
      </c>
      <c r="J25" s="5" t="str">
        <f>_xlfn.XLOOKUP(G25,[2]Adtivos!$K:$K,[2]Adtivos!$R:$R,0,0)</f>
        <v>DIRECCIÓN LOCAL DE EDUCACIÓN 02- CHAPINERO</v>
      </c>
    </row>
    <row r="26" spans="1:10" x14ac:dyDescent="0.25">
      <c r="A26" s="15">
        <v>41915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219</v>
      </c>
      <c r="D26" s="1" t="str">
        <f>_xlfn.XLOOKUP(A26,'[1]ANEXO 1'!$B:$B,'[1]ANEXO 1'!$F:$F,0,0)</f>
        <v>18</v>
      </c>
      <c r="E26" s="5" t="str">
        <f>_xlfn.XLOOKUP(A26,'[1]ANEXO 1'!$B:$B,'[1]ANEXO 1'!$G:$G,0,0)</f>
        <v xml:space="preserve">DIRECCION DE INSPECCION Y VIGILANCIA </v>
      </c>
      <c r="F26" s="2">
        <f>_xlfn.XLOOKUP(A26,'[1]ANEXO 1'!$B:$B,'[1]ANEXO 1'!$Z:$Z,0,0)</f>
        <v>3</v>
      </c>
      <c r="G26" s="3">
        <f>_xlfn.XLOOKUP(A26,'[1]ANEXO 1'!$B:$B,'[1]ANEXO 1'!$Y:$Y,0,0)</f>
        <v>52314867</v>
      </c>
      <c r="H26" s="4" t="str">
        <f>_xlfn.XLOOKUP(G26,[2]Adtivos!$K:$K,[2]Adtivos!$D:$D,0,0)</f>
        <v>219</v>
      </c>
      <c r="I26" s="4" t="str">
        <f>_xlfn.XLOOKUP(G26,[2]Adtivos!$K:$K,[2]Adtivos!$E:$E,0,0)</f>
        <v>09</v>
      </c>
      <c r="J26" s="5" t="str">
        <f>_xlfn.XLOOKUP(G26,[2]Adtivos!$K:$K,[2]Adtivos!$R:$R,0,0)</f>
        <v>DIRECCIÓN DE INCLUSIÓN E INTEGRACIÓN DE POBLACIONES</v>
      </c>
    </row>
    <row r="27" spans="1:10" x14ac:dyDescent="0.25">
      <c r="A27" s="15">
        <v>41916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219</v>
      </c>
      <c r="D27" s="1" t="str">
        <f>_xlfn.XLOOKUP(A27,'[1]ANEXO 1'!$B:$B,'[1]ANEXO 1'!$F:$F,0,0)</f>
        <v>18</v>
      </c>
      <c r="E27" s="5" t="str">
        <f>_xlfn.XLOOKUP(A27,'[1]ANEXO 1'!$B:$B,'[1]ANEXO 1'!$G:$G,0,0)</f>
        <v xml:space="preserve">DIRECCION DE INSPECCION Y VIGILANCIA </v>
      </c>
      <c r="F27" s="2">
        <f>_xlfn.XLOOKUP(A27,'[1]ANEXO 1'!$B:$B,'[1]ANEXO 1'!$Z:$Z,0,0)</f>
        <v>5</v>
      </c>
      <c r="G27" s="3">
        <f>_xlfn.XLOOKUP(A27,'[1]ANEXO 1'!$B:$B,'[1]ANEXO 1'!$Y:$Y,0,0)</f>
        <v>40030195</v>
      </c>
      <c r="H27" s="4" t="str">
        <f>_xlfn.XLOOKUP(G27,[2]Adtivos!$K:$K,[2]Adtivos!$D:$D,0,0)</f>
        <v>314</v>
      </c>
      <c r="I27" s="4" t="str">
        <f>_xlfn.XLOOKUP(G27,[2]Adtivos!$K:$K,[2]Adtivos!$E:$E,0,0)</f>
        <v>10</v>
      </c>
      <c r="J27" s="5" t="str">
        <f>_xlfn.XLOOKUP(G27,[2]Adtivos!$K:$K,[2]Adtivos!$R:$R,0,0)</f>
        <v>DIRECCIÓN LOCAL DE EDUCACIÓN 14 - LOS MARTIRES</v>
      </c>
    </row>
    <row r="28" spans="1:10" x14ac:dyDescent="0.25">
      <c r="A28" s="15">
        <v>41917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18</v>
      </c>
      <c r="E28" s="5" t="str">
        <f>_xlfn.XLOOKUP(A28,'[1]ANEXO 1'!$B:$B,'[1]ANEXO 1'!$G:$G,0,0)</f>
        <v xml:space="preserve">DIRECCION DE INSPECCION Y VIGILANCIA </v>
      </c>
      <c r="F28" s="2">
        <f>_xlfn.XLOOKUP(A28,'[1]ANEXO 1'!$B:$B,'[1]ANEXO 1'!$Z:$Z,0,0)</f>
        <v>7</v>
      </c>
      <c r="G28" s="3">
        <f>_xlfn.XLOOKUP(A28,'[1]ANEXO 1'!$B:$B,'[1]ANEXO 1'!$Y:$Y,0,0)</f>
        <v>51786921</v>
      </c>
      <c r="H28" s="4" t="str">
        <f>_xlfn.XLOOKUP(G28,[2]Adtivos!$K:$K,[2]Adtivos!$D:$D,0,0)</f>
        <v>407</v>
      </c>
      <c r="I28" s="4" t="str">
        <f>_xlfn.XLOOKUP(G28,[2]Adtivos!$K:$K,[2]Adtivos!$E:$E,0,0)</f>
        <v>27</v>
      </c>
      <c r="J28" s="5" t="str">
        <f>_xlfn.XLOOKUP(G28,[2]Adtivos!$K:$K,[2]Adtivos!$R:$R,0,0)</f>
        <v>COLEGIO LOS COMUNEROS - OSWALDO GUAYAZAMIN (IED)</v>
      </c>
    </row>
    <row r="29" spans="1:10" x14ac:dyDescent="0.25">
      <c r="A29" s="15">
        <v>41918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18</v>
      </c>
      <c r="E29" s="5" t="str">
        <f>_xlfn.XLOOKUP(A29,'[1]ANEXO 1'!$B:$B,'[1]ANEXO 1'!$G:$G,0,0)</f>
        <v xml:space="preserve">DIRECCION DE INSPECCION Y VIGILANCIA </v>
      </c>
      <c r="F29" s="2">
        <f>_xlfn.XLOOKUP(A29,'[1]ANEXO 1'!$B:$B,'[1]ANEXO 1'!$Z:$Z,0,0)</f>
        <v>8</v>
      </c>
      <c r="G29" s="3">
        <f>_xlfn.XLOOKUP(A29,'[1]ANEXO 1'!$B:$B,'[1]ANEXO 1'!$Y:$Y,0,0)</f>
        <v>52158456</v>
      </c>
      <c r="H29" s="4" t="str">
        <f>_xlfn.XLOOKUP(G29,[2]Adtivos!$K:$K,[2]Adtivos!$D:$D,0,0)</f>
        <v>407</v>
      </c>
      <c r="I29" s="4" t="str">
        <f>_xlfn.XLOOKUP(G29,[2]Adtivos!$K:$K,[2]Adtivos!$E:$E,0,0)</f>
        <v>27</v>
      </c>
      <c r="J29" s="5" t="str">
        <f>_xlfn.XLOOKUP(G29,[2]Adtivos!$K:$K,[2]Adtivos!$R:$R,0,0)</f>
        <v>COLEGIO LICEO NACIONAL ANTONIA SANTOS (IED)</v>
      </c>
    </row>
    <row r="30" spans="1:10" x14ac:dyDescent="0.25">
      <c r="A30" s="15">
        <v>41919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18</v>
      </c>
      <c r="E30" s="5" t="str">
        <f>_xlfn.XLOOKUP(A30,'[1]ANEXO 1'!$B:$B,'[1]ANEXO 1'!$G:$G,0,0)</f>
        <v xml:space="preserve">DIRECCION DE INSPECCION Y VIGILANCIA </v>
      </c>
      <c r="F30" s="2">
        <f>_xlfn.XLOOKUP(A30,'[1]ANEXO 1'!$B:$B,'[1]ANEXO 1'!$Z:$Z,0,0)</f>
        <v>9</v>
      </c>
      <c r="G30" s="3">
        <f>_xlfn.XLOOKUP(A30,'[1]ANEXO 1'!$B:$B,'[1]ANEXO 1'!$Y:$Y,0,0)</f>
        <v>37440859</v>
      </c>
      <c r="H30" s="4" t="str">
        <f>_xlfn.XLOOKUP(G30,[2]Adtivos!$K:$K,[2]Adtivos!$D:$D,0,0)</f>
        <v>440</v>
      </c>
      <c r="I30" s="4" t="str">
        <f>_xlfn.XLOOKUP(G30,[2]Adtivos!$K:$K,[2]Adtivos!$E:$E,0,0)</f>
        <v>27</v>
      </c>
      <c r="J30" s="5" t="str">
        <f>_xlfn.XLOOKUP(G30,[2]Adtivos!$K:$K,[2]Adtivos!$R:$R,0,0)</f>
        <v>COLEGIO LA AURORA (IED)</v>
      </c>
    </row>
    <row r="31" spans="1:10" x14ac:dyDescent="0.25">
      <c r="A31" s="15">
        <v>41920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18</v>
      </c>
      <c r="E31" s="5" t="str">
        <f>_xlfn.XLOOKUP(A31,'[1]ANEXO 1'!$B:$B,'[1]ANEXO 1'!$G:$G,0,0)</f>
        <v xml:space="preserve">DIRECCION DE INSPECCION Y VIGILANCIA </v>
      </c>
      <c r="F31" s="2">
        <f>_xlfn.XLOOKUP(A31,'[1]ANEXO 1'!$B:$B,'[1]ANEXO 1'!$Z:$Z,0,0)</f>
        <v>11</v>
      </c>
      <c r="G31" s="3">
        <f>_xlfn.XLOOKUP(A31,'[1]ANEXO 1'!$B:$B,'[1]ANEXO 1'!$Y:$Y,0,0)</f>
        <v>79295858</v>
      </c>
      <c r="H31" s="4" t="str">
        <f>_xlfn.XLOOKUP(G31,[2]Adtivos!$K:$K,[2]Adtivos!$D:$D,0,0)</f>
        <v>407</v>
      </c>
      <c r="I31" s="4" t="str">
        <f>_xlfn.XLOOKUP(G31,[2]Adtivos!$K:$K,[2]Adtivos!$E:$E,0,0)</f>
        <v>27</v>
      </c>
      <c r="J31" s="5" t="str">
        <f>_xlfn.XLOOKUP(G31,[2]Adtivos!$K:$K,[2]Adtivos!$R:$R,0,0)</f>
        <v>COLEGIO CARLOS PIZARRO LEON GOMEZ (IED)</v>
      </c>
    </row>
    <row r="32" spans="1:10" x14ac:dyDescent="0.25">
      <c r="A32" s="15">
        <v>41921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18</v>
      </c>
      <c r="E32" s="5" t="str">
        <f>_xlfn.XLOOKUP(A32,'[1]ANEXO 1'!$B:$B,'[1]ANEXO 1'!$G:$G,0,0)</f>
        <v xml:space="preserve">DIRECCION DE INSPECCION Y VIGILANCIA </v>
      </c>
      <c r="F32" s="2">
        <f>_xlfn.XLOOKUP(A32,'[1]ANEXO 1'!$B:$B,'[1]ANEXO 1'!$Z:$Z,0,0)</f>
        <v>12</v>
      </c>
      <c r="G32" s="3">
        <f>_xlfn.XLOOKUP(A32,'[1]ANEXO 1'!$B:$B,'[1]ANEXO 1'!$Y:$Y,0,0)</f>
        <v>51908972</v>
      </c>
      <c r="H32" s="4" t="str">
        <f>_xlfn.XLOOKUP(G32,[2]Adtivos!$K:$K,[2]Adtivos!$D:$D,0,0)</f>
        <v>407</v>
      </c>
      <c r="I32" s="4" t="str">
        <f>_xlfn.XLOOKUP(G32,[2]Adtivos!$K:$K,[2]Adtivos!$E:$E,0,0)</f>
        <v>27</v>
      </c>
      <c r="J32" s="5" t="str">
        <f>_xlfn.XLOOKUP(G32,[2]Adtivos!$K:$K,[2]Adtivos!$R:$R,0,0)</f>
        <v>OFICINA DE PERSONAL</v>
      </c>
    </row>
    <row r="33" spans="1:10" x14ac:dyDescent="0.25">
      <c r="A33" s="15">
        <v>41922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18</v>
      </c>
      <c r="E33" s="5" t="str">
        <f>_xlfn.XLOOKUP(A33,'[1]ANEXO 1'!$B:$B,'[1]ANEXO 1'!$G:$G,0,0)</f>
        <v xml:space="preserve">DIRECCION DE INSPECCION Y VIGILANCIA </v>
      </c>
      <c r="F33" s="2">
        <f>_xlfn.XLOOKUP(A33,'[1]ANEXO 1'!$B:$B,'[1]ANEXO 1'!$Z:$Z,0,0)</f>
        <v>10</v>
      </c>
      <c r="G33" s="3">
        <f>_xlfn.XLOOKUP(A33,'[1]ANEXO 1'!$B:$B,'[1]ANEXO 1'!$Y:$Y,0,0)</f>
        <v>52320008</v>
      </c>
      <c r="H33" s="4" t="str">
        <f>_xlfn.XLOOKUP(G33,[2]Adtivos!$K:$K,[2]Adtivos!$D:$D,0,0)</f>
        <v>407</v>
      </c>
      <c r="I33" s="4" t="str">
        <f>_xlfn.XLOOKUP(G33,[2]Adtivos!$K:$K,[2]Adtivos!$E:$E,0,0)</f>
        <v>27</v>
      </c>
      <c r="J33" s="5" t="str">
        <f>_xlfn.XLOOKUP(G33,[2]Adtivos!$K:$K,[2]Adtivos!$R:$R,0,0)</f>
        <v>COLEGIO ALFONSO REYES ECHANDIA (IED)</v>
      </c>
    </row>
    <row r="34" spans="1:10" x14ac:dyDescent="0.25">
      <c r="A34" s="15">
        <v>41923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18</v>
      </c>
      <c r="E34" s="5" t="str">
        <f>_xlfn.XLOOKUP(A34,'[1]ANEXO 1'!$B:$B,'[1]ANEXO 1'!$G:$G,0,0)</f>
        <v xml:space="preserve">DIRECCION DE INSPECCION Y VIGILANCIA </v>
      </c>
      <c r="F34" s="2">
        <f>_xlfn.XLOOKUP(A34,'[1]ANEXO 1'!$B:$B,'[1]ANEXO 1'!$Z:$Z,0,0)</f>
        <v>13</v>
      </c>
      <c r="G34" s="3">
        <f>_xlfn.XLOOKUP(A34,'[1]ANEXO 1'!$B:$B,'[1]ANEXO 1'!$Y:$Y,0,0)</f>
        <v>79841538</v>
      </c>
      <c r="H34" s="4" t="str">
        <f>_xlfn.XLOOKUP(G34,[2]Adtivos!$K:$K,[2]Adtivos!$D:$D,0,0)</f>
        <v>407</v>
      </c>
      <c r="I34" s="4" t="str">
        <f>_xlfn.XLOOKUP(G34,[2]Adtivos!$K:$K,[2]Adtivos!$E:$E,0,0)</f>
        <v>27</v>
      </c>
      <c r="J34" s="5" t="str">
        <f>_xlfn.XLOOKUP(G34,[2]Adtivos!$K:$K,[2]Adtivos!$R:$R,0,0)</f>
        <v>COLEGIO SAN CAYETANO (IED)</v>
      </c>
    </row>
    <row r="35" spans="1:10" x14ac:dyDescent="0.25">
      <c r="A35" s="15">
        <v>41924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18</v>
      </c>
      <c r="E35" s="5" t="str">
        <f>_xlfn.XLOOKUP(A35,'[1]ANEXO 1'!$B:$B,'[1]ANEXO 1'!$G:$G,0,0)</f>
        <v xml:space="preserve">DIRECCION DE INSPECCION Y VIGILANCIA </v>
      </c>
      <c r="F35" s="2">
        <f>_xlfn.XLOOKUP(A35,'[1]ANEXO 1'!$B:$B,'[1]ANEXO 1'!$Z:$Z,0,0)</f>
        <v>14</v>
      </c>
      <c r="G35" s="3">
        <f>_xlfn.XLOOKUP(A35,'[1]ANEXO 1'!$B:$B,'[1]ANEXO 1'!$Y:$Y,0,0)</f>
        <v>20654666</v>
      </c>
      <c r="H35" s="4" t="str">
        <f>_xlfn.XLOOKUP(G35,[2]Adtivos!$K:$K,[2]Adtivos!$D:$D,0,0)</f>
        <v>407</v>
      </c>
      <c r="I35" s="4" t="str">
        <f>_xlfn.XLOOKUP(G35,[2]Adtivos!$K:$K,[2]Adtivos!$E:$E,0,0)</f>
        <v>27</v>
      </c>
      <c r="J35" s="5" t="str">
        <f>_xlfn.XLOOKUP(G35,[2]Adtivos!$K:$K,[2]Adtivos!$R:$R,0,0)</f>
        <v>COLEGIO RURAL JOSE CELESTINO MUTIS (IED)</v>
      </c>
    </row>
    <row r="36" spans="1:10" x14ac:dyDescent="0.25">
      <c r="A36" s="15">
        <v>41925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18</v>
      </c>
      <c r="E36" s="5" t="str">
        <f>_xlfn.XLOOKUP(A36,'[1]ANEXO 1'!$B:$B,'[1]ANEXO 1'!$G:$G,0,0)</f>
        <v xml:space="preserve">DIRECCION DE INSPECCION Y VIGILANCIA </v>
      </c>
      <c r="F36" s="2">
        <f>_xlfn.XLOOKUP(A36,'[1]ANEXO 1'!$B:$B,'[1]ANEXO 1'!$Z:$Z,0,0)</f>
        <v>15</v>
      </c>
      <c r="G36" s="3">
        <f>_xlfn.XLOOKUP(A36,'[1]ANEXO 1'!$B:$B,'[1]ANEXO 1'!$Y:$Y,0,0)</f>
        <v>51875355</v>
      </c>
      <c r="H36" s="4" t="str">
        <f>_xlfn.XLOOKUP(G36,[2]Adtivos!$K:$K,[2]Adtivos!$D:$D,0,0)</f>
        <v>407</v>
      </c>
      <c r="I36" s="4" t="str">
        <f>_xlfn.XLOOKUP(G36,[2]Adtivos!$K:$K,[2]Adtivos!$E:$E,0,0)</f>
        <v>27</v>
      </c>
      <c r="J36" s="5" t="str">
        <f>_xlfn.XLOOKUP(G36,[2]Adtivos!$K:$K,[2]Adtivos!$R:$R,0,0)</f>
        <v>COLEGIO INTEGRADA LA CANDELARIA (IED)</v>
      </c>
    </row>
    <row r="37" spans="1:10" x14ac:dyDescent="0.25">
      <c r="A37" s="15">
        <v>41926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18</v>
      </c>
      <c r="E37" s="5" t="str">
        <f>_xlfn.XLOOKUP(A37,'[1]ANEXO 1'!$B:$B,'[1]ANEXO 1'!$G:$G,0,0)</f>
        <v xml:space="preserve">DIRECCION DE INSPECCION Y VIGILANCIA </v>
      </c>
      <c r="F37" s="2">
        <f>_xlfn.XLOOKUP(A37,'[1]ANEXO 1'!$B:$B,'[1]ANEXO 1'!$Z:$Z,0,0)</f>
        <v>16</v>
      </c>
      <c r="G37" s="3">
        <f>_xlfn.XLOOKUP(A37,'[1]ANEXO 1'!$B:$B,'[1]ANEXO 1'!$Y:$Y,0,0)</f>
        <v>23995359</v>
      </c>
      <c r="H37" s="4" t="str">
        <f>_xlfn.XLOOKUP(G37,[2]Adtivos!$K:$K,[2]Adtivos!$D:$D,0,0)</f>
        <v>440</v>
      </c>
      <c r="I37" s="4" t="str">
        <f>_xlfn.XLOOKUP(G37,[2]Adtivos!$K:$K,[2]Adtivos!$E:$E,0,0)</f>
        <v>24</v>
      </c>
      <c r="J37" s="5" t="str">
        <f>_xlfn.XLOOKUP(G37,[2]Adtivos!$K:$K,[2]Adtivos!$R:$R,0,0)</f>
        <v>COLEGIO AQUILEO PARRA (IED)</v>
      </c>
    </row>
    <row r="38" spans="1:10" x14ac:dyDescent="0.25">
      <c r="A38" s="15">
        <v>41927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18</v>
      </c>
      <c r="E38" s="5" t="str">
        <f>_xlfn.XLOOKUP(A38,'[1]ANEXO 1'!$B:$B,'[1]ANEXO 1'!$G:$G,0,0)</f>
        <v xml:space="preserve">DIRECCION DE INSPECCION Y VIGILANCIA </v>
      </c>
      <c r="F38" s="2">
        <f>_xlfn.XLOOKUP(A38,'[1]ANEXO 1'!$B:$B,'[1]ANEXO 1'!$Z:$Z,0,0)</f>
        <v>17</v>
      </c>
      <c r="G38" s="3">
        <f>_xlfn.XLOOKUP(A38,'[1]ANEXO 1'!$B:$B,'[1]ANEXO 1'!$Y:$Y,0,0)</f>
        <v>28381599</v>
      </c>
      <c r="H38" s="4" t="str">
        <f>_xlfn.XLOOKUP(G38,[2]Adtivos!$K:$K,[2]Adtivos!$D:$D,0,0)</f>
        <v>407</v>
      </c>
      <c r="I38" s="4" t="str">
        <f>_xlfn.XLOOKUP(G38,[2]Adtivos!$K:$K,[2]Adtivos!$E:$E,0,0)</f>
        <v>20</v>
      </c>
      <c r="J38" s="5" t="str">
        <f>_xlfn.XLOOKUP(G38,[2]Adtivos!$K:$K,[2]Adtivos!$R:$R,0,0)</f>
        <v>COLEGIO RESTREPO MILLAN (IED)</v>
      </c>
    </row>
    <row r="39" spans="1:10" x14ac:dyDescent="0.25">
      <c r="A39" s="15">
        <v>41928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18</v>
      </c>
      <c r="E39" s="5" t="str">
        <f>_xlfn.XLOOKUP(A39,'[1]ANEXO 1'!$B:$B,'[1]ANEXO 1'!$G:$G,0,0)</f>
        <v xml:space="preserve">DIRECCION DE INSPECCION Y VIGILANCIA </v>
      </c>
      <c r="F39" s="2">
        <f>_xlfn.XLOOKUP(A39,'[1]ANEXO 1'!$B:$B,'[1]ANEXO 1'!$Z:$Z,0,0)</f>
        <v>0</v>
      </c>
      <c r="G39" s="3">
        <f>_xlfn.XLOOKUP(A39,'[1]ANEXO 1'!$B:$B,'[1]ANEXO 1'!$Y:$Y,0,0)</f>
        <v>0</v>
      </c>
      <c r="H39" s="4">
        <f>_xlfn.XLOOKUP(G39,[2]Adtivos!$K:$K,[2]Adtivos!$D:$D,0,0)</f>
        <v>0</v>
      </c>
      <c r="I39" s="4">
        <f>_xlfn.XLOOKUP(G39,[2]Adtivos!$K:$K,[2]Adtivos!$E:$E,0,0)</f>
        <v>0</v>
      </c>
      <c r="J39" s="5">
        <f>_xlfn.XLOOKUP(G39,[2]Adtivos!$K:$K,[2]Adtivos!$R:$R,0,0)</f>
        <v>0</v>
      </c>
    </row>
    <row r="40" spans="1:10" x14ac:dyDescent="0.25">
      <c r="A40" s="15">
        <v>41929</v>
      </c>
      <c r="B40" s="1" t="str">
        <f>_xlfn.XLOOKUP(A40,'[1]ANEXO 1'!$B:$B,'[1]ANEXO 1'!$C:$C,0,0)</f>
        <v>Profesional</v>
      </c>
      <c r="C40" s="1" t="str">
        <f>_xlfn.XLOOKUP(A40,'[1]ANEXO 1'!$B:$B,'[1]ANEXO 1'!$E:$E,0,0)</f>
        <v>219</v>
      </c>
      <c r="D40" s="1" t="str">
        <f>_xlfn.XLOOKUP(A40,'[1]ANEXO 1'!$B:$B,'[1]ANEXO 1'!$F:$F,0,0)</f>
        <v>18</v>
      </c>
      <c r="E40" s="5" t="str">
        <f>_xlfn.XLOOKUP(A40,'[1]ANEXO 1'!$B:$B,'[1]ANEXO 1'!$G:$G,0,0)</f>
        <v xml:space="preserve">DIRECCION DE INSPECCION Y VIGILANCIA </v>
      </c>
      <c r="F40" s="2">
        <f>_xlfn.XLOOKUP(A40,'[1]ANEXO 1'!$B:$B,'[1]ANEXO 1'!$Z:$Z,0,0)</f>
        <v>19</v>
      </c>
      <c r="G40" s="3">
        <f>_xlfn.XLOOKUP(A40,'[1]ANEXO 1'!$B:$B,'[1]ANEXO 1'!$Y:$Y,0,0)</f>
        <v>80374602</v>
      </c>
      <c r="H40" s="4" t="str">
        <f>_xlfn.XLOOKUP(G40,[2]Adtivos!$K:$K,[2]Adtivos!$D:$D,0,0)</f>
        <v>407</v>
      </c>
      <c r="I40" s="4" t="str">
        <f>_xlfn.XLOOKUP(G40,[2]Adtivos!$K:$K,[2]Adtivos!$E:$E,0,0)</f>
        <v>05</v>
      </c>
      <c r="J40" s="5" t="str">
        <f>_xlfn.XLOOKUP(G40,[2]Adtivos!$K:$K,[2]Adtivos!$R:$R,0,0)</f>
        <v>DIRECCIÓN DE TALENTO HUMANO</v>
      </c>
    </row>
    <row r="41" spans="1:10" x14ac:dyDescent="0.25">
      <c r="A41" s="15">
        <v>41930</v>
      </c>
      <c r="B41" s="1" t="str">
        <f>_xlfn.XLOOKUP(A41,'[1]ANEXO 1'!$B:$B,'[1]ANEXO 1'!$C:$C,0,0)</f>
        <v>Profesional</v>
      </c>
      <c r="C41" s="1" t="str">
        <f>_xlfn.XLOOKUP(A41,'[1]ANEXO 1'!$B:$B,'[1]ANEXO 1'!$E:$E,0,0)</f>
        <v>219</v>
      </c>
      <c r="D41" s="1" t="str">
        <f>_xlfn.XLOOKUP(A41,'[1]ANEXO 1'!$B:$B,'[1]ANEXO 1'!$F:$F,0,0)</f>
        <v>18</v>
      </c>
      <c r="E41" s="5" t="str">
        <f>_xlfn.XLOOKUP(A41,'[1]ANEXO 1'!$B:$B,'[1]ANEXO 1'!$G:$G,0,0)</f>
        <v xml:space="preserve">DIRECCION DE INSPECCION Y VIGILANCIA </v>
      </c>
      <c r="F41" s="2">
        <f>_xlfn.XLOOKUP(A41,'[1]ANEXO 1'!$B:$B,'[1]ANEXO 1'!$Z:$Z,0,0)</f>
        <v>20</v>
      </c>
      <c r="G41" s="3">
        <f>_xlfn.XLOOKUP(A41,'[1]ANEXO 1'!$B:$B,'[1]ANEXO 1'!$Y:$Y,0,0)</f>
        <v>79484417</v>
      </c>
      <c r="H41" s="4" t="str">
        <f>_xlfn.XLOOKUP(G41,[2]Adtivos!$K:$K,[2]Adtivos!$D:$D,0,0)</f>
        <v>407</v>
      </c>
      <c r="I41" s="4" t="str">
        <f>_xlfn.XLOOKUP(G41,[2]Adtivos!$K:$K,[2]Adtivos!$E:$E,0,0)</f>
        <v>05</v>
      </c>
      <c r="J41" s="5" t="str">
        <f>_xlfn.XLOOKUP(G41,[2]Adtivos!$K:$K,[2]Adtivos!$R:$R,0,0)</f>
        <v>DIRECCIÓN DE SERVICIOS ADMINISTRATIVOS</v>
      </c>
    </row>
    <row r="42" spans="1:10" x14ac:dyDescent="0.25">
      <c r="A42" s="15">
        <v>41931</v>
      </c>
      <c r="B42" s="1" t="str">
        <f>_xlfn.XLOOKUP(A42,'[1]ANEXO 1'!$B:$B,'[1]ANEXO 1'!$C:$C,0,0)</f>
        <v>Profesional</v>
      </c>
      <c r="C42" s="1" t="str">
        <f>_xlfn.XLOOKUP(A42,'[1]ANEXO 1'!$B:$B,'[1]ANEXO 1'!$E:$E,0,0)</f>
        <v>219</v>
      </c>
      <c r="D42" s="1" t="str">
        <f>_xlfn.XLOOKUP(A42,'[1]ANEXO 1'!$B:$B,'[1]ANEXO 1'!$F:$F,0,0)</f>
        <v>18</v>
      </c>
      <c r="E42" s="5" t="str">
        <f>_xlfn.XLOOKUP(A42,'[1]ANEXO 1'!$B:$B,'[1]ANEXO 1'!$G:$G,0,0)</f>
        <v xml:space="preserve">DIRECCION DE INSPECCION Y VIGILANCIA </v>
      </c>
      <c r="F42" s="2">
        <f>_xlfn.XLOOKUP(A42,'[1]ANEXO 1'!$B:$B,'[1]ANEXO 1'!$Z:$Z,0,0)</f>
        <v>0</v>
      </c>
      <c r="G42" s="3">
        <f>_xlfn.XLOOKUP(A42,'[1]ANEXO 1'!$B:$B,'[1]ANEXO 1'!$Y:$Y,0,0)</f>
        <v>0</v>
      </c>
      <c r="H42" s="4">
        <f>_xlfn.XLOOKUP(G42,[2]Adtivos!$K:$K,[2]Adtivos!$D:$D,0,0)</f>
        <v>0</v>
      </c>
      <c r="I42" s="4">
        <f>_xlfn.XLOOKUP(G42,[2]Adtivos!$K:$K,[2]Adtivos!$E:$E,0,0)</f>
        <v>0</v>
      </c>
      <c r="J42" s="5">
        <f>_xlfn.XLOOKUP(G42,[2]Adtivos!$K:$K,[2]Adtivos!$R:$R,0,0)</f>
        <v>0</v>
      </c>
    </row>
    <row r="43" spans="1:10" x14ac:dyDescent="0.25">
      <c r="A43" s="15">
        <v>41932</v>
      </c>
      <c r="B43" s="1" t="str">
        <f>_xlfn.XLOOKUP(A43,'[1]ANEXO 1'!$B:$B,'[1]ANEXO 1'!$C:$C,0,0)</f>
        <v>Profesional</v>
      </c>
      <c r="C43" s="1" t="str">
        <f>_xlfn.XLOOKUP(A43,'[1]ANEXO 1'!$B:$B,'[1]ANEXO 1'!$E:$E,0,0)</f>
        <v>219</v>
      </c>
      <c r="D43" s="1" t="str">
        <f>_xlfn.XLOOKUP(A43,'[1]ANEXO 1'!$B:$B,'[1]ANEXO 1'!$F:$F,0,0)</f>
        <v>18</v>
      </c>
      <c r="E43" s="5" t="str">
        <f>_xlfn.XLOOKUP(A43,'[1]ANEXO 1'!$B:$B,'[1]ANEXO 1'!$G:$G,0,0)</f>
        <v xml:space="preserve">DIRECCION DE INSPECCION Y VIGILANCIA </v>
      </c>
      <c r="F43" s="2">
        <f>_xlfn.XLOOKUP(A43,'[1]ANEXO 1'!$B:$B,'[1]ANEXO 1'!$Z:$Z,0,0)</f>
        <v>0</v>
      </c>
      <c r="G43" s="3">
        <f>_xlfn.XLOOKUP(A43,'[1]ANEXO 1'!$B:$B,'[1]ANEXO 1'!$Y:$Y,0,0)</f>
        <v>0</v>
      </c>
      <c r="H43" s="4">
        <f>_xlfn.XLOOKUP(G43,[2]Adtivos!$K:$K,[2]Adtivos!$D:$D,0,0)</f>
        <v>0</v>
      </c>
      <c r="I43" s="4">
        <f>_xlfn.XLOOKUP(G43,[2]Adtivos!$K:$K,[2]Adtivos!$E:$E,0,0)</f>
        <v>0</v>
      </c>
      <c r="J43" s="5">
        <f>_xlfn.XLOOKUP(G43,[2]Adtivos!$K:$K,[2]Adtivos!$R:$R,0,0)</f>
        <v>0</v>
      </c>
    </row>
    <row r="44" spans="1:10" x14ac:dyDescent="0.25">
      <c r="A44" s="15">
        <v>41933</v>
      </c>
      <c r="B44" s="1" t="str">
        <f>_xlfn.XLOOKUP(A44,'[1]ANEXO 1'!$B:$B,'[1]ANEXO 1'!$C:$C,0,0)</f>
        <v>Profesional</v>
      </c>
      <c r="C44" s="1" t="str">
        <f>_xlfn.XLOOKUP(A44,'[1]ANEXO 1'!$B:$B,'[1]ANEXO 1'!$E:$E,0,0)</f>
        <v>219</v>
      </c>
      <c r="D44" s="1" t="str">
        <f>_xlfn.XLOOKUP(A44,'[1]ANEXO 1'!$B:$B,'[1]ANEXO 1'!$F:$F,0,0)</f>
        <v>18</v>
      </c>
      <c r="E44" s="5" t="str">
        <f>_xlfn.XLOOKUP(A44,'[1]ANEXO 1'!$B:$B,'[1]ANEXO 1'!$G:$G,0,0)</f>
        <v xml:space="preserve">DIRECCION DE INSPECCION Y VIGILANCIA </v>
      </c>
      <c r="F44" s="2">
        <f>_xlfn.XLOOKUP(A44,'[1]ANEXO 1'!$B:$B,'[1]ANEXO 1'!$Z:$Z,0,0)</f>
        <v>43</v>
      </c>
      <c r="G44" s="3">
        <f>_xlfn.XLOOKUP(A44,'[1]ANEXO 1'!$B:$B,'[1]ANEXO 1'!$Y:$Y,0,0)</f>
        <v>52473285</v>
      </c>
      <c r="H44" s="4" t="str">
        <f>_xlfn.XLOOKUP(G44,[2]Adtivos!$K:$K,[2]Adtivos!$D:$D,0,0)</f>
        <v>219</v>
      </c>
      <c r="I44" s="4" t="str">
        <f>_xlfn.XLOOKUP(G44,[2]Adtivos!$K:$K,[2]Adtivos!$E:$E,0,0)</f>
        <v>09</v>
      </c>
      <c r="J44" s="5" t="str">
        <f>_xlfn.XLOOKUP(G44,[2]Adtivos!$K:$K,[2]Adtivos!$R:$R,0,0)</f>
        <v>DIRECCIÓN DE TALENTO HUMANO</v>
      </c>
    </row>
    <row r="45" spans="1:10" x14ac:dyDescent="0.25">
      <c r="A45" s="15">
        <v>41934</v>
      </c>
      <c r="B45" s="1" t="str">
        <f>_xlfn.XLOOKUP(A45,'[1]ANEXO 1'!$B:$B,'[1]ANEXO 1'!$C:$C,0,0)</f>
        <v>Profesional</v>
      </c>
      <c r="C45" s="1" t="str">
        <f>_xlfn.XLOOKUP(A45,'[1]ANEXO 1'!$B:$B,'[1]ANEXO 1'!$E:$E,0,0)</f>
        <v>219</v>
      </c>
      <c r="D45" s="1" t="str">
        <f>_xlfn.XLOOKUP(A45,'[1]ANEXO 1'!$B:$B,'[1]ANEXO 1'!$F:$F,0,0)</f>
        <v>18</v>
      </c>
      <c r="E45" s="5" t="str">
        <f>_xlfn.XLOOKUP(A45,'[1]ANEXO 1'!$B:$B,'[1]ANEXO 1'!$G:$G,0,0)</f>
        <v xml:space="preserve">DIRECCION DE INSPECCION Y VIGILANCIA </v>
      </c>
      <c r="F45" s="2">
        <f>_xlfn.XLOOKUP(A45,'[1]ANEXO 1'!$B:$B,'[1]ANEXO 1'!$Z:$Z,0,0)</f>
        <v>59</v>
      </c>
      <c r="G45" s="3">
        <f>_xlfn.XLOOKUP(A45,'[1]ANEXO 1'!$B:$B,'[1]ANEXO 1'!$Y:$Y,0,0)</f>
        <v>79705025</v>
      </c>
      <c r="H45" s="4" t="str">
        <f>_xlfn.XLOOKUP(G45,[2]Adtivos!$K:$K,[2]Adtivos!$D:$D,0,0)</f>
        <v>219</v>
      </c>
      <c r="I45" s="4" t="str">
        <f>_xlfn.XLOOKUP(G45,[2]Adtivos!$K:$K,[2]Adtivos!$E:$E,0,0)</f>
        <v>09</v>
      </c>
      <c r="J45" s="5" t="str">
        <f>_xlfn.XLOOKUP(G45,[2]Adtivos!$K:$K,[2]Adtivos!$R:$R,0,0)</f>
        <v>DIRECCIÓN DE COBERTURA</v>
      </c>
    </row>
    <row r="46" spans="1:10" x14ac:dyDescent="0.25">
      <c r="A46" s="15">
        <v>41935</v>
      </c>
      <c r="B46" s="1" t="str">
        <f>_xlfn.XLOOKUP(A46,'[1]ANEXO 1'!$B:$B,'[1]ANEXO 1'!$C:$C,0,0)</f>
        <v>Profesional</v>
      </c>
      <c r="C46" s="1" t="str">
        <f>_xlfn.XLOOKUP(A46,'[1]ANEXO 1'!$B:$B,'[1]ANEXO 1'!$E:$E,0,0)</f>
        <v>219</v>
      </c>
      <c r="D46" s="1" t="str">
        <f>_xlfn.XLOOKUP(A46,'[1]ANEXO 1'!$B:$B,'[1]ANEXO 1'!$F:$F,0,0)</f>
        <v>18</v>
      </c>
      <c r="E46" s="5" t="str">
        <f>_xlfn.XLOOKUP(A46,'[1]ANEXO 1'!$B:$B,'[1]ANEXO 1'!$G:$G,0,0)</f>
        <v xml:space="preserve">DIRECCION DE INSPECCION Y VIGILANCIA </v>
      </c>
      <c r="F46" s="2">
        <f>_xlfn.XLOOKUP(A46,'[1]ANEXO 1'!$B:$B,'[1]ANEXO 1'!$Z:$Z,0,0)</f>
        <v>85</v>
      </c>
      <c r="G46" s="3">
        <f>_xlfn.XLOOKUP(A46,'[1]ANEXO 1'!$B:$B,'[1]ANEXO 1'!$Y:$Y,0,0)</f>
        <v>52492232</v>
      </c>
      <c r="H46" s="4" t="str">
        <f>_xlfn.XLOOKUP(G46,[2]Adtivos!$K:$K,[2]Adtivos!$D:$D,0,0)</f>
        <v>407</v>
      </c>
      <c r="I46" s="4" t="str">
        <f>_xlfn.XLOOKUP(G46,[2]Adtivos!$K:$K,[2]Adtivos!$E:$E,0,0)</f>
        <v>27</v>
      </c>
      <c r="J46" s="5" t="str">
        <f>_xlfn.XLOOKUP(G46,[2]Adtivos!$K:$K,[2]Adtivos!$R:$R,0,0)</f>
        <v>COLEGIO MIGUEL ANTONIO CARO (IED)</v>
      </c>
    </row>
    <row r="47" spans="1:10" x14ac:dyDescent="0.25">
      <c r="A47" s="15">
        <v>41936</v>
      </c>
      <c r="B47" s="1" t="str">
        <f>_xlfn.XLOOKUP(A47,'[1]ANEXO 1'!$B:$B,'[1]ANEXO 1'!$C:$C,0,0)</f>
        <v>Profesional</v>
      </c>
      <c r="C47" s="1" t="str">
        <f>_xlfn.XLOOKUP(A47,'[1]ANEXO 1'!$B:$B,'[1]ANEXO 1'!$E:$E,0,0)</f>
        <v>219</v>
      </c>
      <c r="D47" s="1" t="str">
        <f>_xlfn.XLOOKUP(A47,'[1]ANEXO 1'!$B:$B,'[1]ANEXO 1'!$F:$F,0,0)</f>
        <v>18</v>
      </c>
      <c r="E47" s="5" t="str">
        <f>_xlfn.XLOOKUP(A47,'[1]ANEXO 1'!$B:$B,'[1]ANEXO 1'!$G:$G,0,0)</f>
        <v xml:space="preserve">DIRECCION DE INSPECCION Y VIGILANCIA </v>
      </c>
      <c r="F47" s="2">
        <f>_xlfn.XLOOKUP(A47,'[1]ANEXO 1'!$B:$B,'[1]ANEXO 1'!$Z:$Z,0,0)</f>
        <v>70</v>
      </c>
      <c r="G47" s="3">
        <f>_xlfn.XLOOKUP(A47,'[1]ANEXO 1'!$B:$B,'[1]ANEXO 1'!$Y:$Y,0,0)</f>
        <v>1013588674</v>
      </c>
      <c r="H47" s="4" t="str">
        <f>_xlfn.XLOOKUP(G47,[2]Adtivos!$K:$K,[2]Adtivos!$D:$D,0,0)</f>
        <v>219</v>
      </c>
      <c r="I47" s="4" t="str">
        <f>_xlfn.XLOOKUP(G47,[2]Adtivos!$K:$K,[2]Adtivos!$E:$E,0,0)</f>
        <v>07</v>
      </c>
      <c r="J47" s="5" t="str">
        <f>_xlfn.XLOOKUP(G47,[2]Adtivos!$K:$K,[2]Adtivos!$R:$R,0,0)</f>
        <v>DIRECCIÓN DE TALENTO HUMANO</v>
      </c>
    </row>
    <row r="48" spans="1:10" x14ac:dyDescent="0.25">
      <c r="A48" s="15">
        <v>41937</v>
      </c>
      <c r="B48" s="1" t="str">
        <f>_xlfn.XLOOKUP(A48,'[1]ANEXO 1'!$B:$B,'[1]ANEXO 1'!$C:$C,0,0)</f>
        <v>Profesional</v>
      </c>
      <c r="C48" s="1" t="str">
        <f>_xlfn.XLOOKUP(A48,'[1]ANEXO 1'!$B:$B,'[1]ANEXO 1'!$E:$E,0,0)</f>
        <v>219</v>
      </c>
      <c r="D48" s="1" t="str">
        <f>_xlfn.XLOOKUP(A48,'[1]ANEXO 1'!$B:$B,'[1]ANEXO 1'!$F:$F,0,0)</f>
        <v>18</v>
      </c>
      <c r="E48" s="5" t="str">
        <f>_xlfn.XLOOKUP(A48,'[1]ANEXO 1'!$B:$B,'[1]ANEXO 1'!$G:$G,0,0)</f>
        <v xml:space="preserve">DIRECCION DE INSPECCION Y VIGILANCIA </v>
      </c>
      <c r="F48" s="2">
        <f>_xlfn.XLOOKUP(A48,'[1]ANEXO 1'!$B:$B,'[1]ANEXO 1'!$Z:$Z,0,0)</f>
        <v>81</v>
      </c>
      <c r="G48" s="3">
        <f>_xlfn.XLOOKUP(A48,'[1]ANEXO 1'!$B:$B,'[1]ANEXO 1'!$Y:$Y,0,0)</f>
        <v>41658465</v>
      </c>
      <c r="H48" s="4" t="str">
        <f>_xlfn.XLOOKUP(G48,[2]Adtivos!$K:$K,[2]Adtivos!$D:$D,0,0)</f>
        <v>314</v>
      </c>
      <c r="I48" s="4" t="str">
        <f>_xlfn.XLOOKUP(G48,[2]Adtivos!$K:$K,[2]Adtivos!$E:$E,0,0)</f>
        <v>10</v>
      </c>
      <c r="J48" s="5" t="str">
        <f>_xlfn.XLOOKUP(G48,[2]Adtivos!$K:$K,[2]Adtivos!$R:$R,0,0)</f>
        <v>OFICINA DE TESORERÍA Y CONTABILIDAD</v>
      </c>
    </row>
    <row r="49" spans="1:10" x14ac:dyDescent="0.25">
      <c r="A49" s="15">
        <v>41938</v>
      </c>
      <c r="B49" s="1" t="str">
        <f>_xlfn.XLOOKUP(A49,'[1]ANEXO 1'!$B:$B,'[1]ANEXO 1'!$C:$C,0,0)</f>
        <v>Profesional</v>
      </c>
      <c r="C49" s="1" t="str">
        <f>_xlfn.XLOOKUP(A49,'[1]ANEXO 1'!$B:$B,'[1]ANEXO 1'!$E:$E,0,0)</f>
        <v>219</v>
      </c>
      <c r="D49" s="1" t="str">
        <f>_xlfn.XLOOKUP(A49,'[1]ANEXO 1'!$B:$B,'[1]ANEXO 1'!$F:$F,0,0)</f>
        <v>18</v>
      </c>
      <c r="E49" s="5" t="str">
        <f>_xlfn.XLOOKUP(A49,'[1]ANEXO 1'!$B:$B,'[1]ANEXO 1'!$G:$G,0,0)</f>
        <v xml:space="preserve">DIRECCION DE INSPECCION Y VIGILANCIA </v>
      </c>
      <c r="F49" s="2">
        <f>_xlfn.XLOOKUP(A49,'[1]ANEXO 1'!$B:$B,'[1]ANEXO 1'!$Z:$Z,0,0)</f>
        <v>83</v>
      </c>
      <c r="G49" s="3">
        <f>_xlfn.XLOOKUP(A49,'[1]ANEXO 1'!$B:$B,'[1]ANEXO 1'!$Y:$Y,0,0)</f>
        <v>15989005</v>
      </c>
      <c r="H49" s="4" t="str">
        <f>_xlfn.XLOOKUP(G49,[2]Adtivos!$K:$K,[2]Adtivos!$D:$D,0,0)</f>
        <v>407</v>
      </c>
      <c r="I49" s="4" t="str">
        <f>_xlfn.XLOOKUP(G49,[2]Adtivos!$K:$K,[2]Adtivos!$E:$E,0,0)</f>
        <v>27</v>
      </c>
      <c r="J49" s="5" t="str">
        <f>_xlfn.XLOOKUP(G49,[2]Adtivos!$K:$K,[2]Adtivos!$R:$R,0,0)</f>
        <v>COLEGIO LOS PERIODISTAS (IED)</v>
      </c>
    </row>
    <row r="50" spans="1:10" x14ac:dyDescent="0.25">
      <c r="A50" s="15">
        <v>41943</v>
      </c>
      <c r="B50" s="1" t="str">
        <f>_xlfn.XLOOKUP(A50,'[1]ANEXO 1'!$B:$B,'[1]ANEXO 1'!$C:$C,0,0)</f>
        <v>Profesional</v>
      </c>
      <c r="C50" s="1" t="str">
        <f>_xlfn.XLOOKUP(A50,'[1]ANEXO 1'!$B:$B,'[1]ANEXO 1'!$E:$E,0,0)</f>
        <v>219</v>
      </c>
      <c r="D50" s="1" t="str">
        <f>_xlfn.XLOOKUP(A50,'[1]ANEXO 1'!$B:$B,'[1]ANEXO 1'!$F:$F,0,0)</f>
        <v>18</v>
      </c>
      <c r="E50" s="5" t="str">
        <f>_xlfn.XLOOKUP(A50,'[1]ANEXO 1'!$B:$B,'[1]ANEXO 1'!$G:$G,0,0)</f>
        <v>OFICINA PARA LA CONVIVENCIA ESCOLAR</v>
      </c>
      <c r="F50" s="2">
        <f>_xlfn.XLOOKUP(A50,'[1]ANEXO 1'!$B:$B,'[1]ANEXO 1'!$Z:$Z,0,0)</f>
        <v>5</v>
      </c>
      <c r="G50" s="3">
        <f>_xlfn.XLOOKUP(A50,'[1]ANEXO 1'!$B:$B,'[1]ANEXO 1'!$Y:$Y,0,0)</f>
        <v>79628698</v>
      </c>
      <c r="H50" s="4" t="str">
        <f>_xlfn.XLOOKUP(G50,[2]Adtivos!$K:$K,[2]Adtivos!$D:$D,0,0)</f>
        <v>219</v>
      </c>
      <c r="I50" s="4" t="str">
        <f>_xlfn.XLOOKUP(G50,[2]Adtivos!$K:$K,[2]Adtivos!$E:$E,0,0)</f>
        <v>12</v>
      </c>
      <c r="J50" s="5" t="str">
        <f>_xlfn.XLOOKUP(G50,[2]Adtivos!$K:$K,[2]Adtivos!$R:$R,0,0)</f>
        <v>DIRECCIÓN DE COBERTURA</v>
      </c>
    </row>
    <row r="51" spans="1:10" x14ac:dyDescent="0.25">
      <c r="A51" s="15">
        <v>41944</v>
      </c>
      <c r="B51" s="1" t="str">
        <f>_xlfn.XLOOKUP(A51,'[1]ANEXO 1'!$B:$B,'[1]ANEXO 1'!$C:$C,0,0)</f>
        <v>Profesional</v>
      </c>
      <c r="C51" s="1" t="str">
        <f>_xlfn.XLOOKUP(A51,'[1]ANEXO 1'!$B:$B,'[1]ANEXO 1'!$E:$E,0,0)</f>
        <v>219</v>
      </c>
      <c r="D51" s="1" t="str">
        <f>_xlfn.XLOOKUP(A51,'[1]ANEXO 1'!$B:$B,'[1]ANEXO 1'!$F:$F,0,0)</f>
        <v>18</v>
      </c>
      <c r="E51" s="5" t="str">
        <f>_xlfn.XLOOKUP(A51,'[1]ANEXO 1'!$B:$B,'[1]ANEXO 1'!$G:$G,0,0)</f>
        <v>OFICINA PARA LA CONVIVENCIA ESCOLAR</v>
      </c>
      <c r="F51" s="2">
        <f>_xlfn.XLOOKUP(A51,'[1]ANEXO 1'!$B:$B,'[1]ANEXO 1'!$Z:$Z,0,0)</f>
        <v>1</v>
      </c>
      <c r="G51" s="3">
        <f>_xlfn.XLOOKUP(A51,'[1]ANEXO 1'!$B:$B,'[1]ANEXO 1'!$Y:$Y,0,0)</f>
        <v>79874071</v>
      </c>
      <c r="H51" s="4" t="str">
        <f>_xlfn.XLOOKUP(G51,[2]Adtivos!$K:$K,[2]Adtivos!$D:$D,0,0)</f>
        <v>219</v>
      </c>
      <c r="I51" s="4" t="str">
        <f>_xlfn.XLOOKUP(G51,[2]Adtivos!$K:$K,[2]Adtivos!$E:$E,0,0)</f>
        <v>12</v>
      </c>
      <c r="J51" s="5" t="str">
        <f>_xlfn.XLOOKUP(G51,[2]Adtivos!$K:$K,[2]Adtivos!$R:$R,0,0)</f>
        <v>OFICINA CONTROL INTERNO</v>
      </c>
    </row>
    <row r="52" spans="1:10" x14ac:dyDescent="0.25">
      <c r="A52" s="15">
        <v>41945</v>
      </c>
      <c r="B52" s="1" t="str">
        <f>_xlfn.XLOOKUP(A52,'[1]ANEXO 1'!$B:$B,'[1]ANEXO 1'!$C:$C,0,0)</f>
        <v>Profesional</v>
      </c>
      <c r="C52" s="1" t="str">
        <f>_xlfn.XLOOKUP(A52,'[1]ANEXO 1'!$B:$B,'[1]ANEXO 1'!$E:$E,0,0)</f>
        <v>219</v>
      </c>
      <c r="D52" s="1" t="str">
        <f>_xlfn.XLOOKUP(A52,'[1]ANEXO 1'!$B:$B,'[1]ANEXO 1'!$F:$F,0,0)</f>
        <v>18</v>
      </c>
      <c r="E52" s="5" t="str">
        <f>_xlfn.XLOOKUP(A52,'[1]ANEXO 1'!$B:$B,'[1]ANEXO 1'!$G:$G,0,0)</f>
        <v>OFICINA PARA LA CONVIVENCIA ESCOLAR</v>
      </c>
      <c r="F52" s="2">
        <f>_xlfn.XLOOKUP(A52,'[1]ANEXO 1'!$B:$B,'[1]ANEXO 1'!$Z:$Z,0,0)</f>
        <v>3</v>
      </c>
      <c r="G52" s="3">
        <f>_xlfn.XLOOKUP(A52,'[1]ANEXO 1'!$B:$B,'[1]ANEXO 1'!$Y:$Y,0,0)</f>
        <v>43220532</v>
      </c>
      <c r="H52" s="4" t="str">
        <f>_xlfn.XLOOKUP(G52,[2]Adtivos!$K:$K,[2]Adtivos!$D:$D,0,0)</f>
        <v>219</v>
      </c>
      <c r="I52" s="4" t="str">
        <f>_xlfn.XLOOKUP(G52,[2]Adtivos!$K:$K,[2]Adtivos!$E:$E,0,0)</f>
        <v>12</v>
      </c>
      <c r="J52" s="5" t="str">
        <f>_xlfn.XLOOKUP(G52,[2]Adtivos!$K:$K,[2]Adtivos!$R:$R,0,0)</f>
        <v>OFICINA ASESORA JURIDICA</v>
      </c>
    </row>
    <row r="53" spans="1:10" x14ac:dyDescent="0.25">
      <c r="A53" s="15">
        <v>41942</v>
      </c>
      <c r="B53" s="1" t="str">
        <f>_xlfn.XLOOKUP(A53,'[1]ANEXO 1'!$B:$B,'[1]ANEXO 1'!$C:$C,0,0)</f>
        <v>Profesional</v>
      </c>
      <c r="C53" s="1" t="str">
        <f>_xlfn.XLOOKUP(A53,'[1]ANEXO 1'!$B:$B,'[1]ANEXO 1'!$E:$E,0,0)</f>
        <v>219</v>
      </c>
      <c r="D53" s="1" t="str">
        <f>_xlfn.XLOOKUP(A53,'[1]ANEXO 1'!$B:$B,'[1]ANEXO 1'!$F:$F,0,0)</f>
        <v>18</v>
      </c>
      <c r="E53" s="5" t="str">
        <f>_xlfn.XLOOKUP(A53,'[1]ANEXO 1'!$B:$B,'[1]ANEXO 1'!$G:$G,0,0)</f>
        <v xml:space="preserve">DIRECCION DE INSPECCION Y VIGILANCIA </v>
      </c>
      <c r="F53" s="2">
        <f>_xlfn.XLOOKUP(A53,'[1]ANEXO 1'!$B:$B,'[1]ANEXO 1'!$Z:$Z,0,0)</f>
        <v>1</v>
      </c>
      <c r="G53" s="3">
        <f>_xlfn.XLOOKUP(A53,'[1]ANEXO 1'!$B:$B,'[1]ANEXO 1'!$Y:$Y,0,0)</f>
        <v>80064254</v>
      </c>
      <c r="H53" s="4" t="str">
        <f>_xlfn.XLOOKUP(G53,[2]Adtivos!$K:$K,[2]Adtivos!$D:$D,0,0)</f>
        <v>219</v>
      </c>
      <c r="I53" s="4" t="str">
        <f>_xlfn.XLOOKUP(G53,[2]Adtivos!$K:$K,[2]Adtivos!$E:$E,0,0)</f>
        <v>12</v>
      </c>
      <c r="J53" s="5" t="str">
        <f>_xlfn.XLOOKUP(G53,[2]Adtivos!$K:$K,[2]Adtivos!$R:$R,0,0)</f>
        <v>DIRECCIÓN DE INSPECCIÓN Y VIGILANCIA</v>
      </c>
    </row>
    <row r="54" spans="1:10" x14ac:dyDescent="0.25">
      <c r="A54" s="15">
        <v>2596</v>
      </c>
      <c r="B54" s="1" t="str">
        <f>_xlfn.XLOOKUP(A54,'[1]ANEXO 1'!$B:$B,'[1]ANEXO 1'!$C:$C,0,0)</f>
        <v>Profesional</v>
      </c>
      <c r="C54" s="1" t="str">
        <f>_xlfn.XLOOKUP(A54,'[1]ANEXO 1'!$B:$B,'[1]ANEXO 1'!$E:$E,0,0)</f>
        <v>219</v>
      </c>
      <c r="D54" s="1" t="str">
        <f>_xlfn.XLOOKUP(A54,'[1]ANEXO 1'!$B:$B,'[1]ANEXO 1'!$F:$F,0,0)</f>
        <v>18</v>
      </c>
      <c r="E54" s="5" t="str">
        <f>_xlfn.XLOOKUP(A54,'[1]ANEXO 1'!$B:$B,'[1]ANEXO 1'!$G:$G,0,0)</f>
        <v>DIRECCIÓN LOCAL DE EDUCACIÓN 18 - RAFAEL URIBE URIBE</v>
      </c>
      <c r="F54" s="2">
        <f>_xlfn.XLOOKUP(A54,'[1]ANEXO 1'!$B:$B,'[1]ANEXO 1'!$Z:$Z,0,0)</f>
        <v>30</v>
      </c>
      <c r="G54" s="3">
        <f>_xlfn.XLOOKUP(A54,'[1]ANEXO 1'!$B:$B,'[1]ANEXO 1'!$Y:$Y,0,0)</f>
        <v>79836945</v>
      </c>
      <c r="H54" s="4" t="str">
        <f>_xlfn.XLOOKUP(G54,[2]Adtivos!$K:$K,[2]Adtivos!$D:$D,0,0)</f>
        <v>219</v>
      </c>
      <c r="I54" s="4" t="str">
        <f>_xlfn.XLOOKUP(G54,[2]Adtivos!$K:$K,[2]Adtivos!$E:$E,0,0)</f>
        <v>12</v>
      </c>
      <c r="J54" s="5" t="str">
        <f>_xlfn.XLOOKUP(G54,[2]Adtivos!$K:$K,[2]Adtivos!$R:$R,0,0)</f>
        <v>OFICINA CONTROL INTERNO</v>
      </c>
    </row>
    <row r="55" spans="1:10" x14ac:dyDescent="0.25">
      <c r="A55" s="15">
        <v>1502</v>
      </c>
      <c r="B55" s="1" t="str">
        <f>_xlfn.XLOOKUP(A55,'[1]ANEXO 1'!$B:$B,'[1]ANEXO 1'!$C:$C,0,0)</f>
        <v>Profesional</v>
      </c>
      <c r="C55" s="1" t="str">
        <f>_xlfn.XLOOKUP(A55,'[1]ANEXO 1'!$B:$B,'[1]ANEXO 1'!$E:$E,0,0)</f>
        <v>219</v>
      </c>
      <c r="D55" s="1" t="str">
        <f>_xlfn.XLOOKUP(A55,'[1]ANEXO 1'!$B:$B,'[1]ANEXO 1'!$F:$F,0,0)</f>
        <v>12</v>
      </c>
      <c r="E55" s="5" t="str">
        <f>_xlfn.XLOOKUP(A55,'[1]ANEXO 1'!$B:$B,'[1]ANEXO 1'!$G:$G,0,0)</f>
        <v>DIRECCIÓN LOCAL DE EDUCACIÓN 08 - KENNEDY</v>
      </c>
      <c r="F55" s="2">
        <f>_xlfn.XLOOKUP(A55,'[1]ANEXO 1'!$B:$B,'[1]ANEXO 1'!$Z:$Z,0,0)</f>
        <v>22</v>
      </c>
      <c r="G55" s="3">
        <f>_xlfn.XLOOKUP(A55,'[1]ANEXO 1'!$B:$B,'[1]ANEXO 1'!$Y:$Y,0,0)</f>
        <v>79889906</v>
      </c>
      <c r="H55" s="4" t="str">
        <f>_xlfn.XLOOKUP(G55,[2]Adtivos!$K:$K,[2]Adtivos!$D:$D,0,0)</f>
        <v>440</v>
      </c>
      <c r="I55" s="4" t="str">
        <f>_xlfn.XLOOKUP(G55,[2]Adtivos!$K:$K,[2]Adtivos!$E:$E,0,0)</f>
        <v>27</v>
      </c>
      <c r="J55" s="5" t="str">
        <f>_xlfn.XLOOKUP(G55,[2]Adtivos!$K:$K,[2]Adtivos!$R:$R,0,0)</f>
        <v>COLEGIO ANTONIO JOSE URIBE (IED)</v>
      </c>
    </row>
    <row r="56" spans="1:10" x14ac:dyDescent="0.25">
      <c r="A56" s="15">
        <v>225</v>
      </c>
      <c r="B56" s="1" t="str">
        <f>_xlfn.XLOOKUP(A56,'[1]ANEXO 1'!$B:$B,'[1]ANEXO 1'!$C:$C,0,0)</f>
        <v>Profesional</v>
      </c>
      <c r="C56" s="1" t="str">
        <f>_xlfn.XLOOKUP(A56,'[1]ANEXO 1'!$B:$B,'[1]ANEXO 1'!$E:$E,0,0)</f>
        <v>219</v>
      </c>
      <c r="D56" s="1" t="str">
        <f>_xlfn.XLOOKUP(A56,'[1]ANEXO 1'!$B:$B,'[1]ANEXO 1'!$F:$F,0,0)</f>
        <v>12</v>
      </c>
      <c r="E56" s="5" t="str">
        <f>_xlfn.XLOOKUP(A56,'[1]ANEXO 1'!$B:$B,'[1]ANEXO 1'!$G:$G,0,0)</f>
        <v>OFICINA CONTROL DISCIPLINARIO INSTRUCCIÓN</v>
      </c>
      <c r="F56" s="2">
        <f>_xlfn.XLOOKUP(A56,'[1]ANEXO 1'!$B:$B,'[1]ANEXO 1'!$Z:$Z,0,0)</f>
        <v>14</v>
      </c>
      <c r="G56" s="3">
        <f>_xlfn.XLOOKUP(A56,'[1]ANEXO 1'!$B:$B,'[1]ANEXO 1'!$Y:$Y,0,0)</f>
        <v>80851935</v>
      </c>
      <c r="H56" s="4" t="str">
        <f>_xlfn.XLOOKUP(G56,[2]Adtivos!$K:$K,[2]Adtivos!$D:$D,0,0)</f>
        <v>219</v>
      </c>
      <c r="I56" s="4" t="str">
        <f>_xlfn.XLOOKUP(G56,[2]Adtivos!$K:$K,[2]Adtivos!$E:$E,0,0)</f>
        <v>07</v>
      </c>
      <c r="J56" s="5" t="str">
        <f>_xlfn.XLOOKUP(G56,[2]Adtivos!$K:$K,[2]Adtivos!$R:$R,0,0)</f>
        <v>OFICINA CONTROL DISCIPLINARIO</v>
      </c>
    </row>
    <row r="57" spans="1:10" x14ac:dyDescent="0.25">
      <c r="A57" s="15">
        <v>38</v>
      </c>
      <c r="B57" s="1" t="str">
        <f>_xlfn.XLOOKUP(A57,'[1]ANEXO 1'!$B:$B,'[1]ANEXO 1'!$C:$C,0,0)</f>
        <v>Profesional</v>
      </c>
      <c r="C57" s="1" t="str">
        <f>_xlfn.XLOOKUP(A57,'[1]ANEXO 1'!$B:$B,'[1]ANEXO 1'!$E:$E,0,0)</f>
        <v>219</v>
      </c>
      <c r="D57" s="1" t="str">
        <f>_xlfn.XLOOKUP(A57,'[1]ANEXO 1'!$B:$B,'[1]ANEXO 1'!$F:$F,0,0)</f>
        <v>12</v>
      </c>
      <c r="E57" s="5" t="str">
        <f>_xlfn.XLOOKUP(A57,'[1]ANEXO 1'!$B:$B,'[1]ANEXO 1'!$G:$G,0,0)</f>
        <v>OFICINA CONTROL INTERNO</v>
      </c>
      <c r="F57" s="2">
        <f>_xlfn.XLOOKUP(A57,'[1]ANEXO 1'!$B:$B,'[1]ANEXO 1'!$Z:$Z,0,0)</f>
        <v>1</v>
      </c>
      <c r="G57" s="3">
        <f>_xlfn.XLOOKUP(A57,'[1]ANEXO 1'!$B:$B,'[1]ANEXO 1'!$Y:$Y,0,0)</f>
        <v>93402934</v>
      </c>
      <c r="H57" s="4" t="str">
        <f>_xlfn.XLOOKUP(G57,[2]Adtivos!$K:$K,[2]Adtivos!$D:$D,0,0)</f>
        <v>219</v>
      </c>
      <c r="I57" s="4" t="str">
        <f>_xlfn.XLOOKUP(G57,[2]Adtivos!$K:$K,[2]Adtivos!$E:$E,0,0)</f>
        <v>09</v>
      </c>
      <c r="J57" s="5" t="str">
        <f>_xlfn.XLOOKUP(G57,[2]Adtivos!$K:$K,[2]Adtivos!$R:$R,0,0)</f>
        <v>OFICINA ADMINISTRATIVA DE REDP</v>
      </c>
    </row>
    <row r="58" spans="1:10" x14ac:dyDescent="0.25">
      <c r="A58" s="15">
        <v>407</v>
      </c>
      <c r="B58" s="1" t="str">
        <f>_xlfn.XLOOKUP(A58,'[1]ANEXO 1'!$B:$B,'[1]ANEXO 1'!$C:$C,0,0)</f>
        <v>Profesional</v>
      </c>
      <c r="C58" s="1" t="str">
        <f>_xlfn.XLOOKUP(A58,'[1]ANEXO 1'!$B:$B,'[1]ANEXO 1'!$E:$E,0,0)</f>
        <v>219</v>
      </c>
      <c r="D58" s="1" t="str">
        <f>_xlfn.XLOOKUP(A58,'[1]ANEXO 1'!$B:$B,'[1]ANEXO 1'!$F:$F,0,0)</f>
        <v>12</v>
      </c>
      <c r="E58" s="5" t="str">
        <f>_xlfn.XLOOKUP(A58,'[1]ANEXO 1'!$B:$B,'[1]ANEXO 1'!$G:$G,0,0)</f>
        <v>OFICINA DE TESORERÍA Y CONTABILIDAD</v>
      </c>
      <c r="F58" s="2">
        <f>_xlfn.XLOOKUP(A58,'[1]ANEXO 1'!$B:$B,'[1]ANEXO 1'!$Z:$Z,0,0)</f>
        <v>42</v>
      </c>
      <c r="G58" s="3">
        <f>_xlfn.XLOOKUP(A58,'[1]ANEXO 1'!$B:$B,'[1]ANEXO 1'!$Y:$Y,0,0)</f>
        <v>79899645</v>
      </c>
      <c r="H58" s="4" t="str">
        <f>_xlfn.XLOOKUP(G58,[2]Adtivos!$K:$K,[2]Adtivos!$D:$D,0,0)</f>
        <v>407</v>
      </c>
      <c r="I58" s="4" t="str">
        <f>_xlfn.XLOOKUP(G58,[2]Adtivos!$K:$K,[2]Adtivos!$E:$E,0,0)</f>
        <v>27</v>
      </c>
      <c r="J58" s="5" t="str">
        <f>_xlfn.XLOOKUP(G58,[2]Adtivos!$K:$K,[2]Adtivos!$R:$R,0,0)</f>
        <v>OFICINA DE PERSONAL</v>
      </c>
    </row>
    <row r="59" spans="1:10" x14ac:dyDescent="0.25">
      <c r="A59" s="15">
        <v>245</v>
      </c>
      <c r="B59" s="1" t="str">
        <f>_xlfn.XLOOKUP(A59,'[1]ANEXO 1'!$B:$B,'[1]ANEXO 1'!$C:$C,0,0)</f>
        <v>Profesional</v>
      </c>
      <c r="C59" s="1" t="str">
        <f>_xlfn.XLOOKUP(A59,'[1]ANEXO 1'!$B:$B,'[1]ANEXO 1'!$E:$E,0,0)</f>
        <v>219</v>
      </c>
      <c r="D59" s="1" t="str">
        <f>_xlfn.XLOOKUP(A59,'[1]ANEXO 1'!$B:$B,'[1]ANEXO 1'!$F:$F,0,0)</f>
        <v>12</v>
      </c>
      <c r="E59" s="5" t="str">
        <f>_xlfn.XLOOKUP(A59,'[1]ANEXO 1'!$B:$B,'[1]ANEXO 1'!$G:$G,0,0)</f>
        <v>OFICINA DE NÓMINA</v>
      </c>
      <c r="F59" s="2">
        <f>_xlfn.XLOOKUP(A59,'[1]ANEXO 1'!$B:$B,'[1]ANEXO 1'!$Z:$Z,0,0)</f>
        <v>40</v>
      </c>
      <c r="G59" s="3">
        <f>_xlfn.XLOOKUP(A59,'[1]ANEXO 1'!$B:$B,'[1]ANEXO 1'!$Y:$Y,0,0)</f>
        <v>52018663</v>
      </c>
      <c r="H59" s="4" t="str">
        <f>_xlfn.XLOOKUP(G59,[2]Adtivos!$K:$K,[2]Adtivos!$D:$D,0,0)</f>
        <v>407</v>
      </c>
      <c r="I59" s="4" t="str">
        <f>_xlfn.XLOOKUP(G59,[2]Adtivos!$K:$K,[2]Adtivos!$E:$E,0,0)</f>
        <v>27</v>
      </c>
      <c r="J59" s="5" t="str">
        <f>_xlfn.XLOOKUP(G59,[2]Adtivos!$K:$K,[2]Adtivos!$R:$R,0,0)</f>
        <v>COLEGIO GENERAL SANTANDER (IED)</v>
      </c>
    </row>
    <row r="60" spans="1:10" x14ac:dyDescent="0.25">
      <c r="A60" s="15">
        <v>246</v>
      </c>
      <c r="B60" s="1" t="str">
        <f>_xlfn.XLOOKUP(A60,'[1]ANEXO 1'!$B:$B,'[1]ANEXO 1'!$C:$C,0,0)</f>
        <v>Profesional</v>
      </c>
      <c r="C60" s="1" t="str">
        <f>_xlfn.XLOOKUP(A60,'[1]ANEXO 1'!$B:$B,'[1]ANEXO 1'!$E:$E,0,0)</f>
        <v>219</v>
      </c>
      <c r="D60" s="1" t="str">
        <f>_xlfn.XLOOKUP(A60,'[1]ANEXO 1'!$B:$B,'[1]ANEXO 1'!$F:$F,0,0)</f>
        <v>12</v>
      </c>
      <c r="E60" s="5" t="str">
        <f>_xlfn.XLOOKUP(A60,'[1]ANEXO 1'!$B:$B,'[1]ANEXO 1'!$G:$G,0,0)</f>
        <v>OFICINA DE NÓMINA</v>
      </c>
      <c r="F60" s="2">
        <f>_xlfn.XLOOKUP(A60,'[1]ANEXO 1'!$B:$B,'[1]ANEXO 1'!$Z:$Z,0,0)</f>
        <v>43</v>
      </c>
      <c r="G60" s="3">
        <f>_xlfn.XLOOKUP(A60,'[1]ANEXO 1'!$B:$B,'[1]ANEXO 1'!$Y:$Y,0,0)</f>
        <v>52368539</v>
      </c>
      <c r="H60" s="4" t="str">
        <f>_xlfn.XLOOKUP(G60,[2]Adtivos!$K:$K,[2]Adtivos!$D:$D,0,0)</f>
        <v>407</v>
      </c>
      <c r="I60" s="4" t="str">
        <f>_xlfn.XLOOKUP(G60,[2]Adtivos!$K:$K,[2]Adtivos!$E:$E,0,0)</f>
        <v>27</v>
      </c>
      <c r="J60" s="5" t="str">
        <f>_xlfn.XLOOKUP(G60,[2]Adtivos!$K:$K,[2]Adtivos!$R:$R,0,0)</f>
        <v>COLEGIO EL JAZMIN (IED)</v>
      </c>
    </row>
    <row r="61" spans="1:10" x14ac:dyDescent="0.25">
      <c r="A61" s="15">
        <v>716</v>
      </c>
      <c r="B61" s="1" t="str">
        <f>_xlfn.XLOOKUP(A61,'[1]ANEXO 1'!$B:$B,'[1]ANEXO 1'!$C:$C,0,0)</f>
        <v>Profesional</v>
      </c>
      <c r="C61" s="1" t="str">
        <f>_xlfn.XLOOKUP(A61,'[1]ANEXO 1'!$B:$B,'[1]ANEXO 1'!$E:$E,0,0)</f>
        <v>219</v>
      </c>
      <c r="D61" s="1" t="str">
        <f>_xlfn.XLOOKUP(A61,'[1]ANEXO 1'!$B:$B,'[1]ANEXO 1'!$F:$F,0,0)</f>
        <v>12</v>
      </c>
      <c r="E61" s="5" t="str">
        <f>_xlfn.XLOOKUP(A61,'[1]ANEXO 1'!$B:$B,'[1]ANEXO 1'!$G:$G,0,0)</f>
        <v>DIRECCIÓN LOCAL DE EDUCACIÓN 02- CHAPINERO</v>
      </c>
      <c r="F61" s="2">
        <f>_xlfn.XLOOKUP(A61,'[1]ANEXO 1'!$B:$B,'[1]ANEXO 1'!$Z:$Z,0,0)</f>
        <v>1</v>
      </c>
      <c r="G61" s="3">
        <f>_xlfn.XLOOKUP(A61,'[1]ANEXO 1'!$B:$B,'[1]ANEXO 1'!$Y:$Y,0,0)</f>
        <v>52716054</v>
      </c>
      <c r="H61" s="4" t="str">
        <f>_xlfn.XLOOKUP(G61,[2]Adtivos!$K:$K,[2]Adtivos!$D:$D,0,0)</f>
        <v>219</v>
      </c>
      <c r="I61" s="4" t="str">
        <f>_xlfn.XLOOKUP(G61,[2]Adtivos!$K:$K,[2]Adtivos!$E:$E,0,0)</f>
        <v>11</v>
      </c>
      <c r="J61" s="5" t="str">
        <f>_xlfn.XLOOKUP(G61,[2]Adtivos!$K:$K,[2]Adtivos!$R:$R,0,0)</f>
        <v>OFICINA DE PERSONAL</v>
      </c>
    </row>
    <row r="62" spans="1:10" x14ac:dyDescent="0.25">
      <c r="A62" s="15">
        <v>502</v>
      </c>
      <c r="B62" s="1" t="str">
        <f>_xlfn.XLOOKUP(A62,'[1]ANEXO 1'!$B:$B,'[1]ANEXO 1'!$C:$C,0,0)</f>
        <v>Profesional</v>
      </c>
      <c r="C62" s="1" t="str">
        <f>_xlfn.XLOOKUP(A62,'[1]ANEXO 1'!$B:$B,'[1]ANEXO 1'!$E:$E,0,0)</f>
        <v>219</v>
      </c>
      <c r="D62" s="1" t="str">
        <f>_xlfn.XLOOKUP(A62,'[1]ANEXO 1'!$B:$B,'[1]ANEXO 1'!$F:$F,0,0)</f>
        <v>09</v>
      </c>
      <c r="E62" s="5" t="str">
        <f>_xlfn.XLOOKUP(A62,'[1]ANEXO 1'!$B:$B,'[1]ANEXO 1'!$G:$G,0,0)</f>
        <v>DIRECCIÓN DE INCLUSIÓN E INTEGRACIÓN DE POBLACIONES</v>
      </c>
      <c r="F62" s="2">
        <f>_xlfn.XLOOKUP(A62,'[1]ANEXO 1'!$B:$B,'[1]ANEXO 1'!$Z:$Z,0,0)</f>
        <v>38</v>
      </c>
      <c r="G62" s="3">
        <f>_xlfn.XLOOKUP(A62,'[1]ANEXO 1'!$B:$B,'[1]ANEXO 1'!$Y:$Y,0,0)</f>
        <v>79896838</v>
      </c>
      <c r="H62" s="4" t="str">
        <f>_xlfn.XLOOKUP(G62,[2]Adtivos!$K:$K,[2]Adtivos!$D:$D,0,0)</f>
        <v>407</v>
      </c>
      <c r="I62" s="4" t="str">
        <f>_xlfn.XLOOKUP(G62,[2]Adtivos!$K:$K,[2]Adtivos!$E:$E,0,0)</f>
        <v>27</v>
      </c>
      <c r="J62" s="5" t="str">
        <f>_xlfn.XLOOKUP(G62,[2]Adtivos!$K:$K,[2]Adtivos!$R:$R,0,0)</f>
        <v>COLEGIO CIUDAD DE BOGOTA (IED)</v>
      </c>
    </row>
    <row r="63" spans="1:10" x14ac:dyDescent="0.25">
      <c r="A63" s="15">
        <v>223</v>
      </c>
      <c r="B63" s="1" t="str">
        <f>_xlfn.XLOOKUP(A63,'[1]ANEXO 1'!$B:$B,'[1]ANEXO 1'!$C:$C,0,0)</f>
        <v>Profesional</v>
      </c>
      <c r="C63" s="1" t="str">
        <f>_xlfn.XLOOKUP(A63,'[1]ANEXO 1'!$B:$B,'[1]ANEXO 1'!$E:$E,0,0)</f>
        <v>219</v>
      </c>
      <c r="D63" s="1" t="str">
        <f>_xlfn.XLOOKUP(A63,'[1]ANEXO 1'!$B:$B,'[1]ANEXO 1'!$F:$F,0,0)</f>
        <v>09</v>
      </c>
      <c r="E63" s="5" t="str">
        <f>_xlfn.XLOOKUP(A63,'[1]ANEXO 1'!$B:$B,'[1]ANEXO 1'!$G:$G,0,0)</f>
        <v>OFICINA DE ESCALAFÓN DOCENTE</v>
      </c>
      <c r="F63" s="2">
        <f>_xlfn.XLOOKUP(A63,'[1]ANEXO 1'!$B:$B,'[1]ANEXO 1'!$Z:$Z,0,0)</f>
        <v>17</v>
      </c>
      <c r="G63" s="3">
        <f>_xlfn.XLOOKUP(A63,'[1]ANEXO 1'!$B:$B,'[1]ANEXO 1'!$Y:$Y,0,0)</f>
        <v>39657286</v>
      </c>
      <c r="H63" s="4" t="str">
        <f>_xlfn.XLOOKUP(G63,[2]Adtivos!$K:$K,[2]Adtivos!$D:$D,0,0)</f>
        <v>407</v>
      </c>
      <c r="I63" s="4" t="str">
        <f>_xlfn.XLOOKUP(G63,[2]Adtivos!$K:$K,[2]Adtivos!$E:$E,0,0)</f>
        <v>27</v>
      </c>
      <c r="J63" s="5" t="str">
        <f>_xlfn.XLOOKUP(G63,[2]Adtivos!$K:$K,[2]Adtivos!$R:$R,0,0)</f>
        <v>COLEGIO VILLAS DEL PROGRESO (IED)</v>
      </c>
    </row>
    <row r="64" spans="1:10" x14ac:dyDescent="0.25">
      <c r="A64" s="15">
        <v>501</v>
      </c>
      <c r="B64" s="1" t="str">
        <f>_xlfn.XLOOKUP(A64,'[1]ANEXO 1'!$B:$B,'[1]ANEXO 1'!$C:$C,0,0)</f>
        <v>Profesional</v>
      </c>
      <c r="C64" s="1" t="str">
        <f>_xlfn.XLOOKUP(A64,'[1]ANEXO 1'!$B:$B,'[1]ANEXO 1'!$E:$E,0,0)</f>
        <v>219</v>
      </c>
      <c r="D64" s="1" t="str">
        <f>_xlfn.XLOOKUP(A64,'[1]ANEXO 1'!$B:$B,'[1]ANEXO 1'!$F:$F,0,0)</f>
        <v>07</v>
      </c>
      <c r="E64" s="5" t="str">
        <f>_xlfn.XLOOKUP(A64,'[1]ANEXO 1'!$B:$B,'[1]ANEXO 1'!$G:$G,0,0)</f>
        <v>DIRECCIÓN DE EDUCACIÓN PREESCOLAR Y BÁSICA</v>
      </c>
      <c r="F64" s="2">
        <f>_xlfn.XLOOKUP(A64,'[1]ANEXO 1'!$B:$B,'[1]ANEXO 1'!$Z:$Z,0,0)</f>
        <v>20</v>
      </c>
      <c r="G64" s="3">
        <f>_xlfn.XLOOKUP(A64,'[1]ANEXO 1'!$B:$B,'[1]ANEXO 1'!$Y:$Y,0,0)</f>
        <v>1030529829</v>
      </c>
      <c r="H64" s="4" t="str">
        <f>_xlfn.XLOOKUP(G64,[2]Adtivos!$K:$K,[2]Adtivos!$D:$D,0,0)</f>
        <v>314</v>
      </c>
      <c r="I64" s="4" t="str">
        <f>_xlfn.XLOOKUP(G64,[2]Adtivos!$K:$K,[2]Adtivos!$E:$E,0,0)</f>
        <v>04</v>
      </c>
      <c r="J64" s="5" t="str">
        <f>_xlfn.XLOOKUP(G64,[2]Adtivos!$K:$K,[2]Adtivos!$R:$R,0,0)</f>
        <v>DIRECCIÓN DE DOTACIONES ESCOLARES</v>
      </c>
    </row>
    <row r="65" spans="1:10" x14ac:dyDescent="0.25">
      <c r="A65" s="15">
        <v>66</v>
      </c>
      <c r="B65" s="1" t="str">
        <f>_xlfn.XLOOKUP(A65,'[1]ANEXO 1'!$B:$B,'[1]ANEXO 1'!$C:$C,0,0)</f>
        <v>Profesional</v>
      </c>
      <c r="C65" s="1" t="str">
        <f>_xlfn.XLOOKUP(A65,'[1]ANEXO 1'!$B:$B,'[1]ANEXO 1'!$E:$E,0,0)</f>
        <v>219</v>
      </c>
      <c r="D65" s="1" t="str">
        <f>_xlfn.XLOOKUP(A65,'[1]ANEXO 1'!$B:$B,'[1]ANEXO 1'!$F:$F,0,0)</f>
        <v>07</v>
      </c>
      <c r="E65" s="5" t="str">
        <f>_xlfn.XLOOKUP(A65,'[1]ANEXO 1'!$B:$B,'[1]ANEXO 1'!$G:$G,0,0)</f>
        <v>OFICINA ASESORA JURIDICA</v>
      </c>
      <c r="F65" s="2">
        <f>_xlfn.XLOOKUP(A65,'[1]ANEXO 1'!$B:$B,'[1]ANEXO 1'!$Z:$Z,0,0)</f>
        <v>10</v>
      </c>
      <c r="G65" s="3">
        <f>_xlfn.XLOOKUP(A65,'[1]ANEXO 1'!$B:$B,'[1]ANEXO 1'!$Y:$Y,0,0)</f>
        <v>89006181</v>
      </c>
      <c r="H65" s="4" t="str">
        <f>_xlfn.XLOOKUP(G65,[2]Adtivos!$K:$K,[2]Adtivos!$D:$D,0,0)</f>
        <v>407</v>
      </c>
      <c r="I65" s="4" t="str">
        <f>_xlfn.XLOOKUP(G65,[2]Adtivos!$K:$K,[2]Adtivos!$E:$E,0,0)</f>
        <v>27</v>
      </c>
      <c r="J65" s="5" t="str">
        <f>_xlfn.XLOOKUP(G65,[2]Adtivos!$K:$K,[2]Adtivos!$R:$R,0,0)</f>
        <v>COLEGIO LA FELICIDAD (IED)</v>
      </c>
    </row>
    <row r="66" spans="1:10" x14ac:dyDescent="0.25">
      <c r="A66" s="15">
        <v>171</v>
      </c>
      <c r="B66" s="1" t="str">
        <f>_xlfn.XLOOKUP(A66,'[1]ANEXO 1'!$B:$B,'[1]ANEXO 1'!$C:$C,0,0)</f>
        <v>Profesional</v>
      </c>
      <c r="C66" s="1" t="str">
        <f>_xlfn.XLOOKUP(A66,'[1]ANEXO 1'!$B:$B,'[1]ANEXO 1'!$E:$E,0,0)</f>
        <v>219</v>
      </c>
      <c r="D66" s="1" t="str">
        <f>_xlfn.XLOOKUP(A66,'[1]ANEXO 1'!$B:$B,'[1]ANEXO 1'!$F:$F,0,0)</f>
        <v>07</v>
      </c>
      <c r="E66" s="5" t="str">
        <f>_xlfn.XLOOKUP(A66,'[1]ANEXO 1'!$B:$B,'[1]ANEXO 1'!$G:$G,0,0)</f>
        <v>DIRECCIÓN DE INCLUSIÓN E INTEGRACIÓN DE POBLACIONES</v>
      </c>
      <c r="F66" s="2">
        <f>_xlfn.XLOOKUP(A66,'[1]ANEXO 1'!$B:$B,'[1]ANEXO 1'!$Z:$Z,0,0)</f>
        <v>20</v>
      </c>
      <c r="G66" s="3">
        <f>_xlfn.XLOOKUP(A66,'[1]ANEXO 1'!$B:$B,'[1]ANEXO 1'!$Y:$Y,0,0)</f>
        <v>79220819</v>
      </c>
      <c r="H66" s="4" t="str">
        <f>_xlfn.XLOOKUP(G66,[2]Adtivos!$K:$K,[2]Adtivos!$D:$D,0,0)</f>
        <v>314</v>
      </c>
      <c r="I66" s="4" t="str">
        <f>_xlfn.XLOOKUP(G66,[2]Adtivos!$K:$K,[2]Adtivos!$E:$E,0,0)</f>
        <v>04</v>
      </c>
      <c r="J66" s="5" t="str">
        <f>_xlfn.XLOOKUP(G66,[2]Adtivos!$K:$K,[2]Adtivos!$R:$R,0,0)</f>
        <v>OFICINA DE ESCALAFÓN DOCENTE</v>
      </c>
    </row>
    <row r="67" spans="1:10" x14ac:dyDescent="0.25">
      <c r="A67" s="15">
        <v>1250</v>
      </c>
      <c r="B67" s="1" t="str">
        <f>_xlfn.XLOOKUP(A67,'[1]ANEXO 1'!$B:$B,'[1]ANEXO 1'!$C:$C,0,0)</f>
        <v>Profesional</v>
      </c>
      <c r="C67" s="1" t="str">
        <f>_xlfn.XLOOKUP(A67,'[1]ANEXO 1'!$B:$B,'[1]ANEXO 1'!$E:$E,0,0)</f>
        <v>219</v>
      </c>
      <c r="D67" s="1" t="str">
        <f>_xlfn.XLOOKUP(A67,'[1]ANEXO 1'!$B:$B,'[1]ANEXO 1'!$F:$F,0,0)</f>
        <v>07</v>
      </c>
      <c r="E67" s="5" t="str">
        <f>_xlfn.XLOOKUP(A67,'[1]ANEXO 1'!$B:$B,'[1]ANEXO 1'!$G:$G,0,0)</f>
        <v>DIRECCIÓN LOCAL DE EDUCACIÓN 07 - BOSA</v>
      </c>
      <c r="F67" s="2">
        <f>_xlfn.XLOOKUP(A67,'[1]ANEXO 1'!$B:$B,'[1]ANEXO 1'!$Z:$Z,0,0)</f>
        <v>1</v>
      </c>
      <c r="G67" s="3">
        <f>_xlfn.XLOOKUP(A67,'[1]ANEXO 1'!$B:$B,'[1]ANEXO 1'!$Y:$Y,0,0)</f>
        <v>79960183</v>
      </c>
      <c r="H67" s="4" t="str">
        <f>_xlfn.XLOOKUP(G67,[2]Adtivos!$K:$K,[2]Adtivos!$D:$D,0,0)</f>
        <v>407</v>
      </c>
      <c r="I67" s="4" t="str">
        <f>_xlfn.XLOOKUP(G67,[2]Adtivos!$K:$K,[2]Adtivos!$E:$E,0,0)</f>
        <v>27</v>
      </c>
      <c r="J67" s="5" t="str">
        <f>_xlfn.XLOOKUP(G67,[2]Adtivos!$K:$K,[2]Adtivos!$R:$R,0,0)</f>
        <v>COLEGIO ARBORIZADORA ALTA (IED)</v>
      </c>
    </row>
    <row r="68" spans="1:10" x14ac:dyDescent="0.25">
      <c r="A68" s="15">
        <v>41911</v>
      </c>
      <c r="B68" s="1" t="str">
        <f>_xlfn.XLOOKUP(A68,'[1]ANEXO 1'!$B:$B,'[1]ANEXO 1'!$C:$C,0,0)</f>
        <v>Profesional</v>
      </c>
      <c r="C68" s="1" t="str">
        <f>_xlfn.XLOOKUP(A68,'[1]ANEXO 1'!$B:$B,'[1]ANEXO 1'!$E:$E,0,0)</f>
        <v>219</v>
      </c>
      <c r="D68" s="1">
        <f>_xlfn.XLOOKUP(A68,'[1]ANEXO 1'!$B:$B,'[1]ANEXO 1'!$F:$F,0,0)</f>
        <v>1</v>
      </c>
      <c r="E68" s="5" t="str">
        <f>_xlfn.XLOOKUP(A68,'[1]ANEXO 1'!$B:$B,'[1]ANEXO 1'!$G:$G,0,0)</f>
        <v xml:space="preserve">DIRECCION DE INSPECCION Y VIGILANCIA </v>
      </c>
      <c r="F68" s="2">
        <f>_xlfn.XLOOKUP(A68,'[1]ANEXO 1'!$B:$B,'[1]ANEXO 1'!$Z:$Z,0,0)</f>
        <v>0</v>
      </c>
      <c r="G68" s="3">
        <f>_xlfn.XLOOKUP(A68,'[1]ANEXO 1'!$B:$B,'[1]ANEXO 1'!$Y:$Y,0,0)</f>
        <v>0</v>
      </c>
      <c r="H68" s="4">
        <f>_xlfn.XLOOKUP(G68,[2]Adtivos!$K:$K,[2]Adtivos!$D:$D,0,0)</f>
        <v>0</v>
      </c>
      <c r="I68" s="4">
        <f>_xlfn.XLOOKUP(G68,[2]Adtivos!$K:$K,[2]Adtivos!$E:$E,0,0)</f>
        <v>0</v>
      </c>
      <c r="J68" s="5">
        <f>_xlfn.XLOOKUP(G68,[2]Adtivos!$K:$K,[2]Adtivos!$R:$R,0,0)</f>
        <v>0</v>
      </c>
    </row>
    <row r="69" spans="1:10" x14ac:dyDescent="0.25">
      <c r="A69" s="15">
        <v>41914</v>
      </c>
      <c r="B69" s="1" t="str">
        <f>_xlfn.XLOOKUP(A69,'[1]ANEXO 1'!$B:$B,'[1]ANEXO 1'!$C:$C,0,0)</f>
        <v>Profesional</v>
      </c>
      <c r="C69" s="1" t="str">
        <f>_xlfn.XLOOKUP(A69,'[1]ANEXO 1'!$B:$B,'[1]ANEXO 1'!$E:$E,0,0)</f>
        <v>219</v>
      </c>
      <c r="D69" s="1">
        <f>_xlfn.XLOOKUP(A69,'[1]ANEXO 1'!$B:$B,'[1]ANEXO 1'!$F:$F,0,0)</f>
        <v>1</v>
      </c>
      <c r="E69" s="5" t="str">
        <f>_xlfn.XLOOKUP(A69,'[1]ANEXO 1'!$B:$B,'[1]ANEXO 1'!$G:$G,0,0)</f>
        <v>OFICINA PARA LA CONVIVENCIA ESCOLAR</v>
      </c>
      <c r="F69" s="2">
        <f>_xlfn.XLOOKUP(A69,'[1]ANEXO 1'!$B:$B,'[1]ANEXO 1'!$Z:$Z,0,0)</f>
        <v>0</v>
      </c>
      <c r="G69" s="3">
        <f>_xlfn.XLOOKUP(A69,'[1]ANEXO 1'!$B:$B,'[1]ANEXO 1'!$Y:$Y,0,0)</f>
        <v>0</v>
      </c>
      <c r="H69" s="4">
        <f>_xlfn.XLOOKUP(G69,[2]Adtivos!$K:$K,[2]Adtivos!$D:$D,0,0)</f>
        <v>0</v>
      </c>
      <c r="I69" s="4">
        <f>_xlfn.XLOOKUP(G69,[2]Adtivos!$K:$K,[2]Adtivos!$E:$E,0,0)</f>
        <v>0</v>
      </c>
      <c r="J69" s="5">
        <f>_xlfn.XLOOKUP(G69,[2]Adtivos!$K:$K,[2]Adtivos!$R:$R,0,0)</f>
        <v>0</v>
      </c>
    </row>
    <row r="70" spans="1:10" x14ac:dyDescent="0.25">
      <c r="A70" s="15">
        <v>41913</v>
      </c>
      <c r="B70" s="1" t="str">
        <f>_xlfn.XLOOKUP(A70,'[1]ANEXO 1'!$B:$B,'[1]ANEXO 1'!$C:$C,0,0)</f>
        <v>Profesional</v>
      </c>
      <c r="C70" s="1" t="str">
        <f>_xlfn.XLOOKUP(A70,'[1]ANEXO 1'!$B:$B,'[1]ANEXO 1'!$E:$E,0,0)</f>
        <v>219</v>
      </c>
      <c r="D70" s="1">
        <f>_xlfn.XLOOKUP(A70,'[1]ANEXO 1'!$B:$B,'[1]ANEXO 1'!$F:$F,0,0)</f>
        <v>1</v>
      </c>
      <c r="E70" s="5" t="str">
        <f>_xlfn.XLOOKUP(A70,'[1]ANEXO 1'!$B:$B,'[1]ANEXO 1'!$G:$G,0,0)</f>
        <v>OFICINA PARA LA CONVIVENCIA ESCOLAR</v>
      </c>
      <c r="F70" s="2">
        <f>_xlfn.XLOOKUP(A70,'[1]ANEXO 1'!$B:$B,'[1]ANEXO 1'!$Z:$Z,0,0)</f>
        <v>0</v>
      </c>
      <c r="G70" s="3">
        <f>_xlfn.XLOOKUP(A70,'[1]ANEXO 1'!$B:$B,'[1]ANEXO 1'!$Y:$Y,0,0)</f>
        <v>0</v>
      </c>
      <c r="H70" s="4">
        <f>_xlfn.XLOOKUP(G70,[2]Adtivos!$K:$K,[2]Adtivos!$D:$D,0,0)</f>
        <v>0</v>
      </c>
      <c r="I70" s="4">
        <f>_xlfn.XLOOKUP(G70,[2]Adtivos!$K:$K,[2]Adtivos!$E:$E,0,0)</f>
        <v>0</v>
      </c>
      <c r="J70" s="5">
        <f>_xlfn.XLOOKUP(G70,[2]Adtivos!$K:$K,[2]Adtivos!$R:$R,0,0)</f>
        <v>0</v>
      </c>
    </row>
    <row r="71" spans="1:10" x14ac:dyDescent="0.25">
      <c r="A71" s="15">
        <v>41912</v>
      </c>
      <c r="B71" s="1" t="str">
        <f>_xlfn.XLOOKUP(A71,'[1]ANEXO 1'!$B:$B,'[1]ANEXO 1'!$C:$C,0,0)</f>
        <v>Profesional</v>
      </c>
      <c r="C71" s="1" t="str">
        <f>_xlfn.XLOOKUP(A71,'[1]ANEXO 1'!$B:$B,'[1]ANEXO 1'!$E:$E,0,0)</f>
        <v>219</v>
      </c>
      <c r="D71" s="1">
        <f>_xlfn.XLOOKUP(A71,'[1]ANEXO 1'!$B:$B,'[1]ANEXO 1'!$F:$F,0,0)</f>
        <v>1</v>
      </c>
      <c r="E71" s="5" t="str">
        <f>_xlfn.XLOOKUP(A71,'[1]ANEXO 1'!$B:$B,'[1]ANEXO 1'!$G:$G,0,0)</f>
        <v>OFICINA PARA LA CONVIVENCIA ESCOLAR</v>
      </c>
      <c r="F71" s="2">
        <f>_xlfn.XLOOKUP(A71,'[1]ANEXO 1'!$B:$B,'[1]ANEXO 1'!$Z:$Z,0,0)</f>
        <v>0</v>
      </c>
      <c r="G71" s="3">
        <f>_xlfn.XLOOKUP(A71,'[1]ANEXO 1'!$B:$B,'[1]ANEXO 1'!$Y:$Y,0,0)</f>
        <v>0</v>
      </c>
      <c r="H71" s="4">
        <f>_xlfn.XLOOKUP(G71,[2]Adtivos!$K:$K,[2]Adtivos!$D:$D,0,0)</f>
        <v>0</v>
      </c>
      <c r="I71" s="4">
        <f>_xlfn.XLOOKUP(G71,[2]Adtivos!$K:$K,[2]Adtivos!$E:$E,0,0)</f>
        <v>0</v>
      </c>
      <c r="J71" s="5">
        <f>_xlfn.XLOOKUP(G71,[2]Adtivos!$K:$K,[2]Adtivos!$R:$R,0,0)</f>
        <v>0</v>
      </c>
    </row>
    <row r="72" spans="1:10" x14ac:dyDescent="0.25">
      <c r="A72" s="15">
        <v>1709</v>
      </c>
      <c r="B72" s="1" t="str">
        <f>_xlfn.XLOOKUP(A72,'[1]ANEXO 1'!$B:$B,'[1]ANEXO 1'!$C:$C,0,0)</f>
        <v>Técnico</v>
      </c>
      <c r="C72" s="1" t="str">
        <f>_xlfn.XLOOKUP(A72,'[1]ANEXO 1'!$B:$B,'[1]ANEXO 1'!$E:$E,0,0)</f>
        <v>314</v>
      </c>
      <c r="D72" s="1" t="str">
        <f>_xlfn.XLOOKUP(A72,'[1]ANEXO 1'!$B:$B,'[1]ANEXO 1'!$F:$F,0,0)</f>
        <v>19</v>
      </c>
      <c r="E72" s="5" t="str">
        <f>_xlfn.XLOOKUP(A72,'[1]ANEXO 1'!$B:$B,'[1]ANEXO 1'!$G:$G,0,0)</f>
        <v>COLEGIO JAIRO ANIBAL NIÑO (CED)</v>
      </c>
      <c r="F72" s="2">
        <f>_xlfn.XLOOKUP(A72,'[1]ANEXO 1'!$B:$B,'[1]ANEXO 1'!$Z:$Z,0,0)</f>
        <v>0</v>
      </c>
      <c r="G72" s="3">
        <f>_xlfn.XLOOKUP(A72,'[1]ANEXO 1'!$B:$B,'[1]ANEXO 1'!$Y:$Y,0,0)</f>
        <v>0</v>
      </c>
      <c r="H72" s="4">
        <f>_xlfn.XLOOKUP(G72,[2]Adtivos!$K:$K,[2]Adtivos!$D:$D,0,0)</f>
        <v>0</v>
      </c>
      <c r="I72" s="4">
        <f>_xlfn.XLOOKUP(G72,[2]Adtivos!$K:$K,[2]Adtivos!$E:$E,0,0)</f>
        <v>0</v>
      </c>
      <c r="J72" s="5">
        <f>_xlfn.XLOOKUP(G72,[2]Adtivos!$K:$K,[2]Adtivos!$R:$R,0,0)</f>
        <v>0</v>
      </c>
    </row>
    <row r="73" spans="1:10" x14ac:dyDescent="0.25">
      <c r="A73" s="15">
        <v>1777</v>
      </c>
      <c r="B73" s="1" t="str">
        <f>_xlfn.XLOOKUP(A73,'[1]ANEXO 1'!$B:$B,'[1]ANEXO 1'!$C:$C,0,0)</f>
        <v>Técnico</v>
      </c>
      <c r="C73" s="1" t="str">
        <f>_xlfn.XLOOKUP(A73,'[1]ANEXO 1'!$B:$B,'[1]ANEXO 1'!$E:$E,0,0)</f>
        <v>314</v>
      </c>
      <c r="D73" s="1" t="str">
        <f>_xlfn.XLOOKUP(A73,'[1]ANEXO 1'!$B:$B,'[1]ANEXO 1'!$F:$F,0,0)</f>
        <v>19</v>
      </c>
      <c r="E73" s="5" t="str">
        <f>_xlfn.XLOOKUP(A73,'[1]ANEXO 1'!$B:$B,'[1]ANEXO 1'!$G:$G,0,0)</f>
        <v>COLEGIO CAMPESTRE JAIME GARZON (IED)</v>
      </c>
      <c r="F73" s="2">
        <f>_xlfn.XLOOKUP(A73,'[1]ANEXO 1'!$B:$B,'[1]ANEXO 1'!$Z:$Z,0,0)</f>
        <v>0</v>
      </c>
      <c r="G73" s="3">
        <f>_xlfn.XLOOKUP(A73,'[1]ANEXO 1'!$B:$B,'[1]ANEXO 1'!$Y:$Y,0,0)</f>
        <v>0</v>
      </c>
      <c r="H73" s="4">
        <f>_xlfn.XLOOKUP(G73,[2]Adtivos!$K:$K,[2]Adtivos!$D:$D,0,0)</f>
        <v>0</v>
      </c>
      <c r="I73" s="4">
        <f>_xlfn.XLOOKUP(G73,[2]Adtivos!$K:$K,[2]Adtivos!$E:$E,0,0)</f>
        <v>0</v>
      </c>
      <c r="J73" s="5">
        <f>_xlfn.XLOOKUP(G73,[2]Adtivos!$K:$K,[2]Adtivos!$R:$R,0,0)</f>
        <v>0</v>
      </c>
    </row>
    <row r="74" spans="1:10" x14ac:dyDescent="0.25">
      <c r="A74" s="15">
        <v>668</v>
      </c>
      <c r="B74" s="1" t="str">
        <f>_xlfn.XLOOKUP(A74,'[1]ANEXO 1'!$B:$B,'[1]ANEXO 1'!$C:$C,0,0)</f>
        <v>Técnico</v>
      </c>
      <c r="C74" s="1" t="str">
        <f>_xlfn.XLOOKUP(A74,'[1]ANEXO 1'!$B:$B,'[1]ANEXO 1'!$E:$E,0,0)</f>
        <v>314</v>
      </c>
      <c r="D74" s="1" t="str">
        <f>_xlfn.XLOOKUP(A74,'[1]ANEXO 1'!$B:$B,'[1]ANEXO 1'!$F:$F,0,0)</f>
        <v>19</v>
      </c>
      <c r="E74" s="5" t="str">
        <f>_xlfn.XLOOKUP(A74,'[1]ANEXO 1'!$B:$B,'[1]ANEXO 1'!$G:$G,0,0)</f>
        <v>COLEGIO TOBERIN (IED)</v>
      </c>
      <c r="F74" s="2">
        <f>_xlfn.XLOOKUP(A74,'[1]ANEXO 1'!$B:$B,'[1]ANEXO 1'!$Z:$Z,0,0)</f>
        <v>15</v>
      </c>
      <c r="G74" s="3">
        <f>_xlfn.XLOOKUP(A74,'[1]ANEXO 1'!$B:$B,'[1]ANEXO 1'!$Y:$Y,0,0)</f>
        <v>52351390</v>
      </c>
      <c r="H74" s="4" t="str">
        <f>_xlfn.XLOOKUP(G74,[2]Adtivos!$K:$K,[2]Adtivos!$D:$D,0,0)</f>
        <v>314</v>
      </c>
      <c r="I74" s="4" t="str">
        <f>_xlfn.XLOOKUP(G74,[2]Adtivos!$K:$K,[2]Adtivos!$E:$E,0,0)</f>
        <v>04</v>
      </c>
      <c r="J74" s="5" t="str">
        <f>_xlfn.XLOOKUP(G74,[2]Adtivos!$K:$K,[2]Adtivos!$R:$R,0,0)</f>
        <v>DIRECCIÓN DE DOTACIONES ESCOLARES</v>
      </c>
    </row>
    <row r="75" spans="1:10" x14ac:dyDescent="0.25">
      <c r="A75" s="15">
        <v>637</v>
      </c>
      <c r="B75" s="1" t="str">
        <f>_xlfn.XLOOKUP(A75,'[1]ANEXO 1'!$B:$B,'[1]ANEXO 1'!$C:$C,0,0)</f>
        <v>Técnico</v>
      </c>
      <c r="C75" s="1" t="str">
        <f>_xlfn.XLOOKUP(A75,'[1]ANEXO 1'!$B:$B,'[1]ANEXO 1'!$E:$E,0,0)</f>
        <v>314</v>
      </c>
      <c r="D75" s="1" t="str">
        <f>_xlfn.XLOOKUP(A75,'[1]ANEXO 1'!$B:$B,'[1]ANEXO 1'!$F:$F,0,0)</f>
        <v>17</v>
      </c>
      <c r="E75" s="5" t="str">
        <f>_xlfn.XLOOKUP(A75,'[1]ANEXO 1'!$B:$B,'[1]ANEXO 1'!$G:$G,0,0)</f>
        <v>DIRECCIÓN LOCAL DE EDUCACIÓN 01 - USAQUEN</v>
      </c>
      <c r="F75" s="2">
        <f>_xlfn.XLOOKUP(A75,'[1]ANEXO 1'!$B:$B,'[1]ANEXO 1'!$Z:$Z,0,0)</f>
        <v>26</v>
      </c>
      <c r="G75" s="3">
        <f>_xlfn.XLOOKUP(A75,'[1]ANEXO 1'!$B:$B,'[1]ANEXO 1'!$Y:$Y,0,0)</f>
        <v>53133904</v>
      </c>
      <c r="H75" s="4" t="str">
        <f>_xlfn.XLOOKUP(G75,[2]Adtivos!$K:$K,[2]Adtivos!$D:$D,0,0)</f>
        <v>425</v>
      </c>
      <c r="I75" s="4" t="str">
        <f>_xlfn.XLOOKUP(G75,[2]Adtivos!$K:$K,[2]Adtivos!$E:$E,0,0)</f>
        <v>27</v>
      </c>
      <c r="J75" s="5" t="str">
        <f>_xlfn.XLOOKUP(G75,[2]Adtivos!$K:$K,[2]Adtivos!$R:$R,0,0)</f>
        <v>DIRECCIÓN DE EVALUACION DE LA EDUCACIÓN</v>
      </c>
    </row>
    <row r="76" spans="1:10" x14ac:dyDescent="0.25">
      <c r="A76" s="15">
        <v>574</v>
      </c>
      <c r="B76" s="1" t="str">
        <f>_xlfn.XLOOKUP(A76,'[1]ANEXO 1'!$B:$B,'[1]ANEXO 1'!$C:$C,0,0)</f>
        <v>Técnico</v>
      </c>
      <c r="C76" s="1" t="str">
        <f>_xlfn.XLOOKUP(A76,'[1]ANEXO 1'!$B:$B,'[1]ANEXO 1'!$E:$E,0,0)</f>
        <v>314</v>
      </c>
      <c r="D76" s="1" t="str">
        <f>_xlfn.XLOOKUP(A76,'[1]ANEXO 1'!$B:$B,'[1]ANEXO 1'!$F:$F,0,0)</f>
        <v>17</v>
      </c>
      <c r="E76" s="5" t="str">
        <f>_xlfn.XLOOKUP(A76,'[1]ANEXO 1'!$B:$B,'[1]ANEXO 1'!$G:$G,0,0)</f>
        <v>DIRECCIÓN DE CONSTRUCCIÓN Y CONSERVACIÓN DE ESTABLECIMIENTOS EDUCATIVOS</v>
      </c>
      <c r="F76" s="2">
        <f>_xlfn.XLOOKUP(A76,'[1]ANEXO 1'!$B:$B,'[1]ANEXO 1'!$Z:$Z,0,0)</f>
        <v>4</v>
      </c>
      <c r="G76" s="3">
        <f>_xlfn.XLOOKUP(A76,'[1]ANEXO 1'!$B:$B,'[1]ANEXO 1'!$Y:$Y,0,0)</f>
        <v>39686908</v>
      </c>
      <c r="H76" s="4" t="str">
        <f>_xlfn.XLOOKUP(G76,[2]Adtivos!$K:$K,[2]Adtivos!$D:$D,0,0)</f>
        <v>440</v>
      </c>
      <c r="I76" s="4" t="str">
        <f>_xlfn.XLOOKUP(G76,[2]Adtivos!$K:$K,[2]Adtivos!$E:$E,0,0)</f>
        <v>14</v>
      </c>
      <c r="J76" s="5" t="str">
        <f>_xlfn.XLOOKUP(G76,[2]Adtivos!$K:$K,[2]Adtivos!$R:$R,0,0)</f>
        <v>DIRECCIÓN DE CONSTRUCCIÓN Y CONSERVACIÓN DE ESTABLECIMIENTOS EDUCATIVOS</v>
      </c>
    </row>
    <row r="77" spans="1:10" x14ac:dyDescent="0.25">
      <c r="A77" s="15">
        <v>198</v>
      </c>
      <c r="B77" s="1" t="str">
        <f>_xlfn.XLOOKUP(A77,'[1]ANEXO 1'!$B:$B,'[1]ANEXO 1'!$C:$C,0,0)</f>
        <v>Técnico</v>
      </c>
      <c r="C77" s="1" t="str">
        <f>_xlfn.XLOOKUP(A77,'[1]ANEXO 1'!$B:$B,'[1]ANEXO 1'!$E:$E,0,0)</f>
        <v>314</v>
      </c>
      <c r="D77" s="1" t="str">
        <f>_xlfn.XLOOKUP(A77,'[1]ANEXO 1'!$B:$B,'[1]ANEXO 1'!$F:$F,0,0)</f>
        <v>17</v>
      </c>
      <c r="E77" s="5" t="str">
        <f>_xlfn.XLOOKUP(A77,'[1]ANEXO 1'!$B:$B,'[1]ANEXO 1'!$G:$G,0,0)</f>
        <v>OFICINA DE PERSONAL</v>
      </c>
      <c r="F77" s="2">
        <f>_xlfn.XLOOKUP(A77,'[1]ANEXO 1'!$B:$B,'[1]ANEXO 1'!$Z:$Z,0,0)</f>
        <v>24</v>
      </c>
      <c r="G77" s="3">
        <f>_xlfn.XLOOKUP(A77,'[1]ANEXO 1'!$B:$B,'[1]ANEXO 1'!$Y:$Y,0,0)</f>
        <v>43584283</v>
      </c>
      <c r="H77" s="4" t="str">
        <f>_xlfn.XLOOKUP(G77,[2]Adtivos!$K:$K,[2]Adtivos!$D:$D,0,0)</f>
        <v>407</v>
      </c>
      <c r="I77" s="4" t="str">
        <f>_xlfn.XLOOKUP(G77,[2]Adtivos!$K:$K,[2]Adtivos!$E:$E,0,0)</f>
        <v>27</v>
      </c>
      <c r="J77" s="5" t="str">
        <f>_xlfn.XLOOKUP(G77,[2]Adtivos!$K:$K,[2]Adtivos!$R:$R,0,0)</f>
        <v>COLEGIO INSTITUTO TECNICO INTERNACIONAL (IED)</v>
      </c>
    </row>
    <row r="78" spans="1:10" x14ac:dyDescent="0.25">
      <c r="A78" s="15">
        <v>451</v>
      </c>
      <c r="B78" s="1" t="str">
        <f>_xlfn.XLOOKUP(A78,'[1]ANEXO 1'!$B:$B,'[1]ANEXO 1'!$C:$C,0,0)</f>
        <v>Técnico</v>
      </c>
      <c r="C78" s="1" t="str">
        <f>_xlfn.XLOOKUP(A78,'[1]ANEXO 1'!$B:$B,'[1]ANEXO 1'!$E:$E,0,0)</f>
        <v>314</v>
      </c>
      <c r="D78" s="1" t="str">
        <f>_xlfn.XLOOKUP(A78,'[1]ANEXO 1'!$B:$B,'[1]ANEXO 1'!$F:$F,0,0)</f>
        <v>17</v>
      </c>
      <c r="E78" s="5" t="str">
        <f>_xlfn.XLOOKUP(A78,'[1]ANEXO 1'!$B:$B,'[1]ANEXO 1'!$G:$G,0,0)</f>
        <v>SUBSECRETARÍA DE CALIDAD Y PERTINENCIA</v>
      </c>
      <c r="F78" s="2">
        <f>_xlfn.XLOOKUP(A78,'[1]ANEXO 1'!$B:$B,'[1]ANEXO 1'!$Z:$Z,0,0)</f>
        <v>25</v>
      </c>
      <c r="G78" s="3">
        <f>_xlfn.XLOOKUP(A78,'[1]ANEXO 1'!$B:$B,'[1]ANEXO 1'!$Y:$Y,0,0)</f>
        <v>53133904</v>
      </c>
      <c r="H78" s="4" t="str">
        <f>_xlfn.XLOOKUP(G78,[2]Adtivos!$K:$K,[2]Adtivos!$D:$D,0,0)</f>
        <v>425</v>
      </c>
      <c r="I78" s="4" t="str">
        <f>_xlfn.XLOOKUP(G78,[2]Adtivos!$K:$K,[2]Adtivos!$E:$E,0,0)</f>
        <v>27</v>
      </c>
      <c r="J78" s="5" t="str">
        <f>_xlfn.XLOOKUP(G78,[2]Adtivos!$K:$K,[2]Adtivos!$R:$R,0,0)</f>
        <v>DIRECCIÓN DE EVALUACION DE LA EDUCACIÓN</v>
      </c>
    </row>
    <row r="79" spans="1:10" x14ac:dyDescent="0.25">
      <c r="A79" s="15">
        <v>197</v>
      </c>
      <c r="B79" s="1" t="str">
        <f>_xlfn.XLOOKUP(A79,'[1]ANEXO 1'!$B:$B,'[1]ANEXO 1'!$C:$C,0,0)</f>
        <v>Técnico</v>
      </c>
      <c r="C79" s="1" t="str">
        <f>_xlfn.XLOOKUP(A79,'[1]ANEXO 1'!$B:$B,'[1]ANEXO 1'!$E:$E,0,0)</f>
        <v>314</v>
      </c>
      <c r="D79" s="1" t="str">
        <f>_xlfn.XLOOKUP(A79,'[1]ANEXO 1'!$B:$B,'[1]ANEXO 1'!$F:$F,0,0)</f>
        <v>10</v>
      </c>
      <c r="E79" s="5" t="str">
        <f>_xlfn.XLOOKUP(A79,'[1]ANEXO 1'!$B:$B,'[1]ANEXO 1'!$G:$G,0,0)</f>
        <v>OFICINA DE PERSONAL</v>
      </c>
      <c r="F79" s="2">
        <f>_xlfn.XLOOKUP(A79,'[1]ANEXO 1'!$B:$B,'[1]ANEXO 1'!$Z:$Z,0,0)</f>
        <v>49</v>
      </c>
      <c r="G79" s="3">
        <f>_xlfn.XLOOKUP(A79,'[1]ANEXO 1'!$B:$B,'[1]ANEXO 1'!$Y:$Y,0,0)</f>
        <v>1024545962</v>
      </c>
      <c r="H79" s="4" t="str">
        <f>_xlfn.XLOOKUP(G79,[2]Adtivos!$K:$K,[2]Adtivos!$D:$D,0,0)</f>
        <v>407</v>
      </c>
      <c r="I79" s="4" t="str">
        <f>_xlfn.XLOOKUP(G79,[2]Adtivos!$K:$K,[2]Adtivos!$E:$E,0,0)</f>
        <v>05</v>
      </c>
      <c r="J79" s="5" t="str">
        <f>_xlfn.XLOOKUP(G79,[2]Adtivos!$K:$K,[2]Adtivos!$R:$R,0,0)</f>
        <v>DIRECCIÓN DE SERVICIOS ADMINISTRATIVOS</v>
      </c>
    </row>
    <row r="80" spans="1:10" x14ac:dyDescent="0.25">
      <c r="A80" s="15">
        <v>1152</v>
      </c>
      <c r="B80" s="1" t="str">
        <f>_xlfn.XLOOKUP(A80,'[1]ANEXO 1'!$B:$B,'[1]ANEXO 1'!$C:$C,0,0)</f>
        <v>Técnico</v>
      </c>
      <c r="C80" s="1" t="str">
        <f>_xlfn.XLOOKUP(A80,'[1]ANEXO 1'!$B:$B,'[1]ANEXO 1'!$E:$E,0,0)</f>
        <v>314</v>
      </c>
      <c r="D80" s="1" t="str">
        <f>_xlfn.XLOOKUP(A80,'[1]ANEXO 1'!$B:$B,'[1]ANEXO 1'!$F:$F,0,0)</f>
        <v>10</v>
      </c>
      <c r="E80" s="5" t="str">
        <f>_xlfn.XLOOKUP(A80,'[1]ANEXO 1'!$B:$B,'[1]ANEXO 1'!$G:$G,0,0)</f>
        <v>OFICINA DE PERSONAL</v>
      </c>
      <c r="F80" s="2">
        <f>_xlfn.XLOOKUP(A80,'[1]ANEXO 1'!$B:$B,'[1]ANEXO 1'!$Z:$Z,0,0)</f>
        <v>68</v>
      </c>
      <c r="G80" s="3">
        <f>_xlfn.XLOOKUP(A80,'[1]ANEXO 1'!$B:$B,'[1]ANEXO 1'!$Y:$Y,0,0)</f>
        <v>63398598</v>
      </c>
      <c r="H80" s="4" t="str">
        <f>_xlfn.XLOOKUP(G80,[2]Adtivos!$K:$K,[2]Adtivos!$D:$D,0,0)</f>
        <v>407</v>
      </c>
      <c r="I80" s="4" t="str">
        <f>_xlfn.XLOOKUP(G80,[2]Adtivos!$K:$K,[2]Adtivos!$E:$E,0,0)</f>
        <v>05</v>
      </c>
      <c r="J80" s="5" t="str">
        <f>_xlfn.XLOOKUP(G80,[2]Adtivos!$K:$K,[2]Adtivos!$R:$R,0,0)</f>
        <v>DIRECCIÓN DE TALENTO HUMANO</v>
      </c>
    </row>
    <row r="81" spans="1:10" x14ac:dyDescent="0.25">
      <c r="A81" s="15">
        <v>288</v>
      </c>
      <c r="B81" s="1" t="str">
        <f>_xlfn.XLOOKUP(A81,'[1]ANEXO 1'!$B:$B,'[1]ANEXO 1'!$C:$C,0,0)</f>
        <v>Técnico</v>
      </c>
      <c r="C81" s="1" t="str">
        <f>_xlfn.XLOOKUP(A81,'[1]ANEXO 1'!$B:$B,'[1]ANEXO 1'!$E:$E,0,0)</f>
        <v>314</v>
      </c>
      <c r="D81" s="1" t="str">
        <f>_xlfn.XLOOKUP(A81,'[1]ANEXO 1'!$B:$B,'[1]ANEXO 1'!$F:$F,0,0)</f>
        <v>10</v>
      </c>
      <c r="E81" s="5" t="str">
        <f>_xlfn.XLOOKUP(A81,'[1]ANEXO 1'!$B:$B,'[1]ANEXO 1'!$G:$G,0,0)</f>
        <v>OFICINA DE CONTRATOS</v>
      </c>
      <c r="F81" s="2">
        <f>_xlfn.XLOOKUP(A81,'[1]ANEXO 1'!$B:$B,'[1]ANEXO 1'!$Z:$Z,0,0)</f>
        <v>68</v>
      </c>
      <c r="G81" s="3">
        <f>_xlfn.XLOOKUP(A81,'[1]ANEXO 1'!$B:$B,'[1]ANEXO 1'!$Y:$Y,0,0)</f>
        <v>1024514994</v>
      </c>
      <c r="H81" s="4" t="str">
        <f>_xlfn.XLOOKUP(G81,[2]Adtivos!$K:$K,[2]Adtivos!$D:$D,0,0)</f>
        <v>407</v>
      </c>
      <c r="I81" s="4" t="str">
        <f>_xlfn.XLOOKUP(G81,[2]Adtivos!$K:$K,[2]Adtivos!$E:$E,0,0)</f>
        <v>05</v>
      </c>
      <c r="J81" s="5" t="str">
        <f>_xlfn.XLOOKUP(G81,[2]Adtivos!$K:$K,[2]Adtivos!$R:$R,0,0)</f>
        <v>OFICINA DE NÓMINA</v>
      </c>
    </row>
    <row r="82" spans="1:10" x14ac:dyDescent="0.25">
      <c r="A82" s="15">
        <v>493</v>
      </c>
      <c r="B82" s="1" t="str">
        <f>_xlfn.XLOOKUP(A82,'[1]ANEXO 1'!$B:$B,'[1]ANEXO 1'!$C:$C,0,0)</f>
        <v>Técnico</v>
      </c>
      <c r="C82" s="1" t="str">
        <f>_xlfn.XLOOKUP(A82,'[1]ANEXO 1'!$B:$B,'[1]ANEXO 1'!$E:$E,0,0)</f>
        <v>314</v>
      </c>
      <c r="D82" s="1" t="str">
        <f>_xlfn.XLOOKUP(A82,'[1]ANEXO 1'!$B:$B,'[1]ANEXO 1'!$F:$F,0,0)</f>
        <v>10</v>
      </c>
      <c r="E82" s="5" t="str">
        <f>_xlfn.XLOOKUP(A82,'[1]ANEXO 1'!$B:$B,'[1]ANEXO 1'!$G:$G,0,0)</f>
        <v>DIRECCIÓN DE CIENCIAS, TECNOLOGÍA Y MEDIOS EDUCATIVOS</v>
      </c>
      <c r="F82" s="2">
        <f>_xlfn.XLOOKUP(A82,'[1]ANEXO 1'!$B:$B,'[1]ANEXO 1'!$Z:$Z,0,0)</f>
        <v>16</v>
      </c>
      <c r="G82" s="3">
        <f>_xlfn.XLOOKUP(A82,'[1]ANEXO 1'!$B:$B,'[1]ANEXO 1'!$Y:$Y,0,0)</f>
        <v>1026280789</v>
      </c>
      <c r="H82" s="4" t="str">
        <f>_xlfn.XLOOKUP(G82,[2]Adtivos!$K:$K,[2]Adtivos!$D:$D,0,0)</f>
        <v>407</v>
      </c>
      <c r="I82" s="4" t="str">
        <f>_xlfn.XLOOKUP(G82,[2]Adtivos!$K:$K,[2]Adtivos!$E:$E,0,0)</f>
        <v>20</v>
      </c>
      <c r="J82" s="5" t="str">
        <f>_xlfn.XLOOKUP(G82,[2]Adtivos!$K:$K,[2]Adtivos!$R:$R,0,0)</f>
        <v>COLEGIO RUFINO JOSE CUERVO (IED)</v>
      </c>
    </row>
    <row r="83" spans="1:10" x14ac:dyDescent="0.25">
      <c r="A83" s="15">
        <v>332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480</v>
      </c>
      <c r="D83" s="1" t="str">
        <f>_xlfn.XLOOKUP(A83,'[1]ANEXO 1'!$B:$B,'[1]ANEXO 1'!$F:$F,0,0)</f>
        <v>09</v>
      </c>
      <c r="E83" s="5" t="str">
        <f>_xlfn.XLOOKUP(A83,'[1]ANEXO 1'!$B:$B,'[1]ANEXO 1'!$G:$G,0,0)</f>
        <v>DIRECCIÓN DE SERVICIOS ADMINISTRATIVOS</v>
      </c>
      <c r="F83" s="2">
        <f>_xlfn.XLOOKUP(A83,'[1]ANEXO 1'!$B:$B,'[1]ANEXO 1'!$Z:$Z,0,0)</f>
        <v>0</v>
      </c>
      <c r="G83" s="3">
        <f>_xlfn.XLOOKUP(A83,'[1]ANEXO 1'!$B:$B,'[1]ANEXO 1'!$Y:$Y,0,0)</f>
        <v>0</v>
      </c>
      <c r="H83" s="4">
        <f>_xlfn.XLOOKUP(G83,[2]Adtivos!$K:$K,[2]Adtivos!$D:$D,0,0)</f>
        <v>0</v>
      </c>
      <c r="I83" s="4">
        <f>_xlfn.XLOOKUP(G83,[2]Adtivos!$K:$K,[2]Adtivos!$E:$E,0,0)</f>
        <v>0</v>
      </c>
      <c r="J83" s="5">
        <f>_xlfn.XLOOKUP(G83,[2]Adtivos!$K:$K,[2]Adtivos!$R:$R,0,0)</f>
        <v>0</v>
      </c>
    </row>
    <row r="84" spans="1:10" x14ac:dyDescent="0.25">
      <c r="A84" s="15">
        <v>320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480</v>
      </c>
      <c r="D84" s="1" t="str">
        <f>_xlfn.XLOOKUP(A84,'[1]ANEXO 1'!$B:$B,'[1]ANEXO 1'!$F:$F,0,0)</f>
        <v>07</v>
      </c>
      <c r="E84" s="5" t="str">
        <f>_xlfn.XLOOKUP(A84,'[1]ANEXO 1'!$B:$B,'[1]ANEXO 1'!$G:$G,0,0)</f>
        <v>DIRECCIÓN DE SERVICIOS ADMINISTRATIVOS</v>
      </c>
      <c r="F84" s="2">
        <f>_xlfn.XLOOKUP(A84,'[1]ANEXO 1'!$B:$B,'[1]ANEXO 1'!$Z:$Z,0,0)</f>
        <v>0</v>
      </c>
      <c r="G84" s="3">
        <f>_xlfn.XLOOKUP(A84,'[1]ANEXO 1'!$B:$B,'[1]ANEXO 1'!$Y:$Y,0,0)</f>
        <v>0</v>
      </c>
      <c r="H84" s="4">
        <f>_xlfn.XLOOKUP(G84,[2]Adtivos!$K:$K,[2]Adtivos!$D:$D,0,0)</f>
        <v>0</v>
      </c>
      <c r="I84" s="4">
        <f>_xlfn.XLOOKUP(G84,[2]Adtivos!$K:$K,[2]Adtivos!$E:$E,0,0)</f>
        <v>0</v>
      </c>
      <c r="J84" s="5">
        <f>_xlfn.XLOOKUP(G84,[2]Adtivos!$K:$K,[2]Adtivos!$R:$R,0,0)</f>
        <v>0</v>
      </c>
    </row>
    <row r="85" spans="1:10" x14ac:dyDescent="0.25">
      <c r="A85" s="15">
        <v>323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480</v>
      </c>
      <c r="D85" s="1" t="str">
        <f>_xlfn.XLOOKUP(A85,'[1]ANEXO 1'!$B:$B,'[1]ANEXO 1'!$F:$F,0,0)</f>
        <v>07</v>
      </c>
      <c r="E85" s="5" t="str">
        <f>_xlfn.XLOOKUP(A85,'[1]ANEXO 1'!$B:$B,'[1]ANEXO 1'!$G:$G,0,0)</f>
        <v>DIRECCIÓN DE SERVICIOS ADMINISTRATIVOS</v>
      </c>
      <c r="F85" s="2">
        <f>_xlfn.XLOOKUP(A85,'[1]ANEXO 1'!$B:$B,'[1]ANEXO 1'!$Z:$Z,0,0)</f>
        <v>0</v>
      </c>
      <c r="G85" s="3">
        <f>_xlfn.XLOOKUP(A85,'[1]ANEXO 1'!$B:$B,'[1]ANEXO 1'!$Y:$Y,0,0)</f>
        <v>0</v>
      </c>
      <c r="H85" s="4">
        <f>_xlfn.XLOOKUP(G85,[2]Adtivos!$K:$K,[2]Adtivos!$D:$D,0,0)</f>
        <v>0</v>
      </c>
      <c r="I85" s="4">
        <f>_xlfn.XLOOKUP(G85,[2]Adtivos!$K:$K,[2]Adtivos!$E:$E,0,0)</f>
        <v>0</v>
      </c>
      <c r="J85" s="5">
        <f>_xlfn.XLOOKUP(G85,[2]Adtivos!$K:$K,[2]Adtivos!$R:$R,0,0)</f>
        <v>0</v>
      </c>
    </row>
    <row r="86" spans="1:10" x14ac:dyDescent="0.25">
      <c r="A86" s="15">
        <v>324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480</v>
      </c>
      <c r="D86" s="1" t="str">
        <f>_xlfn.XLOOKUP(A86,'[1]ANEXO 1'!$B:$B,'[1]ANEXO 1'!$F:$F,0,0)</f>
        <v>07</v>
      </c>
      <c r="E86" s="5" t="str">
        <f>_xlfn.XLOOKUP(A86,'[1]ANEXO 1'!$B:$B,'[1]ANEXO 1'!$G:$G,0,0)</f>
        <v>DIRECCIÓN DE SERVICIOS ADMINISTRATIVOS</v>
      </c>
      <c r="F86" s="2">
        <f>_xlfn.XLOOKUP(A86,'[1]ANEXO 1'!$B:$B,'[1]ANEXO 1'!$Z:$Z,0,0)</f>
        <v>0</v>
      </c>
      <c r="G86" s="3">
        <f>_xlfn.XLOOKUP(A86,'[1]ANEXO 1'!$B:$B,'[1]ANEXO 1'!$Y:$Y,0,0)</f>
        <v>0</v>
      </c>
      <c r="H86" s="4">
        <f>_xlfn.XLOOKUP(G86,[2]Adtivos!$K:$K,[2]Adtivos!$D:$D,0,0)</f>
        <v>0</v>
      </c>
      <c r="I86" s="4">
        <f>_xlfn.XLOOKUP(G86,[2]Adtivos!$K:$K,[2]Adtivos!$E:$E,0,0)</f>
        <v>0</v>
      </c>
      <c r="J86" s="5">
        <f>_xlfn.XLOOKUP(G86,[2]Adtivos!$K:$K,[2]Adtivos!$R:$R,0,0)</f>
        <v>0</v>
      </c>
    </row>
    <row r="87" spans="1:10" x14ac:dyDescent="0.25">
      <c r="A87" s="15">
        <v>327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480</v>
      </c>
      <c r="D87" s="1" t="str">
        <f>_xlfn.XLOOKUP(A87,'[1]ANEXO 1'!$B:$B,'[1]ANEXO 1'!$F:$F,0,0)</f>
        <v>07</v>
      </c>
      <c r="E87" s="5" t="str">
        <f>_xlfn.XLOOKUP(A87,'[1]ANEXO 1'!$B:$B,'[1]ANEXO 1'!$G:$G,0,0)</f>
        <v>DIRECCIÓN DE SERVICIOS ADMINISTRATIVOS</v>
      </c>
      <c r="F87" s="2">
        <f>_xlfn.XLOOKUP(A87,'[1]ANEXO 1'!$B:$B,'[1]ANEXO 1'!$Z:$Z,0,0)</f>
        <v>0</v>
      </c>
      <c r="G87" s="3">
        <f>_xlfn.XLOOKUP(A87,'[1]ANEXO 1'!$B:$B,'[1]ANEXO 1'!$Y:$Y,0,0)</f>
        <v>0</v>
      </c>
      <c r="H87" s="4">
        <f>_xlfn.XLOOKUP(G87,[2]Adtivos!$K:$K,[2]Adtivos!$D:$D,0,0)</f>
        <v>0</v>
      </c>
      <c r="I87" s="4">
        <f>_xlfn.XLOOKUP(G87,[2]Adtivos!$K:$K,[2]Adtivos!$E:$E,0,0)</f>
        <v>0</v>
      </c>
      <c r="J87" s="5">
        <f>_xlfn.XLOOKUP(G87,[2]Adtivos!$K:$K,[2]Adtivos!$R:$R,0,0)</f>
        <v>0</v>
      </c>
    </row>
    <row r="88" spans="1:10" x14ac:dyDescent="0.25">
      <c r="A88" s="15">
        <v>331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480</v>
      </c>
      <c r="D88" s="1" t="str">
        <f>_xlfn.XLOOKUP(A88,'[1]ANEXO 1'!$B:$B,'[1]ANEXO 1'!$F:$F,0,0)</f>
        <v>07</v>
      </c>
      <c r="E88" s="5" t="str">
        <f>_xlfn.XLOOKUP(A88,'[1]ANEXO 1'!$B:$B,'[1]ANEXO 1'!$G:$G,0,0)</f>
        <v>DIRECCIÓN DE SERVICIOS ADMINISTRATIVOS</v>
      </c>
      <c r="F88" s="2">
        <f>_xlfn.XLOOKUP(A88,'[1]ANEXO 1'!$B:$B,'[1]ANEXO 1'!$Z:$Z,0,0)</f>
        <v>0</v>
      </c>
      <c r="G88" s="3">
        <f>_xlfn.XLOOKUP(A88,'[1]ANEXO 1'!$B:$B,'[1]ANEXO 1'!$Y:$Y,0,0)</f>
        <v>0</v>
      </c>
      <c r="H88" s="4">
        <f>_xlfn.XLOOKUP(G88,[2]Adtivos!$K:$K,[2]Adtivos!$D:$D,0,0)</f>
        <v>0</v>
      </c>
      <c r="I88" s="4">
        <f>_xlfn.XLOOKUP(G88,[2]Adtivos!$K:$K,[2]Adtivos!$E:$E,0,0)</f>
        <v>0</v>
      </c>
      <c r="J88" s="5">
        <f>_xlfn.XLOOKUP(G88,[2]Adtivos!$K:$K,[2]Adtivos!$R:$R,0,0)</f>
        <v>0</v>
      </c>
    </row>
    <row r="91" spans="1:10" x14ac:dyDescent="0.25">
      <c r="A91" s="12" t="s">
        <v>13</v>
      </c>
      <c r="B91" s="11"/>
      <c r="C91" s="11"/>
      <c r="D91" s="11"/>
      <c r="E91" s="11"/>
    </row>
    <row r="92" spans="1:10" x14ac:dyDescent="0.25">
      <c r="A92" s="14"/>
    </row>
    <row r="93" spans="1:10" x14ac:dyDescent="0.25">
      <c r="A93" s="19" t="s">
        <v>14</v>
      </c>
      <c r="B93" s="19"/>
      <c r="C93" s="19"/>
      <c r="D93" s="19"/>
      <c r="E93" s="13"/>
    </row>
    <row r="94" spans="1:10" x14ac:dyDescent="0.25">
      <c r="A94" s="20" t="s">
        <v>15</v>
      </c>
      <c r="B94" s="20"/>
      <c r="C94" s="20"/>
      <c r="D94" s="20"/>
      <c r="E94" s="11"/>
    </row>
    <row r="95" spans="1:10" x14ac:dyDescent="0.25">
      <c r="A95" s="14"/>
    </row>
    <row r="96" spans="1:10" x14ac:dyDescent="0.25">
      <c r="A96" s="12" t="s">
        <v>16</v>
      </c>
    </row>
    <row r="97" spans="1:5" x14ac:dyDescent="0.25">
      <c r="A97" s="14"/>
    </row>
    <row r="98" spans="1:5" x14ac:dyDescent="0.25">
      <c r="A98" s="19" t="s">
        <v>17</v>
      </c>
      <c r="B98" s="19"/>
      <c r="C98" s="19"/>
      <c r="D98" s="19"/>
      <c r="E98" s="13"/>
    </row>
    <row r="99" spans="1:5" x14ac:dyDescent="0.25">
      <c r="A99" s="20" t="s">
        <v>18</v>
      </c>
      <c r="B99" s="20"/>
      <c r="C99" s="20"/>
      <c r="D99" s="20"/>
      <c r="E99" s="11"/>
    </row>
    <row r="100" spans="1:5" x14ac:dyDescent="0.25">
      <c r="A100" s="14"/>
    </row>
  </sheetData>
  <sheetProtection algorithmName="SHA-512" hashValue="Og9RLuGZUcgYDHJjA9YHzAFlJ4DkfKvyYWQNFXL5tYEjWHnqTe2puO5dUnn20msV+XIswZai22miVyRyWdMqDw==" saltValue="ou/0ks5wOQE5NesdH8K28A==" spinCount="100000" sheet="1" objects="1" scenarios="1"/>
  <autoFilter ref="A10:J88" xr:uid="{AA00EF9A-735D-4BD2-B1C3-6C7F5E5CFEA5}"/>
  <mergeCells count="10">
    <mergeCell ref="A94:D94"/>
    <mergeCell ref="A98:D98"/>
    <mergeCell ref="A99:D99"/>
    <mergeCell ref="B6:J6"/>
    <mergeCell ref="F9:J9"/>
    <mergeCell ref="A4:J4"/>
    <mergeCell ref="A9:E9"/>
    <mergeCell ref="A3:J3"/>
    <mergeCell ref="A2:J2"/>
    <mergeCell ref="A93:D93"/>
  </mergeCells>
  <conditionalFormatting sqref="A92:A95 A100">
    <cfRule type="duplicateValues" dxfId="22" priority="379"/>
  </conditionalFormatting>
  <conditionalFormatting sqref="A92:A95 A100">
    <cfRule type="duplicateValues" dxfId="21" priority="380"/>
    <cfRule type="duplicateValues" dxfId="20" priority="381"/>
  </conditionalFormatting>
  <conditionalFormatting sqref="A96:A97">
    <cfRule type="duplicateValues" dxfId="19" priority="376"/>
  </conditionalFormatting>
  <conditionalFormatting sqref="A96:A97">
    <cfRule type="duplicateValues" dxfId="18" priority="377"/>
    <cfRule type="duplicateValues" dxfId="17" priority="378"/>
  </conditionalFormatting>
  <conditionalFormatting sqref="A98:A99">
    <cfRule type="duplicateValues" dxfId="16" priority="373"/>
  </conditionalFormatting>
  <conditionalFormatting sqref="A98:A99">
    <cfRule type="duplicateValues" dxfId="15" priority="374"/>
    <cfRule type="duplicateValues" dxfId="14" priority="375"/>
  </conditionalFormatting>
  <conditionalFormatting sqref="A91">
    <cfRule type="duplicateValues" dxfId="13" priority="370"/>
  </conditionalFormatting>
  <conditionalFormatting sqref="A91">
    <cfRule type="duplicateValues" dxfId="12" priority="371"/>
    <cfRule type="duplicateValues" dxfId="11" priority="372"/>
  </conditionalFormatting>
  <conditionalFormatting sqref="A86">
    <cfRule type="duplicateValues" dxfId="10" priority="6"/>
  </conditionalFormatting>
  <conditionalFormatting sqref="A87">
    <cfRule type="duplicateValues" dxfId="9" priority="5"/>
  </conditionalFormatting>
  <conditionalFormatting sqref="A88">
    <cfRule type="duplicateValues" dxfId="8" priority="4"/>
  </conditionalFormatting>
  <conditionalFormatting sqref="A54">
    <cfRule type="duplicateValues" dxfId="7" priority="3"/>
  </conditionalFormatting>
  <conditionalFormatting sqref="A83:A85">
    <cfRule type="duplicateValues" dxfId="6" priority="7"/>
  </conditionalFormatting>
  <conditionalFormatting sqref="A11:A17 A19:A53 A57:A82 A55">
    <cfRule type="duplicateValues" dxfId="5" priority="8"/>
  </conditionalFormatting>
  <conditionalFormatting sqref="A56 A18">
    <cfRule type="duplicateValues" dxfId="4" priority="9"/>
  </conditionalFormatting>
  <conditionalFormatting sqref="A11:A53 A55:A82">
    <cfRule type="duplicateValues" dxfId="3" priority="10"/>
  </conditionalFormatting>
  <conditionalFormatting sqref="A11:A53 A55:A88">
    <cfRule type="duplicateValues" dxfId="2" priority="11"/>
    <cfRule type="duplicateValues" dxfId="1" priority="12"/>
  </conditionalFormatting>
  <conditionalFormatting sqref="A89:A1048576 A1:A10">
    <cfRule type="duplicateValues" dxfId="0" priority="387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2021-02-01T19:20:00Z</dcterms:created>
  <dcterms:modified xsi:type="dcterms:W3CDTF">2022-11-10T21:25:16Z</dcterms:modified>
</cp:coreProperties>
</file>