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6\"/>
    </mc:Choice>
  </mc:AlternateContent>
  <xr:revisionPtr revIDLastSave="0" documentId="13_ncr:1_{1BD28762-87A0-44EE-A0D9-44552BEA04EA}" xr6:coauthVersionLast="47" xr6:coauthVersionMax="47" xr10:uidLastSave="{00000000-0000-0000-0000-000000000000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9" i="1" l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H28" i="1" l="1"/>
  <c r="I28" i="1"/>
  <c r="J28" i="1"/>
  <c r="H56" i="1"/>
  <c r="I56" i="1"/>
  <c r="J56" i="1"/>
  <c r="H72" i="1"/>
  <c r="J72" i="1"/>
  <c r="I72" i="1"/>
  <c r="J104" i="1"/>
  <c r="H104" i="1"/>
  <c r="I104" i="1"/>
  <c r="J128" i="1"/>
  <c r="H128" i="1"/>
  <c r="I128" i="1"/>
  <c r="H148" i="1"/>
  <c r="I148" i="1"/>
  <c r="J148" i="1"/>
  <c r="H12" i="1"/>
  <c r="I12" i="1"/>
  <c r="J12" i="1"/>
  <c r="J16" i="1"/>
  <c r="H16" i="1"/>
  <c r="I16" i="1"/>
  <c r="H44" i="1"/>
  <c r="I44" i="1"/>
  <c r="J44" i="1"/>
  <c r="J80" i="1"/>
  <c r="H80" i="1"/>
  <c r="I80" i="1"/>
  <c r="H108" i="1"/>
  <c r="I108" i="1"/>
  <c r="J108" i="1"/>
  <c r="H132" i="1"/>
  <c r="I132" i="1"/>
  <c r="J132" i="1"/>
  <c r="H156" i="1"/>
  <c r="I156" i="1"/>
  <c r="J156" i="1"/>
  <c r="H13" i="1"/>
  <c r="I13" i="1"/>
  <c r="J13" i="1"/>
  <c r="H21" i="1"/>
  <c r="I21" i="1"/>
  <c r="J21" i="1"/>
  <c r="I25" i="1"/>
  <c r="J25" i="1"/>
  <c r="H25" i="1"/>
  <c r="H29" i="1"/>
  <c r="I29" i="1"/>
  <c r="J29" i="1"/>
  <c r="I33" i="1"/>
  <c r="J33" i="1"/>
  <c r="H33" i="1"/>
  <c r="H37" i="1"/>
  <c r="I37" i="1"/>
  <c r="J37" i="1"/>
  <c r="I41" i="1"/>
  <c r="J41" i="1"/>
  <c r="H41" i="1"/>
  <c r="H45" i="1"/>
  <c r="I45" i="1"/>
  <c r="J45" i="1"/>
  <c r="I49" i="1"/>
  <c r="J49" i="1"/>
  <c r="H49" i="1"/>
  <c r="H53" i="1"/>
  <c r="I53" i="1"/>
  <c r="J53" i="1"/>
  <c r="I57" i="1"/>
  <c r="H57" i="1"/>
  <c r="J57" i="1"/>
  <c r="H61" i="1"/>
  <c r="I61" i="1"/>
  <c r="J61" i="1"/>
  <c r="I65" i="1"/>
  <c r="J65" i="1"/>
  <c r="H65" i="1"/>
  <c r="H69" i="1"/>
  <c r="I69" i="1"/>
  <c r="J69" i="1"/>
  <c r="I73" i="1"/>
  <c r="H73" i="1"/>
  <c r="J73" i="1"/>
  <c r="H77" i="1"/>
  <c r="I77" i="1"/>
  <c r="J77" i="1"/>
  <c r="I81" i="1"/>
  <c r="J81" i="1"/>
  <c r="H81" i="1"/>
  <c r="H85" i="1"/>
  <c r="I85" i="1"/>
  <c r="J85" i="1"/>
  <c r="I89" i="1"/>
  <c r="J89" i="1"/>
  <c r="H89" i="1"/>
  <c r="H93" i="1"/>
  <c r="I93" i="1"/>
  <c r="J93" i="1"/>
  <c r="I97" i="1"/>
  <c r="J97" i="1"/>
  <c r="H97" i="1"/>
  <c r="H101" i="1"/>
  <c r="I101" i="1"/>
  <c r="J101" i="1"/>
  <c r="I105" i="1"/>
  <c r="J105" i="1"/>
  <c r="H105" i="1"/>
  <c r="H109" i="1"/>
  <c r="I109" i="1"/>
  <c r="J109" i="1"/>
  <c r="I113" i="1"/>
  <c r="J113" i="1"/>
  <c r="H113" i="1"/>
  <c r="H117" i="1"/>
  <c r="J117" i="1"/>
  <c r="I117" i="1"/>
  <c r="I121" i="1"/>
  <c r="H121" i="1"/>
  <c r="J121" i="1"/>
  <c r="J125" i="1"/>
  <c r="H125" i="1"/>
  <c r="I125" i="1"/>
  <c r="I129" i="1"/>
  <c r="J129" i="1"/>
  <c r="H129" i="1"/>
  <c r="J133" i="1"/>
  <c r="H133" i="1"/>
  <c r="I133" i="1"/>
  <c r="I137" i="1"/>
  <c r="J137" i="1"/>
  <c r="H137" i="1"/>
  <c r="H141" i="1"/>
  <c r="I141" i="1"/>
  <c r="J141" i="1"/>
  <c r="I145" i="1"/>
  <c r="J145" i="1"/>
  <c r="H145" i="1"/>
  <c r="J149" i="1"/>
  <c r="H149" i="1"/>
  <c r="I149" i="1"/>
  <c r="I153" i="1"/>
  <c r="J153" i="1"/>
  <c r="H153" i="1"/>
  <c r="J157" i="1"/>
  <c r="H157" i="1"/>
  <c r="I157" i="1"/>
  <c r="H36" i="1"/>
  <c r="I36" i="1"/>
  <c r="J36" i="1"/>
  <c r="H60" i="1"/>
  <c r="I60" i="1"/>
  <c r="J60" i="1"/>
  <c r="H68" i="1"/>
  <c r="I68" i="1"/>
  <c r="J68" i="1"/>
  <c r="H96" i="1"/>
  <c r="J96" i="1"/>
  <c r="I96" i="1"/>
  <c r="H124" i="1"/>
  <c r="I124" i="1"/>
  <c r="J124" i="1"/>
  <c r="I152" i="1"/>
  <c r="J152" i="1"/>
  <c r="H152" i="1"/>
  <c r="I17" i="1"/>
  <c r="J17" i="1"/>
  <c r="H17" i="1"/>
  <c r="H20" i="1"/>
  <c r="I20" i="1"/>
  <c r="J20" i="1"/>
  <c r="J48" i="1"/>
  <c r="H48" i="1"/>
  <c r="I48" i="1"/>
  <c r="J64" i="1"/>
  <c r="H64" i="1"/>
  <c r="I64" i="1"/>
  <c r="J88" i="1"/>
  <c r="H88" i="1"/>
  <c r="I88" i="1"/>
  <c r="H112" i="1"/>
  <c r="J112" i="1"/>
  <c r="I112" i="1"/>
  <c r="I136" i="1"/>
  <c r="H136" i="1"/>
  <c r="J136" i="1"/>
  <c r="J14" i="1"/>
  <c r="H14" i="1"/>
  <c r="I14" i="1"/>
  <c r="H18" i="1"/>
  <c r="I18" i="1"/>
  <c r="J18" i="1"/>
  <c r="J22" i="1"/>
  <c r="I22" i="1"/>
  <c r="H22" i="1"/>
  <c r="H26" i="1"/>
  <c r="I26" i="1"/>
  <c r="J26" i="1"/>
  <c r="J30" i="1"/>
  <c r="I30" i="1"/>
  <c r="H30" i="1"/>
  <c r="H34" i="1"/>
  <c r="I34" i="1"/>
  <c r="J34" i="1"/>
  <c r="J38" i="1"/>
  <c r="H38" i="1"/>
  <c r="I38" i="1"/>
  <c r="H42" i="1"/>
  <c r="I42" i="1"/>
  <c r="J42" i="1"/>
  <c r="J46" i="1"/>
  <c r="I46" i="1"/>
  <c r="H46" i="1"/>
  <c r="H50" i="1"/>
  <c r="I50" i="1"/>
  <c r="J50" i="1"/>
  <c r="J54" i="1"/>
  <c r="H54" i="1"/>
  <c r="I54" i="1"/>
  <c r="H58" i="1"/>
  <c r="I58" i="1"/>
  <c r="J58" i="1"/>
  <c r="J62" i="1"/>
  <c r="I62" i="1"/>
  <c r="H62" i="1"/>
  <c r="H66" i="1"/>
  <c r="I66" i="1"/>
  <c r="J66" i="1"/>
  <c r="J70" i="1"/>
  <c r="H70" i="1"/>
  <c r="I70" i="1"/>
  <c r="H74" i="1"/>
  <c r="I74" i="1"/>
  <c r="J74" i="1"/>
  <c r="J78" i="1"/>
  <c r="H78" i="1"/>
  <c r="I78" i="1"/>
  <c r="H82" i="1"/>
  <c r="I82" i="1"/>
  <c r="J82" i="1"/>
  <c r="J86" i="1"/>
  <c r="H86" i="1"/>
  <c r="I86" i="1"/>
  <c r="H90" i="1"/>
  <c r="I90" i="1"/>
  <c r="J90" i="1"/>
  <c r="J94" i="1"/>
  <c r="H94" i="1"/>
  <c r="I94" i="1"/>
  <c r="H98" i="1"/>
  <c r="I98" i="1"/>
  <c r="J98" i="1"/>
  <c r="J102" i="1"/>
  <c r="H102" i="1"/>
  <c r="I102" i="1"/>
  <c r="H106" i="1"/>
  <c r="I106" i="1"/>
  <c r="J106" i="1"/>
  <c r="J110" i="1"/>
  <c r="H110" i="1"/>
  <c r="I110" i="1"/>
  <c r="H114" i="1"/>
  <c r="I114" i="1"/>
  <c r="J114" i="1"/>
  <c r="J118" i="1"/>
  <c r="H118" i="1"/>
  <c r="I118" i="1"/>
  <c r="H122" i="1"/>
  <c r="I122" i="1"/>
  <c r="J122" i="1"/>
  <c r="J126" i="1"/>
  <c r="H126" i="1"/>
  <c r="I126" i="1"/>
  <c r="H130" i="1"/>
  <c r="I130" i="1"/>
  <c r="J130" i="1"/>
  <c r="J134" i="1"/>
  <c r="I134" i="1"/>
  <c r="H134" i="1"/>
  <c r="H138" i="1"/>
  <c r="I138" i="1"/>
  <c r="J138" i="1"/>
  <c r="J142" i="1"/>
  <c r="H142" i="1"/>
  <c r="I142" i="1"/>
  <c r="H146" i="1"/>
  <c r="I146" i="1"/>
  <c r="J146" i="1"/>
  <c r="J150" i="1"/>
  <c r="I150" i="1"/>
  <c r="H150" i="1"/>
  <c r="H154" i="1"/>
  <c r="I154" i="1"/>
  <c r="J154" i="1"/>
  <c r="J158" i="1"/>
  <c r="H158" i="1"/>
  <c r="I158" i="1"/>
  <c r="J32" i="1"/>
  <c r="H32" i="1"/>
  <c r="I32" i="1"/>
  <c r="H52" i="1"/>
  <c r="I52" i="1"/>
  <c r="J52" i="1"/>
  <c r="H76" i="1"/>
  <c r="I76" i="1"/>
  <c r="J76" i="1"/>
  <c r="H100" i="1"/>
  <c r="I100" i="1"/>
  <c r="J100" i="1"/>
  <c r="H116" i="1"/>
  <c r="I116" i="1"/>
  <c r="J116" i="1"/>
  <c r="H140" i="1"/>
  <c r="I140" i="1"/>
  <c r="J140" i="1"/>
  <c r="H24" i="1"/>
  <c r="I24" i="1"/>
  <c r="J24" i="1"/>
  <c r="J40" i="1"/>
  <c r="H40" i="1"/>
  <c r="I40" i="1"/>
  <c r="H84" i="1"/>
  <c r="I84" i="1"/>
  <c r="J84" i="1"/>
  <c r="H92" i="1"/>
  <c r="I92" i="1"/>
  <c r="J92" i="1"/>
  <c r="I120" i="1"/>
  <c r="J120" i="1"/>
  <c r="H120" i="1"/>
  <c r="J144" i="1"/>
  <c r="H144" i="1"/>
  <c r="I144" i="1"/>
  <c r="H15" i="1"/>
  <c r="I15" i="1"/>
  <c r="J15" i="1"/>
  <c r="J19" i="1"/>
  <c r="I19" i="1"/>
  <c r="H19" i="1"/>
  <c r="H23" i="1"/>
  <c r="I23" i="1"/>
  <c r="J23" i="1"/>
  <c r="I27" i="1"/>
  <c r="H27" i="1"/>
  <c r="J27" i="1"/>
  <c r="H31" i="1"/>
  <c r="I31" i="1"/>
  <c r="J31" i="1"/>
  <c r="J35" i="1"/>
  <c r="H35" i="1"/>
  <c r="I35" i="1"/>
  <c r="H39" i="1"/>
  <c r="I39" i="1"/>
  <c r="J39" i="1"/>
  <c r="J43" i="1"/>
  <c r="I43" i="1"/>
  <c r="H43" i="1"/>
  <c r="H47" i="1"/>
  <c r="I47" i="1"/>
  <c r="J47" i="1"/>
  <c r="I51" i="1"/>
  <c r="H51" i="1"/>
  <c r="J51" i="1"/>
  <c r="H55" i="1"/>
  <c r="I55" i="1"/>
  <c r="J55" i="1"/>
  <c r="J59" i="1"/>
  <c r="I59" i="1"/>
  <c r="H59" i="1"/>
  <c r="H63" i="1"/>
  <c r="I63" i="1"/>
  <c r="J63" i="1"/>
  <c r="I67" i="1"/>
  <c r="J67" i="1"/>
  <c r="H67" i="1"/>
  <c r="H71" i="1"/>
  <c r="I71" i="1"/>
  <c r="J71" i="1"/>
  <c r="J75" i="1"/>
  <c r="H75" i="1"/>
  <c r="I75" i="1"/>
  <c r="H79" i="1"/>
  <c r="I79" i="1"/>
  <c r="J79" i="1"/>
  <c r="J83" i="1"/>
  <c r="I83" i="1"/>
  <c r="H83" i="1"/>
  <c r="H87" i="1"/>
  <c r="I87" i="1"/>
  <c r="J87" i="1"/>
  <c r="I91" i="1"/>
  <c r="J91" i="1"/>
  <c r="H91" i="1"/>
  <c r="H95" i="1"/>
  <c r="I95" i="1"/>
  <c r="J95" i="1"/>
  <c r="I99" i="1"/>
  <c r="J99" i="1"/>
  <c r="H99" i="1"/>
  <c r="H103" i="1"/>
  <c r="I103" i="1"/>
  <c r="J103" i="1"/>
  <c r="J107" i="1"/>
  <c r="H107" i="1"/>
  <c r="I107" i="1"/>
  <c r="H111" i="1"/>
  <c r="I111" i="1"/>
  <c r="J111" i="1"/>
  <c r="I115" i="1"/>
  <c r="J115" i="1"/>
  <c r="H115" i="1"/>
  <c r="H119" i="1"/>
  <c r="I119" i="1"/>
  <c r="J119" i="1"/>
  <c r="H123" i="1"/>
  <c r="J123" i="1"/>
  <c r="I123" i="1"/>
  <c r="H127" i="1"/>
  <c r="I127" i="1"/>
  <c r="J127" i="1"/>
  <c r="I131" i="1"/>
  <c r="H131" i="1"/>
  <c r="J131" i="1"/>
  <c r="H135" i="1"/>
  <c r="I135" i="1"/>
  <c r="J135" i="1"/>
  <c r="H139" i="1"/>
  <c r="I139" i="1"/>
  <c r="J139" i="1"/>
  <c r="H143" i="1"/>
  <c r="I143" i="1"/>
  <c r="J143" i="1"/>
  <c r="J147" i="1"/>
  <c r="I147" i="1"/>
  <c r="H147" i="1"/>
  <c r="H151" i="1"/>
  <c r="I151" i="1"/>
  <c r="J151" i="1"/>
  <c r="J155" i="1"/>
  <c r="H155" i="1"/>
  <c r="I155" i="1"/>
  <c r="H159" i="1"/>
  <c r="I159" i="1"/>
  <c r="J159" i="1"/>
  <c r="F11" i="1" l="1"/>
  <c r="G11" i="1"/>
  <c r="H11" i="1" s="1"/>
  <c r="J11" i="1" l="1"/>
  <c r="I11" i="1"/>
  <c r="E128" i="1"/>
  <c r="D128" i="1"/>
  <c r="C128" i="1"/>
  <c r="B128" i="1"/>
  <c r="E127" i="1"/>
  <c r="D127" i="1"/>
  <c r="C127" i="1"/>
  <c r="B127" i="1"/>
  <c r="E124" i="1"/>
  <c r="D124" i="1"/>
  <c r="C124" i="1"/>
  <c r="B124" i="1"/>
  <c r="E123" i="1"/>
  <c r="D123" i="1"/>
  <c r="C123" i="1"/>
  <c r="B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E110" i="1"/>
  <c r="D110" i="1"/>
  <c r="C110" i="1"/>
  <c r="B110" i="1"/>
  <c r="E142" i="1" l="1"/>
  <c r="D142" i="1"/>
  <c r="C142" i="1"/>
  <c r="B142" i="1"/>
  <c r="E151" i="1"/>
  <c r="D151" i="1"/>
  <c r="C151" i="1"/>
  <c r="B151" i="1"/>
  <c r="E150" i="1"/>
  <c r="D150" i="1"/>
  <c r="C150" i="1"/>
  <c r="B150" i="1"/>
  <c r="E141" i="1"/>
  <c r="D141" i="1"/>
  <c r="C141" i="1"/>
  <c r="B141" i="1"/>
  <c r="E140" i="1"/>
  <c r="D140" i="1"/>
  <c r="C140" i="1"/>
  <c r="B140" i="1"/>
  <c r="E145" i="1"/>
  <c r="D145" i="1"/>
  <c r="C145" i="1"/>
  <c r="B145" i="1"/>
  <c r="E144" i="1"/>
  <c r="D144" i="1"/>
  <c r="C144" i="1"/>
  <c r="B144" i="1"/>
  <c r="E136" i="1"/>
  <c r="D136" i="1"/>
  <c r="C136" i="1"/>
  <c r="B136" i="1"/>
  <c r="E135" i="1"/>
  <c r="D135" i="1"/>
  <c r="C135" i="1"/>
  <c r="B135" i="1"/>
  <c r="E132" i="1"/>
  <c r="D132" i="1"/>
  <c r="C132" i="1"/>
  <c r="B132" i="1"/>
  <c r="E131" i="1"/>
  <c r="D131" i="1"/>
  <c r="C131" i="1"/>
  <c r="B131" i="1"/>
  <c r="E130" i="1"/>
  <c r="D130" i="1"/>
  <c r="C130" i="1"/>
  <c r="B130" i="1"/>
  <c r="E129" i="1"/>
  <c r="D129" i="1"/>
  <c r="C129" i="1"/>
  <c r="B129" i="1"/>
  <c r="E126" i="1"/>
  <c r="D126" i="1"/>
  <c r="C126" i="1"/>
  <c r="B126" i="1"/>
  <c r="E125" i="1"/>
  <c r="D125" i="1"/>
  <c r="C125" i="1"/>
  <c r="B125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E159" i="1"/>
  <c r="D159" i="1"/>
  <c r="C159" i="1"/>
  <c r="B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33" i="1" l="1"/>
  <c r="B133" i="1"/>
  <c r="C133" i="1"/>
  <c r="D133" i="1"/>
  <c r="E155" i="1"/>
  <c r="D155" i="1"/>
  <c r="C155" i="1"/>
  <c r="B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E146" i="1"/>
  <c r="D146" i="1"/>
  <c r="C146" i="1"/>
  <c r="B146" i="1"/>
  <c r="E143" i="1"/>
  <c r="D143" i="1"/>
  <c r="C143" i="1"/>
  <c r="B143" i="1"/>
  <c r="E139" i="1"/>
  <c r="D139" i="1"/>
  <c r="C139" i="1"/>
  <c r="B139" i="1"/>
  <c r="E138" i="1"/>
  <c r="D138" i="1"/>
  <c r="C138" i="1"/>
  <c r="B138" i="1"/>
  <c r="E137" i="1"/>
  <c r="D137" i="1"/>
  <c r="C137" i="1"/>
  <c r="B137" i="1"/>
  <c r="E134" i="1"/>
  <c r="D134" i="1"/>
  <c r="C134" i="1"/>
  <c r="B134" i="1"/>
  <c r="E69" i="1" l="1"/>
  <c r="D69" i="1"/>
  <c r="C69" i="1"/>
  <c r="B69" i="1"/>
  <c r="E58" i="1"/>
  <c r="D58" i="1"/>
  <c r="C58" i="1"/>
  <c r="B58" i="1"/>
  <c r="E60" i="1"/>
  <c r="D60" i="1"/>
  <c r="C60" i="1"/>
  <c r="B60" i="1"/>
  <c r="E56" i="1"/>
  <c r="D56" i="1"/>
  <c r="C56" i="1"/>
  <c r="B56" i="1"/>
  <c r="E48" i="1"/>
  <c r="D48" i="1"/>
  <c r="C48" i="1"/>
  <c r="B48" i="1"/>
  <c r="E28" i="1"/>
  <c r="D28" i="1"/>
  <c r="C28" i="1"/>
  <c r="B28" i="1"/>
  <c r="E14" i="1"/>
  <c r="D14" i="1"/>
  <c r="C14" i="1"/>
  <c r="B14" i="1"/>
  <c r="E101" i="1" l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59" i="1"/>
  <c r="D59" i="1"/>
  <c r="C59" i="1"/>
  <c r="B59" i="1"/>
  <c r="E57" i="1"/>
  <c r="D57" i="1"/>
  <c r="C57" i="1"/>
  <c r="B57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49" i="1"/>
  <c r="D49" i="1"/>
  <c r="C49" i="1"/>
  <c r="B49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3" i="1"/>
  <c r="D13" i="1"/>
  <c r="C13" i="1"/>
  <c r="B13" i="1"/>
  <c r="E12" i="1"/>
  <c r="D12" i="1"/>
  <c r="C12" i="1"/>
  <c r="B12" i="1"/>
  <c r="E11" i="1"/>
  <c r="D11" i="1"/>
  <c r="C11" i="1"/>
  <c r="B11" i="1"/>
  <c r="B102" i="1" l="1"/>
  <c r="B50" i="1"/>
  <c r="C102" i="1"/>
  <c r="C50" i="1"/>
  <c r="D102" i="1"/>
  <c r="D50" i="1"/>
  <c r="E102" i="1"/>
  <c r="E50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<sst xmlns="http://schemas.openxmlformats.org/spreadsheetml/2006/main" count="22" uniqueCount="20">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</sst>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right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8agosto\Planta_Aditiva_22_agost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X8" t="str">
            <v>Eligio</v>
          </cell>
          <cell r="Y8" t="str">
            <v>Posición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  <cell r="X9">
            <v>52172332</v>
          </cell>
          <cell r="Y9">
            <v>7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  <cell r="X10">
            <v>52021227</v>
          </cell>
          <cell r="Y10">
            <v>4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  <cell r="X11">
            <v>39794663</v>
          </cell>
          <cell r="Y11">
            <v>9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  <cell r="X12">
            <v>14270170</v>
          </cell>
          <cell r="Y12">
            <v>6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  <cell r="X13">
            <v>14880069</v>
          </cell>
          <cell r="Y13">
            <v>4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  <cell r="X14">
            <v>1019029360</v>
          </cell>
          <cell r="Y14">
            <v>66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  <cell r="X15">
            <v>79509629</v>
          </cell>
          <cell r="Y15">
            <v>54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  <cell r="X16">
            <v>80857330</v>
          </cell>
          <cell r="Y16">
            <v>15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  <cell r="X17">
            <v>51819145</v>
          </cell>
          <cell r="Y17">
            <v>34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  <cell r="X18">
            <v>52485329</v>
          </cell>
          <cell r="Y18">
            <v>26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  <cell r="X19">
            <v>1110465690</v>
          </cell>
          <cell r="Y19">
            <v>7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  <cell r="X20">
            <v>51599525</v>
          </cell>
          <cell r="Y20">
            <v>31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  <cell r="X21">
            <v>79960183</v>
          </cell>
          <cell r="Y21">
            <v>22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  <cell r="X22">
            <v>1014186297</v>
          </cell>
          <cell r="Y22">
            <v>14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  <cell r="X23">
            <v>79263705</v>
          </cell>
          <cell r="Y23">
            <v>14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  <cell r="X24">
            <v>46380654</v>
          </cell>
          <cell r="Y24">
            <v>49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  <cell r="X25">
            <v>52927390</v>
          </cell>
          <cell r="Y25">
            <v>21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  <cell r="X26">
            <v>53166221</v>
          </cell>
          <cell r="Y26">
            <v>37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  <cell r="X27">
            <v>52492232</v>
          </cell>
          <cell r="Y27">
            <v>40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  <cell r="X28">
            <v>40030195</v>
          </cell>
          <cell r="Y28">
            <v>3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  <cell r="X29">
            <v>1010164103</v>
          </cell>
          <cell r="Y29">
            <v>18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  <cell r="X30">
            <v>1018458651</v>
          </cell>
          <cell r="Y30">
            <v>12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  <cell r="X31">
            <v>53166221</v>
          </cell>
          <cell r="Y31">
            <v>35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  <cell r="X32">
            <v>79889906</v>
          </cell>
          <cell r="Y32">
            <v>16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  <cell r="X33">
            <v>80237787</v>
          </cell>
          <cell r="Y33">
            <v>25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  <cell r="X34">
            <v>52584657</v>
          </cell>
          <cell r="Y34">
            <v>29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  <cell r="X35">
            <v>52279597</v>
          </cell>
          <cell r="Y35">
            <v>5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  <cell r="X37">
            <v>52858022</v>
          </cell>
          <cell r="Y37">
            <v>6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  <cell r="X38">
            <v>1024470627</v>
          </cell>
          <cell r="Y38">
            <v>16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  <cell r="X39">
            <v>1026572408</v>
          </cell>
          <cell r="Y39">
            <v>53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  <cell r="X40">
            <v>79220819</v>
          </cell>
          <cell r="Y40">
            <v>12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  <cell r="X41">
            <v>52738161</v>
          </cell>
          <cell r="Y41">
            <v>43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  <cell r="X42">
            <v>79410329</v>
          </cell>
          <cell r="Y42">
            <v>18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  <cell r="X43">
            <v>1102831769</v>
          </cell>
          <cell r="Y43">
            <v>54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  <cell r="X45">
            <v>1022942026</v>
          </cell>
          <cell r="Y45">
            <v>435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  <cell r="X47">
            <v>1032362433</v>
          </cell>
          <cell r="Y47">
            <v>46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  <cell r="X48">
            <v>1024545962</v>
          </cell>
          <cell r="Y48">
            <v>466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  <cell r="X49">
            <v>23996102</v>
          </cell>
          <cell r="Y49">
            <v>440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  <cell r="X50">
            <v>51687184</v>
          </cell>
          <cell r="Y50">
            <v>400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  <cell r="X51">
            <v>52288651</v>
          </cell>
          <cell r="Y51">
            <v>48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  <cell r="X52">
            <v>52425534</v>
          </cell>
          <cell r="Y52">
            <v>214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  <cell r="X53">
            <v>63301719</v>
          </cell>
          <cell r="Y53">
            <v>170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  <cell r="X54">
            <v>72238742</v>
          </cell>
          <cell r="Y54">
            <v>41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  <cell r="X55">
            <v>79210123</v>
          </cell>
          <cell r="Y55">
            <v>226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  <cell r="X56">
            <v>1015423157</v>
          </cell>
          <cell r="Y56">
            <v>301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  <cell r="X60">
            <v>52283971</v>
          </cell>
          <cell r="Y60">
            <v>134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  <cell r="X61">
            <v>1026566922</v>
          </cell>
          <cell r="Y61">
            <v>79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  <cell r="X62">
            <v>68287541</v>
          </cell>
          <cell r="Y62">
            <v>156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  <cell r="X63">
            <v>52447669</v>
          </cell>
          <cell r="Y63">
            <v>5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  <cell r="X64">
            <v>52224044</v>
          </cell>
          <cell r="Y64">
            <v>91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  <cell r="X65">
            <v>39535229</v>
          </cell>
          <cell r="Y65">
            <v>9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  <cell r="X66">
            <v>52380619</v>
          </cell>
          <cell r="Y66">
            <v>56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  <cell r="X67">
            <v>1110446931</v>
          </cell>
          <cell r="Y67">
            <v>46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  <cell r="X68">
            <v>39631400</v>
          </cell>
          <cell r="Y68">
            <v>135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  <cell r="X69">
            <v>53069556</v>
          </cell>
          <cell r="Y69">
            <v>236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  <cell r="X70">
            <v>1024500706</v>
          </cell>
          <cell r="Y70">
            <v>201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  <cell r="X71">
            <v>52050545</v>
          </cell>
          <cell r="Y71">
            <v>15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  <cell r="X72">
            <v>7336129</v>
          </cell>
          <cell r="Y72">
            <v>13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  <cell r="X73">
            <v>79370462</v>
          </cell>
          <cell r="Y73">
            <v>145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  <cell r="X74">
            <v>51754305</v>
          </cell>
          <cell r="Y74">
            <v>163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  <cell r="X76">
            <v>1024545962</v>
          </cell>
          <cell r="Y76">
            <v>137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  <cell r="X77">
            <v>1033723793</v>
          </cell>
          <cell r="Y77">
            <v>195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  <cell r="X78">
            <v>1030641945</v>
          </cell>
          <cell r="Y78">
            <v>174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  <cell r="X79">
            <v>1136887687</v>
          </cell>
          <cell r="Y79">
            <v>147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  <cell r="X81">
            <v>52849358</v>
          </cell>
          <cell r="Y81">
            <v>85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  <cell r="X82">
            <v>19314237</v>
          </cell>
          <cell r="Y82">
            <v>11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  <cell r="X83">
            <v>1073510276</v>
          </cell>
          <cell r="Y83">
            <v>74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  <cell r="X84">
            <v>1136887687</v>
          </cell>
          <cell r="Y84">
            <v>110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  <cell r="X85">
            <v>1073241865</v>
          </cell>
          <cell r="Y85">
            <v>65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  <cell r="X88">
            <v>1014245058</v>
          </cell>
          <cell r="Y88">
            <v>95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  <cell r="X101">
            <v>1026570626</v>
          </cell>
          <cell r="Y101">
            <v>8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  <cell r="X102">
            <v>51826810</v>
          </cell>
          <cell r="Y102">
            <v>50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  <cell r="X103">
            <v>80237787</v>
          </cell>
          <cell r="Y103">
            <v>34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  <cell r="X104">
            <v>79348325</v>
          </cell>
          <cell r="Y104">
            <v>24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  <cell r="X106">
            <v>1024470627</v>
          </cell>
          <cell r="Y106">
            <v>16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  <cell r="X110">
            <v>52116971</v>
          </cell>
          <cell r="Y110">
            <v>334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  <cell r="X111">
            <v>1032362433</v>
          </cell>
          <cell r="Y111">
            <v>46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  <cell r="X112">
            <v>1110518646</v>
          </cell>
          <cell r="Y112">
            <v>496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  <cell r="X114">
            <v>52855542</v>
          </cell>
          <cell r="Y114">
            <v>426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  <cell r="X115">
            <v>39534409</v>
          </cell>
          <cell r="Y115">
            <v>369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  <cell r="X116">
            <v>1014236575</v>
          </cell>
          <cell r="Y116">
            <v>72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  <cell r="X118">
            <v>1033688329</v>
          </cell>
          <cell r="Y118">
            <v>259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  <cell r="X119">
            <v>1077969897</v>
          </cell>
          <cell r="Y119">
            <v>75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  <cell r="X120">
            <v>1106363322</v>
          </cell>
          <cell r="Y120">
            <v>471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  <cell r="X121">
            <v>72238742</v>
          </cell>
          <cell r="Y121">
            <v>230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  <cell r="X122">
            <v>1069714881</v>
          </cell>
          <cell r="Y122">
            <v>190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  <cell r="X123">
            <v>52425534</v>
          </cell>
          <cell r="Y123">
            <v>214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  <cell r="X124">
            <v>1026283154</v>
          </cell>
          <cell r="Y124">
            <v>262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  <cell r="X125">
            <v>1022408254</v>
          </cell>
          <cell r="Y125">
            <v>311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  <cell r="X126">
            <v>1070949214</v>
          </cell>
          <cell r="Y126">
            <v>291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  <cell r="X127">
            <v>52286304</v>
          </cell>
          <cell r="Y127">
            <v>148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  <cell r="X128">
            <v>1022408254</v>
          </cell>
          <cell r="Y128">
            <v>223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  <cell r="X129">
            <v>80238016</v>
          </cell>
          <cell r="Y129">
            <v>113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  <cell r="X130">
            <v>52079849</v>
          </cell>
          <cell r="Y130">
            <v>2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  <cell r="X131">
            <v>63492300</v>
          </cell>
          <cell r="Y131">
            <v>2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  <cell r="X132">
            <v>51571716</v>
          </cell>
          <cell r="Y132">
            <v>7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  <cell r="X133">
            <v>80851342</v>
          </cell>
          <cell r="Y133">
            <v>23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  <cell r="X134">
            <v>1024484620</v>
          </cell>
          <cell r="Y134">
            <v>23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  <cell r="X135">
            <v>79723397</v>
          </cell>
          <cell r="Y135">
            <v>1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  <cell r="X136">
            <v>20916873</v>
          </cell>
          <cell r="Y136">
            <v>6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  <cell r="X138">
            <v>1026566922</v>
          </cell>
          <cell r="Y138">
            <v>269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  <cell r="X139">
            <v>51674146</v>
          </cell>
          <cell r="Y139">
            <v>322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  <cell r="X140">
            <v>1037585444</v>
          </cell>
          <cell r="Y140">
            <v>270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  <cell r="X141">
            <v>52025305</v>
          </cell>
          <cell r="Y141">
            <v>302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  <cell r="X142">
            <v>83029722</v>
          </cell>
          <cell r="Y142">
            <v>191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  <cell r="X143">
            <v>24156216</v>
          </cell>
          <cell r="Y143">
            <v>122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  <cell r="X145">
            <v>52070108</v>
          </cell>
          <cell r="Y145">
            <v>47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  <cell r="X146">
            <v>51949138</v>
          </cell>
          <cell r="Y146">
            <v>242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  <cell r="X147">
            <v>28742201</v>
          </cell>
          <cell r="Y147">
            <v>27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  <cell r="X148">
            <v>26670656</v>
          </cell>
          <cell r="Y148">
            <v>250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  <cell r="X149">
            <v>52497466</v>
          </cell>
          <cell r="Y149">
            <v>6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  <cell r="X150">
            <v>51989443</v>
          </cell>
          <cell r="Y150">
            <v>77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  <cell r="X151">
            <v>39534409</v>
          </cell>
          <cell r="Y151">
            <v>79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  <cell r="X152">
            <v>79659890</v>
          </cell>
          <cell r="Y152">
            <v>3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62">
          <cell r="G162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79530377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>DIRECCIÓN DE INSPECCIÓN Y VIGILANCIA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INSTRUCCIÓN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>
            <v>1023889829</v>
          </cell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>DIRECCIÓN DE INSPECCIÓN Y VIGILANCIA</v>
          </cell>
        </row>
        <row r="84">
          <cell r="D84" t="str">
            <v>219</v>
          </cell>
          <cell r="E84" t="str">
            <v>12</v>
          </cell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R99" t="str">
            <v>OFICINA CONTROL DISCIPLINARIO INSTRUCCIÓN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INSTRUCCIÓN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52555277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>
            <v>53114090</v>
          </cell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R205" t="str">
            <v>OFICINA DE PERSONAL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>
            <v>52034366</v>
          </cell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51890373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52227319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>
            <v>19385364</v>
          </cell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>DIRECCIÓN DE INSPECCIÓN Y VIGILANCIA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K469">
            <v>51726176</v>
          </cell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COLEGIO GENERAL SANTANDER (IED)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>DIRECCIÓN DE INSPECCIÓN Y VIGILANCIA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>DIRECCIÓN DE INSPECCIÓN Y VIGILANCIA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>DIRECCIÓN DE INSPECCIÓN Y VIGILANCIA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R602" t="str">
            <v>DIRECCIÓN DE INSPECCIÓN Y VIGILANCIA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>DIRECCIÓN DE INSPECCIÓN Y VIGILANCIA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>DIRECCIÓN DE INSPECCIÓN Y VIGILANCIA</v>
          </cell>
        </row>
        <row r="605">
          <cell r="D605" t="str">
            <v>407</v>
          </cell>
          <cell r="E605" t="str">
            <v>05</v>
          </cell>
          <cell r="R605" t="str">
            <v>DIRECCIÓN DE INSPECCIÓN Y VIGILANCIA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>DIRECCIÓN DE INSPECCIÓN Y VIGILANCIA</v>
          </cell>
        </row>
        <row r="607">
          <cell r="D607" t="str">
            <v>407</v>
          </cell>
          <cell r="E607" t="str">
            <v>13</v>
          </cell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R613" t="str">
            <v>DIRECCIÓN DE INSPECCIÓN Y VIGILANCIA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>
            <v>52196834</v>
          </cell>
          <cell r="R649" t="str">
            <v>COLEGIO TOBERIN (IED)</v>
          </cell>
        </row>
        <row r="650">
          <cell r="D650" t="str">
            <v>407</v>
          </cell>
          <cell r="E650" t="str">
            <v>05</v>
          </cell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R663" t="str">
            <v>COLEGIO VILLAS DEL PROGRESO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R669" t="str">
            <v>COLEGIO CAMPESTRE JAIME GARZON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R676" t="str">
            <v>COLEGIO USAQUEN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R708" t="str">
            <v>COLEGIO SIMON RODRIGUEZ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K760">
            <v>1013580424</v>
          </cell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R761" t="str">
            <v>COLEGIO AULAS COLOMBIANAS SAN LUIS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LUIS ANGEL ARANGO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(IED)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LA BELLEZA LOS LIBERTADORES (IED)</v>
          </cell>
        </row>
        <row r="781">
          <cell r="D781" t="str">
            <v>314</v>
          </cell>
          <cell r="E781" t="str">
            <v>04</v>
          </cell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>
            <v>1078368282</v>
          </cell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R790" t="str">
            <v>COLEGIO ALEMANIA UNIFICADA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R808" t="str">
            <v>COLEGIO MONTEBELLO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R810" t="str">
            <v>COLEGIO ESPAÑA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JOSE MARIA CARBONELL (IED)</v>
          </cell>
        </row>
        <row r="825">
          <cell r="D825" t="str">
            <v>407</v>
          </cell>
          <cell r="E825" t="str">
            <v>05</v>
          </cell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R841" t="str">
            <v>COLEGIO SAN CRISTOBAL SUR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R853" t="str">
            <v>COLEGIO FLORENTINO GONZALEZ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  <cell r="R859" t="str">
            <v>COLEGIO MANUELITA SAENZ (IED)</v>
          </cell>
        </row>
        <row r="860">
          <cell r="D860" t="str">
            <v>407</v>
          </cell>
          <cell r="E860" t="str">
            <v>27</v>
          </cell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R866" t="str">
            <v>COLEGIO FRANCISCO DE PAULA SANTANDER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TECNICO TOMAS RUEDA VARGAS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R883" t="str">
            <v>COLEGIO JOSE FELIX RESTREPO (IED)</v>
          </cell>
        </row>
        <row r="884">
          <cell r="D884" t="str">
            <v>407</v>
          </cell>
          <cell r="E884" t="str">
            <v>05</v>
          </cell>
          <cell r="R884" t="str">
            <v>COLEGIO JOSE FELIX RESTREPO (IED)</v>
          </cell>
        </row>
        <row r="885">
          <cell r="D885" t="str">
            <v>407</v>
          </cell>
          <cell r="E885" t="str">
            <v>14</v>
          </cell>
          <cell r="R885" t="str">
            <v>COLEGIO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JOSE FELIX RESTREPO (IED)</v>
          </cell>
        </row>
        <row r="893">
          <cell r="D893" t="str">
            <v>407</v>
          </cell>
          <cell r="E893" t="str">
            <v>05</v>
          </cell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 xml:space="preserve">COLEGIO ALDEMAR ROJAS PLAZAS (IED) 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 xml:space="preserve">COLEGIO ALDEMAR ROJAS PLAZAS (IED) 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R928" t="str">
            <v>COLEGIO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SANTA LIBRADA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R940" t="str">
            <v>COLEGIO FABIO LOZANO SIMONELLI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LOS COMUNEROS - OSWALDO GUAYAZAMIN (IED)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LA AURORA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USMINIA (IED)</v>
          </cell>
        </row>
        <row r="976">
          <cell r="D976" t="str">
            <v>407</v>
          </cell>
          <cell r="E976" t="str">
            <v>05</v>
          </cell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ESTANISLAO ZULETA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CASTILLA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R1017" t="str">
            <v>COLEGIO LUIS EDUARDO MORA OSEJO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R1027" t="str">
            <v>COLEGIO PAULO FREIRE (IED)</v>
          </cell>
        </row>
        <row r="1028">
          <cell r="D1028" t="str">
            <v>407</v>
          </cell>
          <cell r="E1028" t="str">
            <v>20</v>
          </cell>
          <cell r="R1028" t="str">
            <v>COLEGIO PAULO FREIRE (IED)</v>
          </cell>
        </row>
        <row r="1029">
          <cell r="D1029" t="str">
            <v>407</v>
          </cell>
          <cell r="E1029" t="str">
            <v>27</v>
          </cell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R1057" t="str">
            <v>COLEGIO ANTONIO VILLAVICENCIO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  <cell r="R1123" t="str">
            <v>COLEGIO INSTITUTO TECNICO INDUSTRIAL PILOTO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GERARDO PAREDES (IED)</v>
          </cell>
        </row>
        <row r="1132">
          <cell r="D1132" t="str">
            <v>440</v>
          </cell>
          <cell r="E1132" t="str">
            <v>24</v>
          </cell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  <cell r="R1156" t="str">
            <v>COLEGIO INEM SANTIAGO PEREZ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R1164" t="str">
            <v>COLEGIO BERNARDO JARAMILLO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ARBORIZADORA BAJA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  <cell r="R1214" t="str">
            <v>COLEGIO CEDID SAN PABLO (IED)</v>
          </cell>
        </row>
        <row r="1215">
          <cell r="D1215" t="str">
            <v>314</v>
          </cell>
          <cell r="E1215" t="str">
            <v>04</v>
          </cell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R1227" t="str">
            <v>COLEGIO NUEVO CHILE (IED)</v>
          </cell>
        </row>
        <row r="1228">
          <cell r="D1228" t="str">
            <v>407</v>
          </cell>
          <cell r="E1228" t="str">
            <v>05</v>
          </cell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R1229" t="str">
            <v>COLEGIO NUEVO CHILE (IED)</v>
          </cell>
        </row>
        <row r="1230">
          <cell r="D1230" t="str">
            <v>407</v>
          </cell>
          <cell r="E1230" t="str">
            <v>05</v>
          </cell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  <cell r="R1234" t="str">
            <v>COLEGIO NUEVO CHILE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  <cell r="R1249" t="str">
            <v>COLEGIO PABLO NERUDA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GRANCOLOMBIANO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R1256" t="str">
            <v>COLEGIO JOSE ANTONIO GALAN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52320008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R1316" t="str">
            <v>COLEGIO PORFIRIO BARBA JACOB (IED)</v>
          </cell>
        </row>
        <row r="1317">
          <cell r="D1317" t="str">
            <v>407</v>
          </cell>
          <cell r="E1317" t="str">
            <v>05</v>
          </cell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R1319" t="str">
            <v>COLEGIO KIMI PERNIA DOMICO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R1323" t="str">
            <v>DIRECCIÓN LOCAL DE EDUCACIÓN 19 - CIUDAD BOLIVAR</v>
          </cell>
        </row>
        <row r="1324">
          <cell r="D1324" t="str">
            <v>407</v>
          </cell>
          <cell r="E1324" t="str">
            <v>05</v>
          </cell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</v>
          </cell>
        </row>
        <row r="1326">
          <cell r="D1326" t="str">
            <v>407</v>
          </cell>
          <cell r="E1326" t="str">
            <v>27</v>
          </cell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CIUDADELA EDUCATIVA DE BOSA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>
            <v>80167891</v>
          </cell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R1338" t="str">
            <v>COLEGIO DEBORA ARANGO PEREZ (IED)</v>
          </cell>
        </row>
        <row r="1339">
          <cell r="D1339" t="str">
            <v>407</v>
          </cell>
          <cell r="E1339" t="str">
            <v>27</v>
          </cell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DEBORA ARANGO PEREZ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RODRIGO LARA BONILLA (IED)</v>
          </cell>
        </row>
        <row r="1344">
          <cell r="D1344" t="str">
            <v>314</v>
          </cell>
          <cell r="E1344" t="str">
            <v>04</v>
          </cell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GUILLERMO CANO ISAZA (IED)</v>
          </cell>
        </row>
        <row r="1351">
          <cell r="D1351" t="str">
            <v>314</v>
          </cell>
          <cell r="E1351" t="str">
            <v>04</v>
          </cell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PABLO DE TARSO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 DE AMERICA (IED)</v>
          </cell>
        </row>
        <row r="1365">
          <cell r="D1365" t="str">
            <v>314</v>
          </cell>
          <cell r="E1365" t="str">
            <v>04</v>
          </cell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R1369" t="str">
            <v>COLEGIO PARAISO MIRADOR (IED)</v>
          </cell>
        </row>
        <row r="1370">
          <cell r="D1370" t="str">
            <v>407</v>
          </cell>
          <cell r="E1370" t="str">
            <v>05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PORFIRIO BARBA JACOB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 xml:space="preserve">COLEGIO ALDEMAR ROJAS PLAZAS (IED) </v>
          </cell>
        </row>
        <row r="1408">
          <cell r="D1408" t="str">
            <v>407</v>
          </cell>
          <cell r="E1408" t="str">
            <v>27</v>
          </cell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R1414" t="str">
            <v>COLEGIO BOSANOVA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BOSANOVA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SAN BERNARDINO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R1460" t="str">
            <v>COLEGIO LA FLORESTA SUR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LA AMISTAD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  <cell r="R1474" t="str">
            <v>COLEGIO PANAMERICANO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EL JAPON (IED)</v>
          </cell>
        </row>
        <row r="1483">
          <cell r="D1483" t="str">
            <v>407</v>
          </cell>
          <cell r="E1483" t="str">
            <v>27</v>
          </cell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MANUEL ZAPATA OLIVELLA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R1504" t="str">
            <v>COLEGIO EL JAPON (IED)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GENERAL GUSTAVO ROJAS PINILLA (IED)</v>
          </cell>
        </row>
        <row r="1506">
          <cell r="D1506" t="str">
            <v>407</v>
          </cell>
          <cell r="E1506" t="str">
            <v>05</v>
          </cell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SAN RAFAEL (IED)</v>
          </cell>
        </row>
        <row r="1521">
          <cell r="D1521" t="str">
            <v>407</v>
          </cell>
          <cell r="E1521" t="str">
            <v>27</v>
          </cell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R1528" t="str">
            <v>COLEGIO MARSELLA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  <cell r="R1557" t="str">
            <v>COLEGIO MANUELITA SAENZ (IED)</v>
          </cell>
        </row>
        <row r="1558">
          <cell r="D1558" t="str">
            <v>407</v>
          </cell>
          <cell r="E1558" t="str">
            <v>27</v>
          </cell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R1597" t="str">
            <v>COLEGIO JOHN F. KENNEDY (IED)</v>
          </cell>
        </row>
        <row r="1598">
          <cell r="D1598" t="str">
            <v>440</v>
          </cell>
          <cell r="E1598" t="str">
            <v>27</v>
          </cell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LA FLORESTA SUR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  <cell r="R1631" t="str">
            <v>COLEGIO LA FLORESTA SUR (IED)</v>
          </cell>
        </row>
        <row r="1632">
          <cell r="D1632" t="str">
            <v>407</v>
          </cell>
          <cell r="E1632" t="str">
            <v>05</v>
          </cell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SAN JOSE DE CASTILLA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R1677" t="str">
            <v>COLEGIO CAMPESTRE JAIME GARZON (IED)</v>
          </cell>
        </row>
        <row r="1678">
          <cell r="D1678" t="str">
            <v>407</v>
          </cell>
          <cell r="E1678" t="str">
            <v>14</v>
          </cell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ENRIQUE OLAYA HERRERA (IED)</v>
          </cell>
        </row>
        <row r="1694">
          <cell r="D1694" t="str">
            <v>407</v>
          </cell>
          <cell r="E1694" t="str">
            <v>24</v>
          </cell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NELSON MANDELA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INSTRUCCIÓN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>DIRECCIÓN DE INSPECCIÓN Y VIGILANCIA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NUEVA CONSTITUCION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R1768" t="str">
            <v>COLEGIO COSTA RICA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LUIS LOPEZ DE MESA (IED)</v>
          </cell>
        </row>
        <row r="1779">
          <cell r="D1779" t="str">
            <v>407</v>
          </cell>
          <cell r="E1779" t="str">
            <v>27</v>
          </cell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ATAHUALPA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  <cell r="R1806" t="str">
            <v>COLEGIO INSTITUTO TECNICO LAUREANO GOMEZ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R1812" t="str">
            <v>COLEGIO MARCO TULIO FERNANDEZ (IED)</v>
          </cell>
        </row>
        <row r="1813">
          <cell r="D1813" t="str">
            <v>407</v>
          </cell>
          <cell r="E1813" t="str">
            <v>05</v>
          </cell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>
            <v>19196362</v>
          </cell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  <cell r="R1852" t="str">
            <v>COLEGIO REPUBLICA DE COLOMBIA (IED)</v>
          </cell>
        </row>
        <row r="1853">
          <cell r="D1853" t="str">
            <v>407</v>
          </cell>
          <cell r="E1853" t="str">
            <v>27</v>
          </cell>
          <cell r="R1853" t="str">
            <v>COLEGIO REPUBLICA DE COLOMBIA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  <cell r="R1860" t="str">
            <v>COLEGIO INSTITUTO TECNICO INDUSTRIAL FRANCISCO JOSE DE CALDAS (IED)</v>
          </cell>
        </row>
        <row r="1861">
          <cell r="D1861" t="str">
            <v>407</v>
          </cell>
          <cell r="E1861" t="str">
            <v>05</v>
          </cell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CIUDAD BOLIVAR - ARGENTINA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MORISCO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R1883" t="str">
            <v>COLEGIO SAN CRISTOBAL SUR (IED)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R1897" t="str">
            <v>COLEGIO FLORIDABLANCA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GUILLERMO LEON VALENCIA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REPUBLICA DE BOLIVIA (IED)</v>
          </cell>
        </row>
        <row r="1945">
          <cell r="D1945" t="str">
            <v>407</v>
          </cell>
          <cell r="E1945" t="str">
            <v>05</v>
          </cell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REPUBLICA DE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  <cell r="R1985" t="str">
            <v>COLEGIO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07 - BOSA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  <cell r="R2015" t="str">
            <v>COLEGIO INSTITUTO TECNICO DISTRITAL JULIO FLOREZ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R2025" t="str">
            <v>COLEGIO ALBERTO LLERAS CAMARGO (IED)</v>
          </cell>
        </row>
        <row r="2026">
          <cell r="D2026" t="str">
            <v>407</v>
          </cell>
          <cell r="E2026" t="str">
            <v>05</v>
          </cell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R2070" t="str">
            <v>COLEGIO BERNARDO JARAMILLO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HERNANDO DURAN DUSSAN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R2106" t="str">
            <v>COLEGIO SAN CRISTOBAL SUR (IED)</v>
          </cell>
        </row>
        <row r="2107">
          <cell r="D2107" t="str">
            <v>407</v>
          </cell>
          <cell r="E2107" t="str">
            <v>27</v>
          </cell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R2127" t="str">
            <v>COLEGIO NUEVA ZELANDIA (IED)</v>
          </cell>
        </row>
        <row r="2128">
          <cell r="D2128" t="str">
            <v>407</v>
          </cell>
          <cell r="E2128" t="str">
            <v>05</v>
          </cell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K2130">
            <v>52144985</v>
          </cell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R2139" t="str">
            <v>COLEGIO BRASILIA - BOSA (IED)</v>
          </cell>
        </row>
        <row r="2140">
          <cell r="D2140" t="str">
            <v>407</v>
          </cell>
          <cell r="E2140" t="str">
            <v>05</v>
          </cell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NICOLAS BUENAVENTURA (IED)</v>
          </cell>
        </row>
        <row r="2178">
          <cell r="D2178" t="str">
            <v>407</v>
          </cell>
          <cell r="E2178" t="str">
            <v>27</v>
          </cell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K2221">
            <v>41675574</v>
          </cell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COLEGIO TECNICO PALERMO (IED)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>DIRECCIÓN DE INSPECCIÓN Y VIGILANCIA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REPUBLICA DE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>
            <v>52381460</v>
          </cell>
          <cell r="R2276" t="str">
            <v>COLEGIO REPUBLICA BOLIVARIANA DE VENEZUELA (IED)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  <cell r="R2278" t="str">
            <v>COLEGIO ALVARO GOMEZ HURTADO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</v>
          </cell>
        </row>
        <row r="2287">
          <cell r="D2287" t="str">
            <v>407</v>
          </cell>
          <cell r="E2287" t="str">
            <v>27</v>
          </cell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R2300" t="str">
            <v>COLEGIO SAN FRANCISCO DE ASIS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14 - LOS MARTIRES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INEM SANTIAGO PEREZ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>
            <v>52773926</v>
          </cell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>
            <v>1013615593</v>
          </cell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R2363" t="str">
            <v>COLEGIO LA MERCED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  <cell r="R2395" t="str">
            <v>COLEGIO JOSE JOAQUIN CASAS (IED)</v>
          </cell>
        </row>
        <row r="2396">
          <cell r="D2396" t="str">
            <v>314</v>
          </cell>
          <cell r="E2396" t="str">
            <v>04</v>
          </cell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  <cell r="R2407" t="str">
            <v>COLEGIO LUIS VARGAS TEJADA (IED)</v>
          </cell>
        </row>
        <row r="2408">
          <cell r="D2408" t="str">
            <v>440</v>
          </cell>
          <cell r="E2408" t="str">
            <v>27</v>
          </cell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12 - BARRIOS UNIDOS</v>
          </cell>
        </row>
        <row r="2444">
          <cell r="D2444" t="str">
            <v>407</v>
          </cell>
          <cell r="E2444" t="str">
            <v>05</v>
          </cell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RESTREPO MILLAN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R2458" t="str">
            <v>COLEGIO ESTANISLAO ZULETA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R2461" t="str">
            <v>COLEGIO LICEO FEMENINO MERCEDES NARIÑO (IED)</v>
          </cell>
        </row>
        <row r="2462">
          <cell r="D2462" t="str">
            <v>407</v>
          </cell>
          <cell r="E2462" t="str">
            <v>05</v>
          </cell>
          <cell r="R2462" t="str">
            <v>COLEGIO LICEO FEMENINO MERCEDES NARIÑO (IED)</v>
          </cell>
        </row>
        <row r="2463">
          <cell r="D2463" t="str">
            <v>407</v>
          </cell>
          <cell r="E2463" t="str">
            <v>05</v>
          </cell>
          <cell r="R2463" t="str">
            <v>COLEGIO LICEO FEMENINO MERCEDES NARIÑO (IED)</v>
          </cell>
        </row>
        <row r="2464">
          <cell r="D2464" t="str">
            <v>407</v>
          </cell>
          <cell r="E2464" t="str">
            <v>05</v>
          </cell>
          <cell r="R2464" t="str">
            <v>COLEGIO LICEO FEMENINO MERCEDES NARIÑO (IED)</v>
          </cell>
        </row>
        <row r="2465">
          <cell r="D2465" t="str">
            <v>407</v>
          </cell>
          <cell r="E2465" t="str">
            <v>05</v>
          </cell>
          <cell r="R2465" t="str">
            <v>COLEGIO LICEO FEMENINO MERCEDES NARIÑO (IED)</v>
          </cell>
        </row>
        <row r="2466">
          <cell r="D2466" t="str">
            <v>407</v>
          </cell>
          <cell r="E2466" t="str">
            <v>27</v>
          </cell>
          <cell r="R2466" t="str">
            <v>COLEGIO LICEO FEMENINO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MERCEDES NARIÑO (IED)</v>
          </cell>
        </row>
        <row r="2469">
          <cell r="D2469" t="str">
            <v>440</v>
          </cell>
          <cell r="E2469" t="str">
            <v>24</v>
          </cell>
          <cell r="R2469" t="str">
            <v>COLEGIO LICEO FEMENINO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MERCEDES NARIÑO (IED)</v>
          </cell>
        </row>
        <row r="2472">
          <cell r="D2472" t="str">
            <v>407</v>
          </cell>
          <cell r="E2472" t="str">
            <v>05</v>
          </cell>
          <cell r="R2472" t="str">
            <v>COLEGIO BRAVO PAEZ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R2502" t="str">
            <v>COLEGIO EL LIBERTADOR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  <cell r="R2506" t="str">
            <v>COLEGIO CENTRO INTEGRAL JOSE MARIA CORDOBA (IED)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  <cell r="R2519" t="str">
            <v>COLEGIO JAIRO ANIBAL NIÑO (CED)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R2544" t="str">
            <v>COLEGIO PALERMO SUR (IED)</v>
          </cell>
        </row>
        <row r="2545">
          <cell r="D2545" t="str">
            <v>407</v>
          </cell>
          <cell r="E2545" t="str">
            <v>27</v>
          </cell>
          <cell r="R2545" t="str">
            <v>COLEGIO PALERMO SUR (IED)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(IED)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(IED)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ENRIQUE OLAYA HERRERA (IED)</v>
          </cell>
        </row>
        <row r="2551">
          <cell r="D2551" t="str">
            <v>407</v>
          </cell>
          <cell r="E2551" t="str">
            <v>05</v>
          </cell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REINO DE HOLANDA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R2559" t="str">
            <v>COLEGIO REPUBLICA EE.UU DE AMERICA (IED)</v>
          </cell>
        </row>
        <row r="2560">
          <cell r="D2560" t="str">
            <v>407</v>
          </cell>
          <cell r="E2560" t="str">
            <v>05</v>
          </cell>
          <cell r="R2560" t="str">
            <v>COLEGIO REPUBLICA EE.UU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R2569" t="str">
            <v>COLEGIO JOSE MARTI (IED)</v>
          </cell>
        </row>
        <row r="2570">
          <cell r="D2570" t="str">
            <v>407</v>
          </cell>
          <cell r="E2570" t="str">
            <v>05</v>
          </cell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R2621" t="str">
            <v>COLEGIO EL VIRREY JOSE SOLIS (IED)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R2650" t="str">
            <v>COLEGIO NICOLAS GOMEZ DAVILA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CARLOS ALBAN HOLGUIN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RODRIGO LARA BONILLA (IED)</v>
          </cell>
        </row>
        <row r="2669">
          <cell r="D2669" t="str">
            <v>407</v>
          </cell>
          <cell r="E2669" t="str">
            <v>05</v>
          </cell>
          <cell r="R2669" t="str">
            <v>COLEGIO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GUILLERMO CANO ISAZA (IED)</v>
          </cell>
        </row>
        <row r="2675">
          <cell r="D2675" t="str">
            <v>407</v>
          </cell>
          <cell r="E2675" t="str">
            <v>05</v>
          </cell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ARBORIZADORA ALTA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CIUDAD BOLIVAR - ARGENTINA (IED)</v>
          </cell>
        </row>
        <row r="2751">
          <cell r="D2751" t="str">
            <v>314</v>
          </cell>
          <cell r="E2751" t="str">
            <v>04</v>
          </cell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R2771" t="str">
            <v>COLEGIO EL MINUTO DE BUENOS AIRES (IED)</v>
          </cell>
        </row>
        <row r="2772">
          <cell r="D2772" t="str">
            <v>407</v>
          </cell>
          <cell r="E2772" t="str">
            <v>05</v>
          </cell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R2788" t="str">
            <v>COLEGIO ANTONIO GARCIA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DIRECCION DE CONSTRUCCION Y CONSERVACION DE EST</v>
          </cell>
        </row>
        <row r="2790">
          <cell r="D2790" t="str">
            <v>407</v>
          </cell>
          <cell r="E2790" t="str">
            <v>14</v>
          </cell>
          <cell r="R2790" t="str">
            <v>COLEGIO ANTONIO GARCIA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R2796" t="str">
            <v>COLEGIO FANNY MIKEY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LA ESTANCIA - SAN ISIDRO LABRADOR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R2827" t="str">
            <v>COLEGIO GENERAL SANTANDER (IED)</v>
          </cell>
        </row>
        <row r="2828">
          <cell r="D2828" t="str">
            <v>407</v>
          </cell>
          <cell r="E2828" t="str">
            <v>05</v>
          </cell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MISAEL PASTRANA BORRERO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EL DESTINO (IED)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DIANA TURBAY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K2872">
            <v>79413038</v>
          </cell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R2880" t="str">
            <v>COLEGIO FRIEDRICH NAUMANN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R2884" t="str">
            <v>COLEGIO JOSE MARIA VARGAS VILA (IED)</v>
          </cell>
        </row>
        <row r="2885">
          <cell r="D2885" t="str">
            <v>407</v>
          </cell>
          <cell r="E2885" t="str">
            <v>27</v>
          </cell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RURAL QUIBA ALTA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R2905" t="str">
            <v>COLEGIO DIVINO MAESTRO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  <cell r="R2912" t="str">
            <v>COLEGIO RAMON DE ZUBIRIA (IED)</v>
          </cell>
        </row>
        <row r="2913">
          <cell r="D2913" t="str">
            <v>222</v>
          </cell>
          <cell r="E2913" t="str">
            <v>24</v>
          </cell>
          <cell r="R2913" t="str">
            <v>DIRECCIÓN DE EDUCACIÓN PREESCOLAR Y BÁSICA</v>
          </cell>
        </row>
        <row r="2914">
          <cell r="D2914" t="str">
            <v>407</v>
          </cell>
          <cell r="E2914" t="str">
            <v>27</v>
          </cell>
          <cell r="R2914" t="str">
            <v>COLEGIO CRISTOBAL COLON (IED)</v>
          </cell>
        </row>
        <row r="2915">
          <cell r="D2915" t="str">
            <v>407</v>
          </cell>
          <cell r="E2915" t="str">
            <v>27</v>
          </cell>
          <cell r="R2915" t="str">
            <v>COLEGIO GENERAL SANTANDER (IED)</v>
          </cell>
        </row>
        <row r="2916">
          <cell r="D2916" t="str">
            <v>407</v>
          </cell>
          <cell r="E2916" t="str">
            <v>27</v>
          </cell>
          <cell r="R2916" t="str">
            <v>COLEGIO AULAS COLOMBIANAS SAN LUIS (IED)</v>
          </cell>
        </row>
        <row r="2917">
          <cell r="D2917" t="str">
            <v>407</v>
          </cell>
          <cell r="E2917" t="str">
            <v>27</v>
          </cell>
          <cell r="R2917" t="str">
            <v>COLEGIO ATENAS (IED)</v>
          </cell>
        </row>
        <row r="2918">
          <cell r="D2918" t="str">
            <v>407</v>
          </cell>
          <cell r="E2918" t="str">
            <v>27</v>
          </cell>
          <cell r="R2918" t="str">
            <v>COLEGIO FLORENTINO GONZALEZ (IED)</v>
          </cell>
        </row>
        <row r="2919">
          <cell r="D2919" t="str">
            <v>407</v>
          </cell>
          <cell r="E2919" t="str">
            <v>27</v>
          </cell>
          <cell r="R2919" t="str">
            <v>COLEGIO JOSE ACEVEDO Y GOMEZ (IED)</v>
          </cell>
        </row>
        <row r="2920">
          <cell r="D2920" t="str">
            <v>407</v>
          </cell>
          <cell r="E2920" t="str">
            <v>27</v>
          </cell>
          <cell r="R2920" t="str">
            <v>COLEGIO JUANA ESCOBAR (IED)</v>
          </cell>
        </row>
        <row r="2921">
          <cell r="D2921" t="str">
            <v>407</v>
          </cell>
          <cell r="E2921" t="str">
            <v>27</v>
          </cell>
          <cell r="R2921" t="str">
            <v>COLEGIO SAN ISIDRO SUR ORIENTAL (IED)</v>
          </cell>
        </row>
        <row r="2922">
          <cell r="D2922" t="str">
            <v>407</v>
          </cell>
          <cell r="E2922" t="str">
            <v>27</v>
          </cell>
          <cell r="R2922" t="str">
            <v xml:space="preserve">COLEGIO ALDEMAR ROJAS PLAZAS (IED) </v>
          </cell>
        </row>
        <row r="2923">
          <cell r="D2923" t="str">
            <v>407</v>
          </cell>
          <cell r="E2923" t="str">
            <v>27</v>
          </cell>
          <cell r="R2923" t="str">
            <v>COLEGIO BRASILIA - USME (IED)</v>
          </cell>
        </row>
        <row r="2924">
          <cell r="D2924" t="str">
            <v>407</v>
          </cell>
          <cell r="E2924" t="str">
            <v>27</v>
          </cell>
          <cell r="R2924" t="str">
            <v>COLEGIO NUEVA ESPERANZA (IED)</v>
          </cell>
        </row>
        <row r="2925">
          <cell r="D2925" t="str">
            <v>407</v>
          </cell>
          <cell r="E2925" t="str">
            <v>27</v>
          </cell>
          <cell r="R2925" t="str">
            <v>COLEGIO FRANCISCO DE PAULA SANTANDER (IED)</v>
          </cell>
        </row>
        <row r="2926">
          <cell r="D2926" t="str">
            <v>407</v>
          </cell>
          <cell r="E2926" t="str">
            <v>27</v>
          </cell>
          <cell r="R2926" t="str">
            <v>COLEGIO KIMI PERNIA DOMICO (IED)</v>
          </cell>
        </row>
        <row r="2927">
          <cell r="D2927" t="str">
            <v>407</v>
          </cell>
          <cell r="E2927" t="str">
            <v>27</v>
          </cell>
          <cell r="R2927" t="str">
            <v>COLEGIO LLANO ORIENTAL (IED)</v>
          </cell>
        </row>
        <row r="2928">
          <cell r="D2928" t="str">
            <v>407</v>
          </cell>
          <cell r="E2928" t="str">
            <v>27</v>
          </cell>
          <cell r="R2928" t="str">
            <v>COLEGIO SAN BERNARDINO (IED)</v>
          </cell>
        </row>
        <row r="2929">
          <cell r="D2929" t="str">
            <v>407</v>
          </cell>
          <cell r="E2929" t="str">
            <v>27</v>
          </cell>
          <cell r="R2929" t="str">
            <v>COLEGIO PROSPERO PINZON (IED)</v>
          </cell>
        </row>
        <row r="2930">
          <cell r="D2930" t="str">
            <v>407</v>
          </cell>
          <cell r="E2930" t="str">
            <v>27</v>
          </cell>
          <cell r="R2930" t="str">
            <v>COLEGIO CARLOS ARANGO VELEZ (IED)</v>
          </cell>
        </row>
        <row r="2931">
          <cell r="D2931" t="str">
            <v>407</v>
          </cell>
          <cell r="E2931" t="str">
            <v>27</v>
          </cell>
          <cell r="R2931" t="str">
            <v>COLEGIO CAMPESTRE JAIME GARZON (IED)</v>
          </cell>
        </row>
        <row r="2932">
          <cell r="D2932" t="str">
            <v>407</v>
          </cell>
          <cell r="E2932" t="str">
            <v>27</v>
          </cell>
          <cell r="R2932" t="str">
            <v>COLEGIO JACKELINE (IED)</v>
          </cell>
        </row>
        <row r="2933">
          <cell r="D2933" t="str">
            <v>407</v>
          </cell>
          <cell r="E2933" t="str">
            <v>27</v>
          </cell>
          <cell r="R2933" t="str">
            <v>COLEGIO CODEMA (IED)</v>
          </cell>
        </row>
        <row r="2934">
          <cell r="D2934" t="str">
            <v>407</v>
          </cell>
          <cell r="E2934" t="str">
            <v>27</v>
          </cell>
          <cell r="R2934" t="str">
            <v>COLEGIO NELSON MANDELA (IED)</v>
          </cell>
        </row>
        <row r="2935">
          <cell r="D2935" t="str">
            <v>407</v>
          </cell>
          <cell r="E2935" t="str">
            <v>27</v>
          </cell>
          <cell r="R2935" t="str">
            <v>COLEGIO LA CHUCUA (IED)</v>
          </cell>
        </row>
        <row r="2936">
          <cell r="D2936" t="str">
            <v>407</v>
          </cell>
          <cell r="E2936" t="str">
            <v>27</v>
          </cell>
          <cell r="R2936" t="str">
            <v>COLEGIO MANUEL ZAPATA OLIVELLA (IED)</v>
          </cell>
        </row>
        <row r="2937">
          <cell r="D2937" t="str">
            <v>407</v>
          </cell>
          <cell r="E2937" t="str">
            <v>27</v>
          </cell>
          <cell r="R2937" t="str">
            <v>COLEGIO LUIS ANGEL ARANGO (IED)</v>
          </cell>
        </row>
        <row r="2938">
          <cell r="D2938" t="str">
            <v>407</v>
          </cell>
          <cell r="E2938" t="str">
            <v>27</v>
          </cell>
          <cell r="R2938" t="str">
            <v>COLEGIO FLORIDABLANCA (IED)</v>
          </cell>
        </row>
        <row r="2939">
          <cell r="D2939" t="str">
            <v>407</v>
          </cell>
          <cell r="E2939" t="str">
            <v>27</v>
          </cell>
          <cell r="R2939" t="str">
            <v>COLEGIO GUILLERMO LEON VALENCIA (IED)</v>
          </cell>
        </row>
        <row r="2940">
          <cell r="D2940" t="str">
            <v>407</v>
          </cell>
          <cell r="E2940" t="str">
            <v>27</v>
          </cell>
          <cell r="R2940" t="str">
            <v>COLEGIO INSTITUTO TECNICO DISTRITAL REPUBLICA DE GUATEMALA (IED)</v>
          </cell>
        </row>
        <row r="2941">
          <cell r="D2941" t="str">
            <v>407</v>
          </cell>
          <cell r="E2941" t="str">
            <v>27</v>
          </cell>
          <cell r="R2941" t="str">
            <v>COLEGIO JOSE ASUNCION SILVA (IED)</v>
          </cell>
        </row>
        <row r="2942">
          <cell r="D2942" t="str">
            <v>407</v>
          </cell>
          <cell r="E2942" t="str">
            <v>27</v>
          </cell>
          <cell r="R2942" t="str">
            <v>COLEGIO LA PALESTINA (IED)</v>
          </cell>
        </row>
        <row r="2943">
          <cell r="D2943" t="str">
            <v>407</v>
          </cell>
          <cell r="E2943" t="str">
            <v>27</v>
          </cell>
          <cell r="R2943" t="str">
            <v>COLEGIO NIDIA QUINTERO DE TURBAY (IED)</v>
          </cell>
        </row>
        <row r="2944">
          <cell r="D2944" t="str">
            <v>407</v>
          </cell>
          <cell r="E2944" t="str">
            <v>27</v>
          </cell>
          <cell r="R2944" t="str">
            <v>COLEGIO ALQUERIA DE LA FRAGUA (IED)</v>
          </cell>
        </row>
        <row r="2945">
          <cell r="D2945" t="str">
            <v>407</v>
          </cell>
          <cell r="E2945" t="str">
            <v>27</v>
          </cell>
          <cell r="R2945" t="str">
            <v>COLEGIO LA ARABIA (IED)</v>
          </cell>
        </row>
        <row r="2946">
          <cell r="D2946" t="str">
            <v>407</v>
          </cell>
          <cell r="E2946" t="str">
            <v>27</v>
          </cell>
          <cell r="R2946" t="str">
            <v>COLEGIO GUSTAVO MORALES MORALES (IED)</v>
          </cell>
        </row>
        <row r="2947">
          <cell r="D2947" t="str">
            <v>407</v>
          </cell>
          <cell r="E2947" t="str">
            <v>27</v>
          </cell>
          <cell r="R2947" t="str">
            <v>COLEGIO FRANCISCO DE MIRANDA (IED)</v>
          </cell>
        </row>
        <row r="2948">
          <cell r="D2948" t="str">
            <v>407</v>
          </cell>
          <cell r="E2948" t="str">
            <v>27</v>
          </cell>
          <cell r="R2948" t="str">
            <v>COLEGIO VILLA ELISA (IED)</v>
          </cell>
        </row>
        <row r="2949">
          <cell r="D2949" t="str">
            <v>407</v>
          </cell>
          <cell r="E2949" t="str">
            <v>27</v>
          </cell>
          <cell r="R2949" t="str">
            <v>COLEGIO LICEO NACIONAL ANTONIA SANTOS (IED)</v>
          </cell>
        </row>
        <row r="2950">
          <cell r="D2950" t="str">
            <v>407</v>
          </cell>
          <cell r="E2950" t="str">
            <v>27</v>
          </cell>
          <cell r="R2950" t="str">
            <v>COLEGIO SAN FRANCISCO DE ASIS (IED)</v>
          </cell>
        </row>
        <row r="2951">
          <cell r="D2951" t="str">
            <v>407</v>
          </cell>
          <cell r="E2951" t="str">
            <v>27</v>
          </cell>
          <cell r="R2951" t="str">
            <v>COLEGIO JOSE MANUEL RESTREPO (IED)</v>
          </cell>
        </row>
        <row r="2952">
          <cell r="D2952" t="str">
            <v>407</v>
          </cell>
          <cell r="E2952" t="str">
            <v>27</v>
          </cell>
          <cell r="R2952" t="str">
            <v>COLEGIO LUIS VARGAS TEJADA (IED)</v>
          </cell>
        </row>
        <row r="2953">
          <cell r="D2953" t="str">
            <v>407</v>
          </cell>
          <cell r="E2953" t="str">
            <v>27</v>
          </cell>
          <cell r="R2953" t="str">
            <v>COLEGIO INTEGRADA LA CANDELARIA (IED)</v>
          </cell>
        </row>
        <row r="2954">
          <cell r="D2954" t="str">
            <v>407</v>
          </cell>
          <cell r="E2954" t="str">
            <v>27</v>
          </cell>
          <cell r="R2954" t="str">
            <v>COLEGIO BRAVO PAEZ (IED)</v>
          </cell>
        </row>
        <row r="2955">
          <cell r="D2955" t="str">
            <v>407</v>
          </cell>
          <cell r="E2955" t="str">
            <v>27</v>
          </cell>
          <cell r="R2955" t="str">
            <v>COLEGIO LUIS LOPEZ DE MESA (IED)</v>
          </cell>
        </row>
        <row r="2956">
          <cell r="D2956" t="str">
            <v>407</v>
          </cell>
          <cell r="E2956" t="str">
            <v>27</v>
          </cell>
          <cell r="R2956" t="str">
            <v>COLEGIO ENRIQUE OLAYA HERRERA (IED)</v>
          </cell>
        </row>
        <row r="2957">
          <cell r="D2957" t="str">
            <v>407</v>
          </cell>
          <cell r="E2957" t="str">
            <v>27</v>
          </cell>
          <cell r="R2957" t="str">
            <v>COLEGIO MARIA CANO (IED)</v>
          </cell>
        </row>
        <row r="2958">
          <cell r="D2958" t="str">
            <v>407</v>
          </cell>
          <cell r="E2958" t="str">
            <v>27</v>
          </cell>
          <cell r="R2958" t="str">
            <v>COLEGIO CLEMENCIA DE CAYCEDO (IED)</v>
          </cell>
        </row>
        <row r="2959">
          <cell r="D2959" t="str">
            <v>407</v>
          </cell>
          <cell r="E2959" t="str">
            <v>27</v>
          </cell>
          <cell r="R2959" t="str">
            <v>COLEGIO RAFAEL DELGADO SALGUERO (IED)</v>
          </cell>
        </row>
        <row r="2960">
          <cell r="D2960" t="str">
            <v>407</v>
          </cell>
          <cell r="E2960" t="str">
            <v>27</v>
          </cell>
          <cell r="R2960" t="str">
            <v>COLEGIO MISAEL PASTRANA BORRERO (IED)</v>
          </cell>
        </row>
        <row r="2961">
          <cell r="D2961" t="str">
            <v>407</v>
          </cell>
          <cell r="E2961" t="str">
            <v>27</v>
          </cell>
          <cell r="R2961" t="str">
            <v>COLEGIO ANTONIO GARCIA (IED)</v>
          </cell>
        </row>
        <row r="2962">
          <cell r="D2962" t="str">
            <v>407</v>
          </cell>
          <cell r="E2962" t="str">
            <v>27</v>
          </cell>
          <cell r="R2962" t="str">
            <v>COLEGIO JOSE MARIA VARGAS VILA (IED)</v>
          </cell>
        </row>
        <row r="2963">
          <cell r="D2963" t="str">
            <v>407</v>
          </cell>
          <cell r="E2963" t="str">
            <v>27</v>
          </cell>
          <cell r="R2963" t="str">
            <v>COLEGIO RURAL PASQUILLA (IED)</v>
          </cell>
        </row>
        <row r="2964">
          <cell r="D2964" t="str">
            <v>407</v>
          </cell>
          <cell r="E2964" t="str">
            <v>27</v>
          </cell>
          <cell r="R2964" t="str">
            <v>COLEGIO RURAL QUIBA ALTA (IED)</v>
          </cell>
        </row>
        <row r="2965">
          <cell r="D2965" t="str">
            <v>407</v>
          </cell>
          <cell r="E2965" t="str">
            <v>27</v>
          </cell>
          <cell r="R2965" t="str">
            <v>COLEGIO MANUEL ELKIN PATARROYO (IED)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  <cell r="R2966" t="str">
            <v>OFICINA DE TECNOLOGIAS DE LA INFORMACION Y LAS COMUNICACIONES</v>
          </cell>
        </row>
        <row r="2967">
          <cell r="D2967" t="str">
            <v>006</v>
          </cell>
          <cell r="E2967" t="str">
            <v>06</v>
          </cell>
          <cell r="R2967" t="str">
            <v>OFICINA CONTROL DISCIPLINARIO JUZGAMIENTO</v>
          </cell>
        </row>
        <row r="2968">
          <cell r="D2968" t="str">
            <v>006</v>
          </cell>
          <cell r="E2968" t="str">
            <v>06</v>
          </cell>
          <cell r="R2968" t="str">
            <v>OFICINA PARA LA CONVIVENCIA ESCOLAR</v>
          </cell>
        </row>
        <row r="2969">
          <cell r="D2969" t="str">
            <v>105</v>
          </cell>
          <cell r="E2969" t="str">
            <v>05</v>
          </cell>
          <cell r="R2969" t="str">
            <v>DESPACHO</v>
          </cell>
        </row>
        <row r="2970">
          <cell r="D2970" t="str">
            <v>219</v>
          </cell>
          <cell r="E2970">
            <v>1</v>
          </cell>
          <cell r="R2970" t="str">
            <v xml:space="preserve">DIRECCION DE INSPECCION Y VIGILANCIA </v>
          </cell>
        </row>
        <row r="2971">
          <cell r="D2971" t="str">
            <v>219</v>
          </cell>
          <cell r="E2971">
            <v>1</v>
          </cell>
          <cell r="R2971" t="str">
            <v>OFICINA PARA LA CONVIVENCIA ESCOLAR</v>
          </cell>
        </row>
        <row r="2972">
          <cell r="D2972" t="str">
            <v>219</v>
          </cell>
          <cell r="E2972">
            <v>1</v>
          </cell>
          <cell r="R2972" t="str">
            <v>OFICINA PARA LA CONVIVENCIA ESCOLAR</v>
          </cell>
        </row>
        <row r="2973">
          <cell r="D2973" t="str">
            <v>219</v>
          </cell>
          <cell r="E2973">
            <v>1</v>
          </cell>
          <cell r="R2973" t="str">
            <v>OFICINA PARA LA CONVIVENCIA ESCOLAR</v>
          </cell>
        </row>
        <row r="2974">
          <cell r="D2974" t="str">
            <v>219</v>
          </cell>
          <cell r="E2974" t="str">
            <v>18</v>
          </cell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R3001" t="str">
            <v xml:space="preserve">DIRECCION DE INSPECCION Y VIGILANCIA </v>
          </cell>
        </row>
        <row r="3002">
          <cell r="D3002" t="str">
            <v>219</v>
          </cell>
          <cell r="E3002" t="str">
            <v>18</v>
          </cell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R3005" t="str">
            <v>OFICINA PARA LA CONVIVENCIA ESCOLAR</v>
          </cell>
        </row>
        <row r="3006">
          <cell r="D3006" t="str">
            <v>219</v>
          </cell>
          <cell r="E3006" t="str">
            <v>18</v>
          </cell>
          <cell r="R3006" t="str">
            <v>OFICINA PARA LA CONVIVENCIA ESCOLAR</v>
          </cell>
        </row>
        <row r="3007">
          <cell r="D3007" t="str">
            <v>407</v>
          </cell>
          <cell r="E3007" t="str">
            <v>27</v>
          </cell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R3009" t="str">
            <v>OFICINA PARA LA CONVIVENCIA ESCOLAR</v>
          </cell>
        </row>
        <row r="3010">
          <cell r="D3010" t="str">
            <v>222</v>
          </cell>
          <cell r="E3010" t="str">
            <v>27</v>
          </cell>
          <cell r="R3010" t="str">
            <v>OFICINA PARA LA CONVIVENCIA ESCOLAR</v>
          </cell>
        </row>
        <row r="3011">
          <cell r="D3011" t="str">
            <v>222</v>
          </cell>
          <cell r="E3011" t="str">
            <v>30</v>
          </cell>
          <cell r="R3011" t="str">
            <v>OFICINA DE TECNOLOGIAS DE LA INFORMACION Y LAS COMUNICACIONES</v>
          </cell>
        </row>
        <row r="3012">
          <cell r="D3012" t="str">
            <v>407</v>
          </cell>
          <cell r="E3012" t="str">
            <v>27</v>
          </cell>
          <cell r="R3012" t="str">
            <v>COLEGIO JOSE MARIA CARBONELL (IED)</v>
          </cell>
        </row>
        <row r="3013">
          <cell r="D3013" t="str">
            <v>407</v>
          </cell>
          <cell r="E3013" t="str">
            <v>27</v>
          </cell>
          <cell r="R3013" t="str">
            <v>COLEGIO NUEVA DELHI (IED)</v>
          </cell>
        </row>
        <row r="3014">
          <cell r="D3014" t="str">
            <v>407</v>
          </cell>
          <cell r="E3014" t="str">
            <v>27</v>
          </cell>
          <cell r="R3014" t="str">
            <v>COLEGIO LA BELLEZA LOS LIBERTADORES (IED)</v>
          </cell>
        </row>
        <row r="3015">
          <cell r="D3015" t="str">
            <v>407</v>
          </cell>
          <cell r="E3015" t="str">
            <v>27</v>
          </cell>
          <cell r="R3015" t="str">
            <v>COLEGIO BRAZUELOS (IED)</v>
          </cell>
        </row>
        <row r="3016">
          <cell r="D3016" t="str">
            <v>407</v>
          </cell>
          <cell r="E3016" t="str">
            <v>27</v>
          </cell>
          <cell r="R3016" t="str">
            <v>COLEGIO LOS TEJARES (IED)</v>
          </cell>
        </row>
        <row r="3017">
          <cell r="D3017" t="str">
            <v>407</v>
          </cell>
          <cell r="E3017" t="str">
            <v>27</v>
          </cell>
          <cell r="R3017" t="str">
            <v>COLEGIO EL UVAL (IED)</v>
          </cell>
        </row>
        <row r="3018">
          <cell r="D3018" t="str">
            <v>407</v>
          </cell>
          <cell r="E3018" t="str">
            <v>27</v>
          </cell>
          <cell r="R3018" t="str">
            <v>COLEGIO NACIONES UNIDAS (IED)</v>
          </cell>
        </row>
        <row r="3019">
          <cell r="D3019" t="str">
            <v>407</v>
          </cell>
          <cell r="E3019" t="str">
            <v>27</v>
          </cell>
          <cell r="R3019" t="str">
            <v>COLEGIO ALMIRANTE PADILLA (IED)</v>
          </cell>
        </row>
        <row r="3020">
          <cell r="D3020" t="str">
            <v>407</v>
          </cell>
          <cell r="E3020" t="str">
            <v>27</v>
          </cell>
          <cell r="R3020" t="str">
            <v>COLEGIO ESPAÑA (IED)</v>
          </cell>
        </row>
        <row r="3021">
          <cell r="D3021" t="str">
            <v>407</v>
          </cell>
          <cell r="E3021" t="str">
            <v>27</v>
          </cell>
          <cell r="R3021" t="str">
            <v>COLEGIO CLEMENCIA HOLGUIN DE URDANETA (IED)</v>
          </cell>
        </row>
        <row r="3022">
          <cell r="D3022" t="str">
            <v>407</v>
          </cell>
          <cell r="E3022" t="str">
            <v>27</v>
          </cell>
          <cell r="R3022" t="str">
            <v>COLEGIO REPUBLICA EE.UU DE AMERICA (IED)</v>
          </cell>
        </row>
        <row r="3023">
          <cell r="D3023" t="str">
            <v>407</v>
          </cell>
          <cell r="E3023" t="str">
            <v>27</v>
          </cell>
          <cell r="R3023" t="str">
            <v>COLEGIO ANTONIO JOSE DE SUCRE (IED)</v>
          </cell>
        </row>
        <row r="3024">
          <cell r="D3024" t="str">
            <v>407</v>
          </cell>
          <cell r="E3024" t="str">
            <v>27</v>
          </cell>
          <cell r="R3024" t="str">
            <v>COLEGIO TIBABUYES UNIVERSAL (IED)</v>
          </cell>
        </row>
        <row r="3025">
          <cell r="D3025" t="str">
            <v>407</v>
          </cell>
          <cell r="E3025" t="str">
            <v>27</v>
          </cell>
          <cell r="R3025" t="str">
            <v>COLEGIO MOCHUELO ALTO (CED)</v>
          </cell>
        </row>
        <row r="3026">
          <cell r="D3026" t="str">
            <v>407</v>
          </cell>
          <cell r="E3026" t="str">
            <v>27</v>
          </cell>
          <cell r="R3026" t="str">
            <v>COLEGIO RAFAEL BERNAL JIMENEZ (IED)</v>
          </cell>
        </row>
        <row r="3027">
          <cell r="D3027" t="str">
            <v>407</v>
          </cell>
          <cell r="E3027" t="str">
            <v>27</v>
          </cell>
          <cell r="R3027" t="str">
            <v>COLEGIO REPUBLICA FEDERAL DE ALEMANIA (IED)</v>
          </cell>
        </row>
        <row r="3028">
          <cell r="D3028" t="str">
            <v>407</v>
          </cell>
          <cell r="E3028" t="str">
            <v>27</v>
          </cell>
          <cell r="R3028" t="str">
            <v>COLEGIO MORISCO (IED)</v>
          </cell>
        </row>
        <row r="3029">
          <cell r="D3029" t="str">
            <v>407</v>
          </cell>
          <cell r="E3029" t="str">
            <v>27</v>
          </cell>
          <cell r="R3029" t="str">
            <v>COLEGIO LA PAZ (CED)</v>
          </cell>
        </row>
        <row r="3030">
          <cell r="D3030" t="str">
            <v>407</v>
          </cell>
          <cell r="E3030" t="str">
            <v>27</v>
          </cell>
          <cell r="R3030" t="str">
            <v>COLEGIO PROVINCIA DE QUEBEC (IED)</v>
          </cell>
        </row>
        <row r="3031">
          <cell r="D3031" t="str">
            <v>407</v>
          </cell>
          <cell r="E3031" t="str">
            <v>27</v>
          </cell>
          <cell r="R3031" t="str">
            <v>COLEGIO LEON DE GREIFF (IED)</v>
          </cell>
        </row>
        <row r="3032">
          <cell r="D3032" t="str">
            <v>407</v>
          </cell>
          <cell r="E3032" t="str">
            <v>27</v>
          </cell>
          <cell r="R3032" t="str">
            <v>COLEGIO NUEVO</v>
          </cell>
        </row>
        <row r="3033">
          <cell r="D3033" t="str">
            <v>407</v>
          </cell>
          <cell r="E3033" t="str">
            <v>27</v>
          </cell>
          <cell r="R3033" t="str">
            <v>COLEGIO NUEVO</v>
          </cell>
        </row>
        <row r="3034">
          <cell r="D3034" t="str">
            <v>407</v>
          </cell>
          <cell r="E3034" t="str">
            <v>27</v>
          </cell>
          <cell r="R3034" t="str">
            <v>COLEGIO NUEVO</v>
          </cell>
        </row>
        <row r="3035">
          <cell r="D3035" t="str">
            <v>407</v>
          </cell>
          <cell r="E3035" t="str">
            <v>27</v>
          </cell>
          <cell r="R3035" t="str">
            <v>COLEGIO NUEVO</v>
          </cell>
        </row>
        <row r="3036">
          <cell r="D3036" t="str">
            <v>407</v>
          </cell>
          <cell r="E3036" t="str">
            <v>27</v>
          </cell>
          <cell r="R3036" t="str">
            <v>COLEGIO NUEVO</v>
          </cell>
        </row>
        <row r="3037">
          <cell r="D3037" t="str">
            <v>407</v>
          </cell>
          <cell r="E3037" t="str">
            <v>27</v>
          </cell>
          <cell r="R3037" t="str">
            <v>COLEGIO NUEVO</v>
          </cell>
        </row>
        <row r="3038">
          <cell r="D3038" t="str">
            <v>407</v>
          </cell>
          <cell r="E3038" t="str">
            <v>27</v>
          </cell>
          <cell r="R3038" t="str">
            <v>COLEGIO NUEVO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79"/>
  <sheetViews>
    <sheetView tabSelected="1" topLeftCell="A110" workbookViewId="0">
      <selection activeCell="C144" sqref="C144"/>
    </sheetView>
  </sheetViews>
  <sheetFormatPr baseColWidth="10" defaultRowHeight="15" x14ac:dyDescent="0.25"/>
  <cols>
    <col min="1" max="1" width="12.85546875" style="6" customWidth="1"/>
    <col min="2" max="2" width="14.28515625" style="6" customWidth="1"/>
    <col min="3" max="4" width="11.42578125" style="6"/>
    <col min="5" max="5" width="54.42578125" style="6" bestFit="1" customWidth="1"/>
    <col min="6" max="6" width="11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5">
      <c r="F5" s="7"/>
      <c r="G5" s="7"/>
      <c r="J5" s="9">
        <v>44799</v>
      </c>
    </row>
    <row r="6" spans="1:10" ht="60" customHeight="1" x14ac:dyDescent="0.25">
      <c r="B6" s="30" t="s">
        <v>3</v>
      </c>
      <c r="C6" s="30"/>
      <c r="D6" s="30"/>
      <c r="E6" s="30"/>
      <c r="F6" s="30"/>
      <c r="G6" s="30"/>
      <c r="H6" s="30"/>
      <c r="I6" s="30"/>
      <c r="J6" s="30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26" t="s">
        <v>4</v>
      </c>
      <c r="B9" s="26"/>
      <c r="C9" s="26"/>
      <c r="D9" s="26"/>
      <c r="E9" s="26"/>
      <c r="F9" s="31" t="s">
        <v>5</v>
      </c>
      <c r="G9" s="31"/>
      <c r="H9" s="31"/>
      <c r="I9" s="31"/>
      <c r="J9" s="31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5">
        <v>143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24</v>
      </c>
      <c r="E11" s="5" t="str">
        <f>_xlfn.XLOOKUP(A11,'[1]ANEXO 1'!$B:$B,'[1]ANEXO 1'!$G:$G,0,0)</f>
        <v>DIRECCIÓN DE TALENTO HUMANO</v>
      </c>
      <c r="F11" s="2">
        <f>_xlfn.XLOOKUP(A11,'[1]ANEXO 1'!$B:$B,'[1]ANEXO 1'!$Y:$Y,0,0)</f>
        <v>7</v>
      </c>
      <c r="G11" s="3">
        <f>_xlfn.XLOOKUP(A11,'[1]ANEXO 1'!$B:$B,'[1]ANEXO 1'!$X:$X,0,0)</f>
        <v>52172332</v>
      </c>
      <c r="H11" s="4" t="str">
        <f>_xlfn.XLOOKUP(G11,[2]Adtivos!$K:$K,[2]Adtivos!$D:$D,0,0)</f>
        <v>222</v>
      </c>
      <c r="I11" s="4" t="str">
        <f>_xlfn.XLOOKUP(G11,[2]Adtivos!$K:$K,[2]Adtivos!$E:$E,0,0)</f>
        <v>21</v>
      </c>
      <c r="J11" s="5" t="str">
        <f>_xlfn.XLOOKUP(G11,[2]Adtivos!$K:$K,[2]Adtivos!$R:$R,0,0)</f>
        <v>OFICINA DE CONTRATOS</v>
      </c>
    </row>
    <row r="12" spans="1:10" x14ac:dyDescent="0.25">
      <c r="A12" s="15">
        <v>121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21</v>
      </c>
      <c r="E12" s="5" t="str">
        <f>_xlfn.XLOOKUP(A12,'[1]ANEXO 1'!$B:$B,'[1]ANEXO 1'!$G:$G,0,0)</f>
        <v>OFICINA ASESORA DE COMUNICACION Y PRENSA</v>
      </c>
      <c r="F12" s="2">
        <f>_xlfn.XLOOKUP(A12,'[1]ANEXO 1'!$B:$B,'[1]ANEXO 1'!$Y:$Y,0,0)</f>
        <v>4</v>
      </c>
      <c r="G12" s="3">
        <f>_xlfn.XLOOKUP(A12,'[1]ANEXO 1'!$B:$B,'[1]ANEXO 1'!$X:$X,0,0)</f>
        <v>52021227</v>
      </c>
      <c r="H12" s="4" t="str">
        <f>_xlfn.XLOOKUP(G12,[2]Adtivos!$K:$K,[2]Adtivos!$D:$D,0,0)</f>
        <v>219</v>
      </c>
      <c r="I12" s="4" t="str">
        <f>_xlfn.XLOOKUP(G12,[2]Adtivos!$K:$K,[2]Adtivos!$E:$E,0,0)</f>
        <v>18</v>
      </c>
      <c r="J12" s="5" t="str">
        <f>_xlfn.XLOOKUP(G12,[2]Adtivos!$K:$K,[2]Adtivos!$R:$R,0,0)</f>
        <v>OFICINA ASESORA DE COMUNICACION Y PRENSA</v>
      </c>
    </row>
    <row r="13" spans="1:10" x14ac:dyDescent="0.25">
      <c r="A13" s="15">
        <v>183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219</v>
      </c>
      <c r="D13" s="1" t="str">
        <f>_xlfn.XLOOKUP(A13,'[1]ANEXO 1'!$B:$B,'[1]ANEXO 1'!$F:$F,0,0)</f>
        <v>18</v>
      </c>
      <c r="E13" s="5" t="str">
        <f>_xlfn.XLOOKUP(A13,'[1]ANEXO 1'!$B:$B,'[1]ANEXO 1'!$G:$G,0,0)</f>
        <v>DIRECCIÓN DE TALENTO HUMANO</v>
      </c>
      <c r="F13" s="2">
        <f>_xlfn.XLOOKUP(A13,'[1]ANEXO 1'!$B:$B,'[1]ANEXO 1'!$Y:$Y,0,0)</f>
        <v>9</v>
      </c>
      <c r="G13" s="3">
        <f>_xlfn.XLOOKUP(A13,'[1]ANEXO 1'!$B:$B,'[1]ANEXO 1'!$X:$X,0,0)</f>
        <v>39794663</v>
      </c>
      <c r="H13" s="4" t="str">
        <f>_xlfn.XLOOKUP(G13,[2]Adtivos!$K:$K,[2]Adtivos!$D:$D,0,0)</f>
        <v>219</v>
      </c>
      <c r="I13" s="4" t="str">
        <f>_xlfn.XLOOKUP(G13,[2]Adtivos!$K:$K,[2]Adtivos!$E:$E,0,0)</f>
        <v>12</v>
      </c>
      <c r="J13" s="5" t="str">
        <f>_xlfn.XLOOKUP(G13,[2]Adtivos!$K:$K,[2]Adtivos!$R:$R,0,0)</f>
        <v>DIRECCIÓN LOCAL DE EDUCACIÓN 02- CHAPINERO</v>
      </c>
    </row>
    <row r="14" spans="1:10" x14ac:dyDescent="0.25">
      <c r="A14" s="15">
        <v>420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219</v>
      </c>
      <c r="D14" s="1" t="str">
        <f>_xlfn.XLOOKUP(A14,'[1]ANEXO 1'!$B:$B,'[1]ANEXO 1'!$F:$F,0,0)</f>
        <v>18</v>
      </c>
      <c r="E14" s="5" t="str">
        <f>_xlfn.XLOOKUP(A14,'[1]ANEXO 1'!$B:$B,'[1]ANEXO 1'!$G:$G,0,0)</f>
        <v>OFICINA DE TESORERÍA Y CONTABILIDAD</v>
      </c>
      <c r="F14" s="2">
        <f>_xlfn.XLOOKUP(A14,'[1]ANEXO 1'!$B:$B,'[1]ANEXO 1'!$Y:$Y,0,0)</f>
        <v>6</v>
      </c>
      <c r="G14" s="3">
        <f>_xlfn.XLOOKUP(A14,'[1]ANEXO 1'!$B:$B,'[1]ANEXO 1'!$X:$X,0,0)</f>
        <v>14270170</v>
      </c>
      <c r="H14" s="4" t="str">
        <f>_xlfn.XLOOKUP(G14,[2]Adtivos!$K:$K,[2]Adtivos!$D:$D,0,0)</f>
        <v>219</v>
      </c>
      <c r="I14" s="4" t="str">
        <f>_xlfn.XLOOKUP(G14,[2]Adtivos!$K:$K,[2]Adtivos!$E:$E,0,0)</f>
        <v>12</v>
      </c>
      <c r="J14" s="5" t="str">
        <f>_xlfn.XLOOKUP(G14,[2]Adtivos!$K:$K,[2]Adtivos!$R:$R,0,0)</f>
        <v>OFICINA DE TESORERÍA Y CONTABILIDAD</v>
      </c>
    </row>
    <row r="15" spans="1:10" x14ac:dyDescent="0.25">
      <c r="A15" s="15">
        <v>415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219</v>
      </c>
      <c r="D15" s="1" t="str">
        <f>_xlfn.XLOOKUP(A15,'[1]ANEXO 1'!$B:$B,'[1]ANEXO 1'!$F:$F,0,0)</f>
        <v>18</v>
      </c>
      <c r="E15" s="5" t="str">
        <f>_xlfn.XLOOKUP(A15,'[1]ANEXO 1'!$B:$B,'[1]ANEXO 1'!$G:$G,0,0)</f>
        <v>OFICINA DE TESORERÍA Y CONTABILIDAD</v>
      </c>
      <c r="F15" s="2">
        <f>_xlfn.XLOOKUP(A15,'[1]ANEXO 1'!$B:$B,'[1]ANEXO 1'!$Y:$Y,0,0)</f>
        <v>4</v>
      </c>
      <c r="G15" s="3">
        <f>_xlfn.XLOOKUP(A15,'[1]ANEXO 1'!$B:$B,'[1]ANEXO 1'!$X:$X,0,0)</f>
        <v>14880069</v>
      </c>
      <c r="H15" s="4" t="str">
        <f>_xlfn.XLOOKUP(G15,[2]Adtivos!$K:$K,[2]Adtivos!$D:$D,0,0)</f>
        <v>219</v>
      </c>
      <c r="I15" s="4" t="str">
        <f>_xlfn.XLOOKUP(G15,[2]Adtivos!$K:$K,[2]Adtivos!$E:$E,0,0)</f>
        <v>12</v>
      </c>
      <c r="J15" s="5" t="str">
        <f>_xlfn.XLOOKUP(G15,[2]Adtivos!$K:$K,[2]Adtivos!$R:$R,0,0)</f>
        <v>OFICINA CONTROL INTERNO</v>
      </c>
    </row>
    <row r="16" spans="1:10" x14ac:dyDescent="0.25">
      <c r="A16" s="15">
        <v>1255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219</v>
      </c>
      <c r="D16" s="1" t="str">
        <f>_xlfn.XLOOKUP(A16,'[1]ANEXO 1'!$B:$B,'[1]ANEXO 1'!$F:$F,0,0)</f>
        <v>18</v>
      </c>
      <c r="E16" s="5" t="str">
        <f>_xlfn.XLOOKUP(A16,'[1]ANEXO 1'!$B:$B,'[1]ANEXO 1'!$G:$G,0,0)</f>
        <v>DIRECCIÓN LOCAL DE EDUCACIÓN 07 - BOSA</v>
      </c>
      <c r="F16" s="2">
        <f>_xlfn.XLOOKUP(A16,'[1]ANEXO 1'!$B:$B,'[1]ANEXO 1'!$Y:$Y,0,0)</f>
        <v>66</v>
      </c>
      <c r="G16" s="3">
        <f>_xlfn.XLOOKUP(A16,'[1]ANEXO 1'!$B:$B,'[1]ANEXO 1'!$X:$X,0,0)</f>
        <v>1019029360</v>
      </c>
      <c r="H16" s="4" t="str">
        <f>_xlfn.XLOOKUP(G16,[2]Adtivos!$K:$K,[2]Adtivos!$D:$D,0,0)</f>
        <v>314</v>
      </c>
      <c r="I16" s="4" t="str">
        <f>_xlfn.XLOOKUP(G16,[2]Adtivos!$K:$K,[2]Adtivos!$E:$E,0,0)</f>
        <v>10</v>
      </c>
      <c r="J16" s="5" t="str">
        <f>_xlfn.XLOOKUP(G16,[2]Adtivos!$K:$K,[2]Adtivos!$R:$R,0,0)</f>
        <v>OFICINA DE TESORERÍA Y CONTABILIDAD</v>
      </c>
    </row>
    <row r="17" spans="1:10" x14ac:dyDescent="0.25">
      <c r="A17" s="15">
        <v>1256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219</v>
      </c>
      <c r="D17" s="1" t="str">
        <f>_xlfn.XLOOKUP(A17,'[1]ANEXO 1'!$B:$B,'[1]ANEXO 1'!$F:$F,0,0)</f>
        <v>18</v>
      </c>
      <c r="E17" s="5" t="str">
        <f>_xlfn.XLOOKUP(A17,'[1]ANEXO 1'!$B:$B,'[1]ANEXO 1'!$G:$G,0,0)</f>
        <v>DIRECCIÓN LOCAL DE EDUCACIÓN 07 - BOSA</v>
      </c>
      <c r="F17" s="2">
        <f>_xlfn.XLOOKUP(A17,'[1]ANEXO 1'!$B:$B,'[1]ANEXO 1'!$Y:$Y,0,0)</f>
        <v>54</v>
      </c>
      <c r="G17" s="3">
        <f>_xlfn.XLOOKUP(A17,'[1]ANEXO 1'!$B:$B,'[1]ANEXO 1'!$X:$X,0,0)</f>
        <v>79509629</v>
      </c>
      <c r="H17" s="4" t="str">
        <f>_xlfn.XLOOKUP(G17,[2]Adtivos!$K:$K,[2]Adtivos!$D:$D,0,0)</f>
        <v>314</v>
      </c>
      <c r="I17" s="4" t="str">
        <f>_xlfn.XLOOKUP(G17,[2]Adtivos!$K:$K,[2]Adtivos!$E:$E,0,0)</f>
        <v>10</v>
      </c>
      <c r="J17" s="5" t="str">
        <f>_xlfn.XLOOKUP(G17,[2]Adtivos!$K:$K,[2]Adtivos!$R:$R,0,0)</f>
        <v>DIRECCIÓN DE COBERTURA</v>
      </c>
    </row>
    <row r="18" spans="1:10" x14ac:dyDescent="0.25">
      <c r="A18" s="15">
        <v>508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219</v>
      </c>
      <c r="D18" s="1" t="str">
        <f>_xlfn.XLOOKUP(A18,'[1]ANEXO 1'!$B:$B,'[1]ANEXO 1'!$F:$F,0,0)</f>
        <v>18</v>
      </c>
      <c r="E18" s="5" t="str">
        <f>_xlfn.XLOOKUP(A18,'[1]ANEXO 1'!$B:$B,'[1]ANEXO 1'!$G:$G,0,0)</f>
        <v>DIRECCIÓN DE INCLUSIÓN E INTEGRACIÓN DE POBLACIONES</v>
      </c>
      <c r="F18" s="2">
        <f>_xlfn.XLOOKUP(A18,'[1]ANEXO 1'!$B:$B,'[1]ANEXO 1'!$Y:$Y,0,0)</f>
        <v>15</v>
      </c>
      <c r="G18" s="3">
        <f>_xlfn.XLOOKUP(A18,'[1]ANEXO 1'!$B:$B,'[1]ANEXO 1'!$X:$X,0,0)</f>
        <v>80857330</v>
      </c>
      <c r="H18" s="4" t="str">
        <f>_xlfn.XLOOKUP(G18,[2]Adtivos!$K:$K,[2]Adtivos!$D:$D,0,0)</f>
        <v>219</v>
      </c>
      <c r="I18" s="4" t="str">
        <f>_xlfn.XLOOKUP(G18,[2]Adtivos!$K:$K,[2]Adtivos!$E:$E,0,0)</f>
        <v>12</v>
      </c>
      <c r="J18" s="5" t="str">
        <f>_xlfn.XLOOKUP(G18,[2]Adtivos!$K:$K,[2]Adtivos!$R:$R,0,0)</f>
        <v>OFICINA DE NÓMINA</v>
      </c>
    </row>
    <row r="19" spans="1:10" x14ac:dyDescent="0.25">
      <c r="A19" s="15">
        <v>267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219</v>
      </c>
      <c r="D19" s="1" t="str">
        <f>_xlfn.XLOOKUP(A19,'[1]ANEXO 1'!$B:$B,'[1]ANEXO 1'!$F:$F,0,0)</f>
        <v>12</v>
      </c>
      <c r="E19" s="5" t="str">
        <f>_xlfn.XLOOKUP(A19,'[1]ANEXO 1'!$B:$B,'[1]ANEXO 1'!$G:$G,0,0)</f>
        <v>OFICINA DE APOYO PRECONTRACTUAL</v>
      </c>
      <c r="F19" s="2">
        <f>_xlfn.XLOOKUP(A19,'[1]ANEXO 1'!$B:$B,'[1]ANEXO 1'!$Y:$Y,0,0)</f>
        <v>34</v>
      </c>
      <c r="G19" s="3">
        <f>_xlfn.XLOOKUP(A19,'[1]ANEXO 1'!$B:$B,'[1]ANEXO 1'!$X:$X,0,0)</f>
        <v>51819145</v>
      </c>
      <c r="H19" s="4" t="str">
        <f>_xlfn.XLOOKUP(G19,[2]Adtivos!$K:$K,[2]Adtivos!$D:$D,0,0)</f>
        <v>219</v>
      </c>
      <c r="I19" s="4" t="str">
        <f>_xlfn.XLOOKUP(G19,[2]Adtivos!$K:$K,[2]Adtivos!$E:$E,0,0)</f>
        <v>07</v>
      </c>
      <c r="J19" s="5" t="str">
        <f>_xlfn.XLOOKUP(G19,[2]Adtivos!$K:$K,[2]Adtivos!$R:$R,0,0)</f>
        <v>COLEGIO TECNICO PALERMO (IED)</v>
      </c>
    </row>
    <row r="20" spans="1:10" x14ac:dyDescent="0.25">
      <c r="A20" s="15">
        <v>244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219</v>
      </c>
      <c r="D20" s="1" t="str">
        <f>_xlfn.XLOOKUP(A20,'[1]ANEXO 1'!$B:$B,'[1]ANEXO 1'!$F:$F,0,0)</f>
        <v>12</v>
      </c>
      <c r="E20" s="5" t="str">
        <f>_xlfn.XLOOKUP(A20,'[1]ANEXO 1'!$B:$B,'[1]ANEXO 1'!$G:$G,0,0)</f>
        <v>OFICINA DE NÓMINA</v>
      </c>
      <c r="F20" s="2">
        <f>_xlfn.XLOOKUP(A20,'[1]ANEXO 1'!$B:$B,'[1]ANEXO 1'!$Y:$Y,0,0)</f>
        <v>26</v>
      </c>
      <c r="G20" s="3">
        <f>_xlfn.XLOOKUP(A20,'[1]ANEXO 1'!$B:$B,'[1]ANEXO 1'!$X:$X,0,0)</f>
        <v>52485329</v>
      </c>
      <c r="H20" s="4" t="str">
        <f>_xlfn.XLOOKUP(G20,[2]Adtivos!$K:$K,[2]Adtivos!$D:$D,0,0)</f>
        <v>314</v>
      </c>
      <c r="I20" s="4" t="str">
        <f>_xlfn.XLOOKUP(G20,[2]Adtivos!$K:$K,[2]Adtivos!$E:$E,0,0)</f>
        <v>12</v>
      </c>
      <c r="J20" s="5" t="str">
        <f>_xlfn.XLOOKUP(G20,[2]Adtivos!$K:$K,[2]Adtivos!$R:$R,0,0)</f>
        <v>DIRECCIÓN DE COBERTURA</v>
      </c>
    </row>
    <row r="21" spans="1:10" x14ac:dyDescent="0.25">
      <c r="A21" s="15">
        <v>225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219</v>
      </c>
      <c r="D21" s="1" t="str">
        <f>_xlfn.XLOOKUP(A21,'[1]ANEXO 1'!$B:$B,'[1]ANEXO 1'!$F:$F,0,0)</f>
        <v>12</v>
      </c>
      <c r="E21" s="5" t="str">
        <f>_xlfn.XLOOKUP(A21,'[1]ANEXO 1'!$B:$B,'[1]ANEXO 1'!$G:$G,0,0)</f>
        <v>OFICINA CONTROL DISCIPLINARIO</v>
      </c>
      <c r="F21" s="2">
        <f>_xlfn.XLOOKUP(A21,'[1]ANEXO 1'!$B:$B,'[1]ANEXO 1'!$Y:$Y,0,0)</f>
        <v>7</v>
      </c>
      <c r="G21" s="3">
        <f>_xlfn.XLOOKUP(A21,'[1]ANEXO 1'!$B:$B,'[1]ANEXO 1'!$X:$X,0,0)</f>
        <v>1110465690</v>
      </c>
      <c r="H21" s="4" t="str">
        <f>_xlfn.XLOOKUP(G21,[2]Adtivos!$K:$K,[2]Adtivos!$D:$D,0,0)</f>
        <v>219</v>
      </c>
      <c r="I21" s="4" t="str">
        <f>_xlfn.XLOOKUP(G21,[2]Adtivos!$K:$K,[2]Adtivos!$E:$E,0,0)</f>
        <v>09</v>
      </c>
      <c r="J21" s="5" t="str">
        <f>_xlfn.XLOOKUP(G21,[2]Adtivos!$K:$K,[2]Adtivos!$R:$R,0,0)</f>
        <v>DIRECCIÓN LOCAL DE EDUCACIÓN 19 - CIUDAD BOLIVAR</v>
      </c>
    </row>
    <row r="22" spans="1:10" x14ac:dyDescent="0.25">
      <c r="A22" s="15">
        <v>181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219</v>
      </c>
      <c r="D22" s="1" t="str">
        <f>_xlfn.XLOOKUP(A22,'[1]ANEXO 1'!$B:$B,'[1]ANEXO 1'!$F:$F,0,0)</f>
        <v>12</v>
      </c>
      <c r="E22" s="5" t="str">
        <f>_xlfn.XLOOKUP(A22,'[1]ANEXO 1'!$B:$B,'[1]ANEXO 1'!$G:$G,0,0)</f>
        <v>OFICINA DE PERSONAL</v>
      </c>
      <c r="F22" s="2">
        <f>_xlfn.XLOOKUP(A22,'[1]ANEXO 1'!$B:$B,'[1]ANEXO 1'!$Y:$Y,0,0)</f>
        <v>31</v>
      </c>
      <c r="G22" s="3">
        <f>_xlfn.XLOOKUP(A22,'[1]ANEXO 1'!$B:$B,'[1]ANEXO 1'!$X:$X,0,0)</f>
        <v>51599525</v>
      </c>
      <c r="H22" s="4" t="str">
        <f>_xlfn.XLOOKUP(G22,[2]Adtivos!$K:$K,[2]Adtivos!$D:$D,0,0)</f>
        <v>314</v>
      </c>
      <c r="I22" s="4" t="str">
        <f>_xlfn.XLOOKUP(G22,[2]Adtivos!$K:$K,[2]Adtivos!$E:$E,0,0)</f>
        <v>10</v>
      </c>
      <c r="J22" s="5" t="str">
        <f>_xlfn.XLOOKUP(G22,[2]Adtivos!$K:$K,[2]Adtivos!$R:$R,0,0)</f>
        <v>DIRECCIÓN DE CIENCIAS, TECNOLOGÍA Y MEDIOS EDUCATIVOS</v>
      </c>
    </row>
    <row r="23" spans="1:10" x14ac:dyDescent="0.25">
      <c r="A23" s="15">
        <v>2451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219</v>
      </c>
      <c r="D23" s="1" t="str">
        <f>_xlfn.XLOOKUP(A23,'[1]ANEXO 1'!$B:$B,'[1]ANEXO 1'!$F:$F,0,0)</f>
        <v>12</v>
      </c>
      <c r="E23" s="5" t="str">
        <f>_xlfn.XLOOKUP(A23,'[1]ANEXO 1'!$B:$B,'[1]ANEXO 1'!$G:$G,0,0)</f>
        <v>DIRECCIÓN LOCAL DE EDUCACIÓN 15 - ANTONIO NARIÑO</v>
      </c>
      <c r="F23" s="2">
        <f>_xlfn.XLOOKUP(A23,'[1]ANEXO 1'!$B:$B,'[1]ANEXO 1'!$Y:$Y,0,0)</f>
        <v>22</v>
      </c>
      <c r="G23" s="3">
        <f>_xlfn.XLOOKUP(A23,'[1]ANEXO 1'!$B:$B,'[1]ANEXO 1'!$X:$X,0,0)</f>
        <v>79960183</v>
      </c>
      <c r="H23" s="4" t="str">
        <f>_xlfn.XLOOKUP(G23,[2]Adtivos!$K:$K,[2]Adtivos!$D:$D,0,0)</f>
        <v>407</v>
      </c>
      <c r="I23" s="4" t="str">
        <f>_xlfn.XLOOKUP(G23,[2]Adtivos!$K:$K,[2]Adtivos!$E:$E,0,0)</f>
        <v>27</v>
      </c>
      <c r="J23" s="5" t="str">
        <f>_xlfn.XLOOKUP(G23,[2]Adtivos!$K:$K,[2]Adtivos!$R:$R,0,0)</f>
        <v>COLEGIO ARBORIZADORA ALTA (IED)</v>
      </c>
    </row>
    <row r="24" spans="1:10" x14ac:dyDescent="0.25">
      <c r="A24" s="15">
        <v>1632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12</v>
      </c>
      <c r="E24" s="5" t="str">
        <f>_xlfn.XLOOKUP(A24,'[1]ANEXO 1'!$B:$B,'[1]ANEXO 1'!$G:$G,0,0)</f>
        <v>DIRECCIÓN LOCAL DE EDUCACIÓN 03 - 17 - SANTA FE Y LA CANDELARIA</v>
      </c>
      <c r="F24" s="2">
        <f>_xlfn.XLOOKUP(A24,'[1]ANEXO 1'!$B:$B,'[1]ANEXO 1'!$Y:$Y,0,0)</f>
        <v>14</v>
      </c>
      <c r="G24" s="3">
        <f>_xlfn.XLOOKUP(A24,'[1]ANEXO 1'!$B:$B,'[1]ANEXO 1'!$X:$X,0,0)</f>
        <v>1014186297</v>
      </c>
      <c r="H24" s="4" t="str">
        <f>_xlfn.XLOOKUP(G24,[2]Adtivos!$K:$K,[2]Adtivos!$D:$D,0,0)</f>
        <v>219</v>
      </c>
      <c r="I24" s="4" t="str">
        <f>_xlfn.XLOOKUP(G24,[2]Adtivos!$K:$K,[2]Adtivos!$E:$E,0,0)</f>
        <v>07</v>
      </c>
      <c r="J24" s="5" t="str">
        <f>_xlfn.XLOOKUP(G24,[2]Adtivos!$K:$K,[2]Adtivos!$R:$R,0,0)</f>
        <v>DIRECCIÓN DE EDUCACIÓN PREESCOLAR Y BÁSICA</v>
      </c>
    </row>
    <row r="25" spans="1:10" x14ac:dyDescent="0.25">
      <c r="A25" s="15">
        <v>82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12</v>
      </c>
      <c r="E25" s="5" t="str">
        <f>_xlfn.XLOOKUP(A25,'[1]ANEXO 1'!$B:$B,'[1]ANEXO 1'!$G:$G,0,0)</f>
        <v>DIRECCIÓN DE INSPECCIÓN Y VIGILANCIA</v>
      </c>
      <c r="F25" s="2">
        <f>_xlfn.XLOOKUP(A25,'[1]ANEXO 1'!$B:$B,'[1]ANEXO 1'!$Y:$Y,0,0)</f>
        <v>14</v>
      </c>
      <c r="G25" s="3">
        <f>_xlfn.XLOOKUP(A25,'[1]ANEXO 1'!$B:$B,'[1]ANEXO 1'!$X:$X,0,0)</f>
        <v>79263705</v>
      </c>
      <c r="H25" s="4" t="str">
        <f>_xlfn.XLOOKUP(G25,[2]Adtivos!$K:$K,[2]Adtivos!$D:$D,0,0)</f>
        <v>219</v>
      </c>
      <c r="I25" s="4" t="str">
        <f>_xlfn.XLOOKUP(G25,[2]Adtivos!$K:$K,[2]Adtivos!$E:$E,0,0)</f>
        <v>09</v>
      </c>
      <c r="J25" s="5" t="str">
        <f>_xlfn.XLOOKUP(G25,[2]Adtivos!$K:$K,[2]Adtivos!$R:$R,0,0)</f>
        <v>OFICINA DE ESCALAFÓN DOCENTE</v>
      </c>
    </row>
    <row r="26" spans="1:10" x14ac:dyDescent="0.25">
      <c r="A26" s="15">
        <v>1657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12</v>
      </c>
      <c r="E26" s="5" t="str">
        <f>_xlfn.XLOOKUP(A26,'[1]ANEXO 1'!$B:$B,'[1]ANEXO 1'!$G:$G,0,0)</f>
        <v>OFICINA DE CONTRATOS</v>
      </c>
      <c r="F26" s="2">
        <f>_xlfn.XLOOKUP(A26,'[1]ANEXO 1'!$B:$B,'[1]ANEXO 1'!$Y:$Y,0,0)</f>
        <v>49</v>
      </c>
      <c r="G26" s="3">
        <f>_xlfn.XLOOKUP(A26,'[1]ANEXO 1'!$B:$B,'[1]ANEXO 1'!$X:$X,0,0)</f>
        <v>46380654</v>
      </c>
      <c r="H26" s="4" t="str">
        <f>_xlfn.XLOOKUP(G26,[2]Adtivos!$K:$K,[2]Adtivos!$D:$D,0,0)</f>
        <v>314</v>
      </c>
      <c r="I26" s="4" t="str">
        <f>_xlfn.XLOOKUP(G26,[2]Adtivos!$K:$K,[2]Adtivos!$E:$E,0,0)</f>
        <v>10</v>
      </c>
      <c r="J26" s="5" t="str">
        <f>_xlfn.XLOOKUP(G26,[2]Adtivos!$K:$K,[2]Adtivos!$R:$R,0,0)</f>
        <v>OFICINA DE CONTRATOS</v>
      </c>
    </row>
    <row r="27" spans="1:10" x14ac:dyDescent="0.25">
      <c r="A27" s="15">
        <v>339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12</v>
      </c>
      <c r="E27" s="5" t="str">
        <f>_xlfn.XLOOKUP(A27,'[1]ANEXO 1'!$B:$B,'[1]ANEXO 1'!$G:$G,0,0)</f>
        <v>OFICINA DE SERVICIO AL CIUDADANO</v>
      </c>
      <c r="F27" s="2">
        <f>_xlfn.XLOOKUP(A27,'[1]ANEXO 1'!$B:$B,'[1]ANEXO 1'!$Y:$Y,0,0)</f>
        <v>21</v>
      </c>
      <c r="G27" s="3">
        <f>_xlfn.XLOOKUP(A27,'[1]ANEXO 1'!$B:$B,'[1]ANEXO 1'!$X:$X,0,0)</f>
        <v>52927390</v>
      </c>
      <c r="H27" s="4" t="str">
        <f>_xlfn.XLOOKUP(G27,[2]Adtivos!$K:$K,[2]Adtivos!$D:$D,0,0)</f>
        <v>314</v>
      </c>
      <c r="I27" s="4" t="str">
        <f>_xlfn.XLOOKUP(G27,[2]Adtivos!$K:$K,[2]Adtivos!$E:$E,0,0)</f>
        <v>19</v>
      </c>
      <c r="J27" s="5" t="str">
        <f>_xlfn.XLOOKUP(G27,[2]Adtivos!$K:$K,[2]Adtivos!$R:$R,0,0)</f>
        <v>COLEGIO KENNEDY (IED)</v>
      </c>
    </row>
    <row r="28" spans="1:10" x14ac:dyDescent="0.25">
      <c r="A28" s="15">
        <v>275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09</v>
      </c>
      <c r="E28" s="5" t="str">
        <f>_xlfn.XLOOKUP(A28,'[1]ANEXO 1'!$B:$B,'[1]ANEXO 1'!$G:$G,0,0)</f>
        <v>OFICINA DE CONTRATOS</v>
      </c>
      <c r="F28" s="2">
        <f>_xlfn.XLOOKUP(A28,'[1]ANEXO 1'!$B:$B,'[1]ANEXO 1'!$Y:$Y,0,0)</f>
        <v>37</v>
      </c>
      <c r="G28" s="3">
        <f>_xlfn.XLOOKUP(A28,'[1]ANEXO 1'!$B:$B,'[1]ANEXO 1'!$X:$X,0,0)</f>
        <v>53166221</v>
      </c>
      <c r="H28" s="4" t="str">
        <f>_xlfn.XLOOKUP(G28,[2]Adtivos!$K:$K,[2]Adtivos!$D:$D,0,0)</f>
        <v>407</v>
      </c>
      <c r="I28" s="4" t="str">
        <f>_xlfn.XLOOKUP(G28,[2]Adtivos!$K:$K,[2]Adtivos!$E:$E,0,0)</f>
        <v>27</v>
      </c>
      <c r="J28" s="5" t="str">
        <f>_xlfn.XLOOKUP(G28,[2]Adtivos!$K:$K,[2]Adtivos!$R:$R,0,0)</f>
        <v>COLEGIO CRISTOBAL COLON (IED)</v>
      </c>
    </row>
    <row r="29" spans="1:10" x14ac:dyDescent="0.25">
      <c r="A29" s="15">
        <v>405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09</v>
      </c>
      <c r="E29" s="5" t="str">
        <f>_xlfn.XLOOKUP(A29,'[1]ANEXO 1'!$B:$B,'[1]ANEXO 1'!$G:$G,0,0)</f>
        <v>OFICINA DE CONTRATOS</v>
      </c>
      <c r="F29" s="2">
        <f>_xlfn.XLOOKUP(A29,'[1]ANEXO 1'!$B:$B,'[1]ANEXO 1'!$Y:$Y,0,0)</f>
        <v>40</v>
      </c>
      <c r="G29" s="3">
        <f>_xlfn.XLOOKUP(A29,'[1]ANEXO 1'!$B:$B,'[1]ANEXO 1'!$X:$X,0,0)</f>
        <v>52492232</v>
      </c>
      <c r="H29" s="4" t="str">
        <f>_xlfn.XLOOKUP(G29,[2]Adtivos!$K:$K,[2]Adtivos!$D:$D,0,0)</f>
        <v>407</v>
      </c>
      <c r="I29" s="4" t="str">
        <f>_xlfn.XLOOKUP(G29,[2]Adtivos!$K:$K,[2]Adtivos!$E:$E,0,0)</f>
        <v>27</v>
      </c>
      <c r="J29" s="5" t="str">
        <f>_xlfn.XLOOKUP(G29,[2]Adtivos!$K:$K,[2]Adtivos!$R:$R,0,0)</f>
        <v>COLEGIO MIGUEL ANTONIO CARO (IED)</v>
      </c>
    </row>
    <row r="30" spans="1:10" x14ac:dyDescent="0.25">
      <c r="A30" s="15">
        <v>485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09</v>
      </c>
      <c r="E30" s="5" t="str">
        <f>_xlfn.XLOOKUP(A30,'[1]ANEXO 1'!$B:$B,'[1]ANEXO 1'!$G:$G,0,0)</f>
        <v>DIRECCIÓN DE CIENCIAS, TECNOLOGÍA Y MEDIOS EDUCATIVOS</v>
      </c>
      <c r="F30" s="2">
        <f>_xlfn.XLOOKUP(A30,'[1]ANEXO 1'!$B:$B,'[1]ANEXO 1'!$Y:$Y,0,0)</f>
        <v>3</v>
      </c>
      <c r="G30" s="3">
        <f>_xlfn.XLOOKUP(A30,'[1]ANEXO 1'!$B:$B,'[1]ANEXO 1'!$X:$X,0,0)</f>
        <v>40030195</v>
      </c>
      <c r="H30" s="4" t="str">
        <f>_xlfn.XLOOKUP(G30,[2]Adtivos!$K:$K,[2]Adtivos!$D:$D,0,0)</f>
        <v>314</v>
      </c>
      <c r="I30" s="4" t="str">
        <f>_xlfn.XLOOKUP(G30,[2]Adtivos!$K:$K,[2]Adtivos!$E:$E,0,0)</f>
        <v>10</v>
      </c>
      <c r="J30" s="5" t="str">
        <f>_xlfn.XLOOKUP(G30,[2]Adtivos!$K:$K,[2]Adtivos!$R:$R,0,0)</f>
        <v>DIRECCIÓN LOCAL DE EDUCACIÓN 14 - LOS MARTIRES</v>
      </c>
    </row>
    <row r="31" spans="1:10" x14ac:dyDescent="0.25">
      <c r="A31" s="15">
        <v>175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09</v>
      </c>
      <c r="E31" s="5" t="str">
        <f>_xlfn.XLOOKUP(A31,'[1]ANEXO 1'!$B:$B,'[1]ANEXO 1'!$G:$G,0,0)</f>
        <v>OFICINA DE PERSONAL</v>
      </c>
      <c r="F31" s="2">
        <f>_xlfn.XLOOKUP(A31,'[1]ANEXO 1'!$B:$B,'[1]ANEXO 1'!$Y:$Y,0,0)</f>
        <v>18</v>
      </c>
      <c r="G31" s="3">
        <f>_xlfn.XLOOKUP(A31,'[1]ANEXO 1'!$B:$B,'[1]ANEXO 1'!$X:$X,0,0)</f>
        <v>1010164103</v>
      </c>
      <c r="H31" s="4" t="str">
        <f>_xlfn.XLOOKUP(G31,[2]Adtivos!$K:$K,[2]Adtivos!$D:$D,0,0)</f>
        <v>314</v>
      </c>
      <c r="I31" s="4" t="str">
        <f>_xlfn.XLOOKUP(G31,[2]Adtivos!$K:$K,[2]Adtivos!$E:$E,0,0)</f>
        <v>10</v>
      </c>
      <c r="J31" s="5" t="str">
        <f>_xlfn.XLOOKUP(G31,[2]Adtivos!$K:$K,[2]Adtivos!$R:$R,0,0)</f>
        <v>OFICINA DE PERSONAL</v>
      </c>
    </row>
    <row r="32" spans="1:10" x14ac:dyDescent="0.25">
      <c r="A32" s="15">
        <v>533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09</v>
      </c>
      <c r="E32" s="5" t="str">
        <f>_xlfn.XLOOKUP(A32,'[1]ANEXO 1'!$B:$B,'[1]ANEXO 1'!$G:$G,0,0)</f>
        <v>DIRECCIÓN DE COBERTURA</v>
      </c>
      <c r="F32" s="2">
        <f>_xlfn.XLOOKUP(A32,'[1]ANEXO 1'!$B:$B,'[1]ANEXO 1'!$Y:$Y,0,0)</f>
        <v>12</v>
      </c>
      <c r="G32" s="3">
        <f>_xlfn.XLOOKUP(A32,'[1]ANEXO 1'!$B:$B,'[1]ANEXO 1'!$X:$X,0,0)</f>
        <v>1018458651</v>
      </c>
      <c r="H32" s="4" t="str">
        <f>_xlfn.XLOOKUP(G32,[2]Adtivos!$K:$K,[2]Adtivos!$D:$D,0,0)</f>
        <v>314</v>
      </c>
      <c r="I32" s="4" t="str">
        <f>_xlfn.XLOOKUP(G32,[2]Adtivos!$K:$K,[2]Adtivos!$E:$E,0,0)</f>
        <v>12</v>
      </c>
      <c r="J32" s="5" t="str">
        <f>_xlfn.XLOOKUP(G32,[2]Adtivos!$K:$K,[2]Adtivos!$R:$R,0,0)</f>
        <v>DIRECCIÓN DE COBERTURA</v>
      </c>
    </row>
    <row r="33" spans="1:10" x14ac:dyDescent="0.25">
      <c r="A33" s="15">
        <v>131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09</v>
      </c>
      <c r="E33" s="5" t="str">
        <f>_xlfn.XLOOKUP(A33,'[1]ANEXO 1'!$B:$B,'[1]ANEXO 1'!$G:$G,0,0)</f>
        <v>DIRECCIÓN DE TALENTO HUMANO</v>
      </c>
      <c r="F33" s="2">
        <f>_xlfn.XLOOKUP(A33,'[1]ANEXO 1'!$B:$B,'[1]ANEXO 1'!$Y:$Y,0,0)</f>
        <v>35</v>
      </c>
      <c r="G33" s="3">
        <f>_xlfn.XLOOKUP(A33,'[1]ANEXO 1'!$B:$B,'[1]ANEXO 1'!$X:$X,0,0)</f>
        <v>53166221</v>
      </c>
      <c r="H33" s="4" t="str">
        <f>_xlfn.XLOOKUP(G33,[2]Adtivos!$K:$K,[2]Adtivos!$D:$D,0,0)</f>
        <v>407</v>
      </c>
      <c r="I33" s="4" t="str">
        <f>_xlfn.XLOOKUP(G33,[2]Adtivos!$K:$K,[2]Adtivos!$E:$E,0,0)</f>
        <v>27</v>
      </c>
      <c r="J33" s="5" t="str">
        <f>_xlfn.XLOOKUP(G33,[2]Adtivos!$K:$K,[2]Adtivos!$R:$R,0,0)</f>
        <v>COLEGIO CRISTOBAL COLON (IED)</v>
      </c>
    </row>
    <row r="34" spans="1:10" x14ac:dyDescent="0.25">
      <c r="A34" s="15">
        <v>2315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09</v>
      </c>
      <c r="E34" s="5" t="str">
        <f>_xlfn.XLOOKUP(A34,'[1]ANEXO 1'!$B:$B,'[1]ANEXO 1'!$G:$G,0,0)</f>
        <v>DIRECCIÓN LOCAL DE EDUCACIÓN 12 - BARRIOS UNIDOS</v>
      </c>
      <c r="F34" s="2">
        <f>_xlfn.XLOOKUP(A34,'[1]ANEXO 1'!$B:$B,'[1]ANEXO 1'!$Y:$Y,0,0)</f>
        <v>16</v>
      </c>
      <c r="G34" s="3">
        <f>_xlfn.XLOOKUP(A34,'[1]ANEXO 1'!$B:$B,'[1]ANEXO 1'!$X:$X,0,0)</f>
        <v>79889906</v>
      </c>
      <c r="H34" s="4" t="str">
        <f>_xlfn.XLOOKUP(G34,[2]Adtivos!$K:$K,[2]Adtivos!$D:$D,0,0)</f>
        <v>440</v>
      </c>
      <c r="I34" s="4" t="str">
        <f>_xlfn.XLOOKUP(G34,[2]Adtivos!$K:$K,[2]Adtivos!$E:$E,0,0)</f>
        <v>27</v>
      </c>
      <c r="J34" s="5" t="str">
        <f>_xlfn.XLOOKUP(G34,[2]Adtivos!$K:$K,[2]Adtivos!$R:$R,0,0)</f>
        <v>COLEGIO ANTONIO JOSE URIBE (IED)</v>
      </c>
    </row>
    <row r="35" spans="1:10" x14ac:dyDescent="0.25">
      <c r="A35" s="15">
        <v>242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09</v>
      </c>
      <c r="E35" s="5" t="str">
        <f>_xlfn.XLOOKUP(A35,'[1]ANEXO 1'!$B:$B,'[1]ANEXO 1'!$G:$G,0,0)</f>
        <v>OFICINA DE NÓMINA</v>
      </c>
      <c r="F35" s="2">
        <f>_xlfn.XLOOKUP(A35,'[1]ANEXO 1'!$B:$B,'[1]ANEXO 1'!$Y:$Y,0,0)</f>
        <v>25</v>
      </c>
      <c r="G35" s="3">
        <f>_xlfn.XLOOKUP(A35,'[1]ANEXO 1'!$B:$B,'[1]ANEXO 1'!$X:$X,0,0)</f>
        <v>80237787</v>
      </c>
      <c r="H35" s="4" t="str">
        <f>_xlfn.XLOOKUP(G35,[2]Adtivos!$K:$K,[2]Adtivos!$D:$D,0,0)</f>
        <v>407</v>
      </c>
      <c r="I35" s="4" t="str">
        <f>_xlfn.XLOOKUP(G35,[2]Adtivos!$K:$K,[2]Adtivos!$E:$E,0,0)</f>
        <v>27</v>
      </c>
      <c r="J35" s="5" t="str">
        <f>_xlfn.XLOOKUP(G35,[2]Adtivos!$K:$K,[2]Adtivos!$R:$R,0,0)</f>
        <v>COLEGIO ESCUELA NORMAL SUPERIOR DISTRITAL MARIA MONTESSORI (IED)</v>
      </c>
    </row>
    <row r="36" spans="1:10" x14ac:dyDescent="0.25">
      <c r="A36" s="15">
        <v>172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07</v>
      </c>
      <c r="E36" s="5" t="str">
        <f>_xlfn.XLOOKUP(A36,'[1]ANEXO 1'!$B:$B,'[1]ANEXO 1'!$G:$G,0,0)</f>
        <v>OFICINA DE PERSONAL</v>
      </c>
      <c r="F36" s="2">
        <f>_xlfn.XLOOKUP(A36,'[1]ANEXO 1'!$B:$B,'[1]ANEXO 1'!$Y:$Y,0,0)</f>
        <v>29</v>
      </c>
      <c r="G36" s="3">
        <f>_xlfn.XLOOKUP(A36,'[1]ANEXO 1'!$B:$B,'[1]ANEXO 1'!$X:$X,0,0)</f>
        <v>52584657</v>
      </c>
      <c r="H36" s="4" t="str">
        <f>_xlfn.XLOOKUP(G36,[2]Adtivos!$K:$K,[2]Adtivos!$D:$D,0,0)</f>
        <v>407</v>
      </c>
      <c r="I36" s="4" t="str">
        <f>_xlfn.XLOOKUP(G36,[2]Adtivos!$K:$K,[2]Adtivos!$E:$E,0,0)</f>
        <v>27</v>
      </c>
      <c r="J36" s="5" t="str">
        <f>_xlfn.XLOOKUP(G36,[2]Adtivos!$K:$K,[2]Adtivos!$R:$R,0,0)</f>
        <v>OFICINA DE PERSONAL</v>
      </c>
    </row>
    <row r="37" spans="1:10" x14ac:dyDescent="0.25">
      <c r="A37" s="15">
        <v>64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07</v>
      </c>
      <c r="E37" s="5" t="str">
        <f>_xlfn.XLOOKUP(A37,'[1]ANEXO 1'!$B:$B,'[1]ANEXO 1'!$G:$G,0,0)</f>
        <v>OFICINA ASESORA JURIDICA</v>
      </c>
      <c r="F37" s="2">
        <f>_xlfn.XLOOKUP(A37,'[1]ANEXO 1'!$B:$B,'[1]ANEXO 1'!$Y:$Y,0,0)</f>
        <v>5</v>
      </c>
      <c r="G37" s="3">
        <f>_xlfn.XLOOKUP(A37,'[1]ANEXO 1'!$B:$B,'[1]ANEXO 1'!$X:$X,0,0)</f>
        <v>52279597</v>
      </c>
      <c r="H37" s="4" t="str">
        <f>_xlfn.XLOOKUP(G37,[2]Adtivos!$K:$K,[2]Adtivos!$D:$D,0,0)</f>
        <v>440</v>
      </c>
      <c r="I37" s="4" t="str">
        <f>_xlfn.XLOOKUP(G37,[2]Adtivos!$K:$K,[2]Adtivos!$E:$E,0,0)</f>
        <v>27</v>
      </c>
      <c r="J37" s="5" t="str">
        <f>_xlfn.XLOOKUP(G37,[2]Adtivos!$K:$K,[2]Adtivos!$R:$R,0,0)</f>
        <v>COLEGIO JUANA ESCOBAR (IED)</v>
      </c>
    </row>
    <row r="38" spans="1:10" x14ac:dyDescent="0.25">
      <c r="A38" s="15">
        <v>66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07</v>
      </c>
      <c r="E38" s="5" t="str">
        <f>_xlfn.XLOOKUP(A38,'[1]ANEXO 1'!$B:$B,'[1]ANEXO 1'!$G:$G,0,0)</f>
        <v>OFICINA ASESORA JURIDICA</v>
      </c>
      <c r="F38" s="2">
        <f>_xlfn.XLOOKUP(A38,'[1]ANEXO 1'!$B:$B,'[1]ANEXO 1'!$Y:$Y,0,0)</f>
        <v>0</v>
      </c>
      <c r="G38" s="3">
        <f>_xlfn.XLOOKUP(A38,'[1]ANEXO 1'!$B:$B,'[1]ANEXO 1'!$X:$X,0,0)</f>
        <v>0</v>
      </c>
      <c r="H38" s="4">
        <f>_xlfn.XLOOKUP(G38,[2]Adtivos!$K:$K,[2]Adtivos!$D:$D,0,0)</f>
        <v>0</v>
      </c>
      <c r="I38" s="4">
        <f>_xlfn.XLOOKUP(G38,[2]Adtivos!$K:$K,[2]Adtivos!$E:$E,0,0)</f>
        <v>0</v>
      </c>
      <c r="J38" s="5">
        <f>_xlfn.XLOOKUP(G38,[2]Adtivos!$K:$K,[2]Adtivos!$R:$R,0,0)</f>
        <v>0</v>
      </c>
    </row>
    <row r="39" spans="1:10" x14ac:dyDescent="0.25">
      <c r="A39" s="15">
        <v>65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07</v>
      </c>
      <c r="E39" s="5" t="str">
        <f>_xlfn.XLOOKUP(A39,'[1]ANEXO 1'!$B:$B,'[1]ANEXO 1'!$G:$G,0,0)</f>
        <v>OFICINA ASESORA JURIDICA</v>
      </c>
      <c r="F39" s="2">
        <f>_xlfn.XLOOKUP(A39,'[1]ANEXO 1'!$B:$B,'[1]ANEXO 1'!$Y:$Y,0,0)</f>
        <v>6</v>
      </c>
      <c r="G39" s="3">
        <f>_xlfn.XLOOKUP(A39,'[1]ANEXO 1'!$B:$B,'[1]ANEXO 1'!$X:$X,0,0)</f>
        <v>52858022</v>
      </c>
      <c r="H39" s="4" t="str">
        <f>_xlfn.XLOOKUP(G39,[2]Adtivos!$K:$K,[2]Adtivos!$D:$D,0,0)</f>
        <v>440</v>
      </c>
      <c r="I39" s="4" t="str">
        <f>_xlfn.XLOOKUP(G39,[2]Adtivos!$K:$K,[2]Adtivos!$E:$E,0,0)</f>
        <v>27</v>
      </c>
      <c r="J39" s="5" t="str">
        <f>_xlfn.XLOOKUP(G39,[2]Adtivos!$K:$K,[2]Adtivos!$R:$R,0,0)</f>
        <v>COLEGIO FERNANDO MAZUERA VILLEGAS (IED)</v>
      </c>
    </row>
    <row r="40" spans="1:10" x14ac:dyDescent="0.25">
      <c r="A40" s="15">
        <v>2819</v>
      </c>
      <c r="B40" s="1" t="str">
        <f>_xlfn.XLOOKUP(A40,'[1]ANEXO 1'!$B:$B,'[1]ANEXO 1'!$C:$C,0,0)</f>
        <v>Técnico</v>
      </c>
      <c r="C40" s="1" t="str">
        <f>_xlfn.XLOOKUP(A40,'[1]ANEXO 1'!$B:$B,'[1]ANEXO 1'!$E:$E,0,0)</f>
        <v>314</v>
      </c>
      <c r="D40" s="1" t="str">
        <f>_xlfn.XLOOKUP(A40,'[1]ANEXO 1'!$B:$B,'[1]ANEXO 1'!$F:$F,0,0)</f>
        <v>19</v>
      </c>
      <c r="E40" s="5" t="str">
        <f>_xlfn.XLOOKUP(A40,'[1]ANEXO 1'!$B:$B,'[1]ANEXO 1'!$G:$G,0,0)</f>
        <v>COLEGIO NICOLAS GOMEZ DAVILA (IED)</v>
      </c>
      <c r="F40" s="2">
        <f>_xlfn.XLOOKUP(A40,'[1]ANEXO 1'!$B:$B,'[1]ANEXO 1'!$Y:$Y,0,0)</f>
        <v>16</v>
      </c>
      <c r="G40" s="3">
        <f>_xlfn.XLOOKUP(A40,'[1]ANEXO 1'!$B:$B,'[1]ANEXO 1'!$X:$X,0,0)</f>
        <v>1024470627</v>
      </c>
      <c r="H40" s="4" t="str">
        <f>_xlfn.XLOOKUP(G40,[2]Adtivos!$K:$K,[2]Adtivos!$D:$D,0,0)</f>
        <v>440</v>
      </c>
      <c r="I40" s="4" t="str">
        <f>_xlfn.XLOOKUP(G40,[2]Adtivos!$K:$K,[2]Adtivos!$E:$E,0,0)</f>
        <v>27</v>
      </c>
      <c r="J40" s="5" t="str">
        <f>_xlfn.XLOOKUP(G40,[2]Adtivos!$K:$K,[2]Adtivos!$R:$R,0,0)</f>
        <v>COLEGIO MARRUECOS Y MOLINOS (IED)</v>
      </c>
    </row>
    <row r="41" spans="1:10" x14ac:dyDescent="0.25">
      <c r="A41" s="15">
        <v>2985</v>
      </c>
      <c r="B41" s="1" t="str">
        <f>_xlfn.XLOOKUP(A41,'[1]ANEXO 1'!$B:$B,'[1]ANEXO 1'!$C:$C,0,0)</f>
        <v>Técnico</v>
      </c>
      <c r="C41" s="1" t="str">
        <f>_xlfn.XLOOKUP(A41,'[1]ANEXO 1'!$B:$B,'[1]ANEXO 1'!$E:$E,0,0)</f>
        <v>314</v>
      </c>
      <c r="D41" s="1" t="str">
        <f>_xlfn.XLOOKUP(A41,'[1]ANEXO 1'!$B:$B,'[1]ANEXO 1'!$F:$F,0,0)</f>
        <v>19</v>
      </c>
      <c r="E41" s="5" t="str">
        <f>_xlfn.XLOOKUP(A41,'[1]ANEXO 1'!$B:$B,'[1]ANEXO 1'!$G:$G,0,0)</f>
        <v>COLEGIO FANNY MIKEY (IED)</v>
      </c>
      <c r="F41" s="2">
        <f>_xlfn.XLOOKUP(A41,'[1]ANEXO 1'!$B:$B,'[1]ANEXO 1'!$Y:$Y,0,0)</f>
        <v>53</v>
      </c>
      <c r="G41" s="3">
        <f>_xlfn.XLOOKUP(A41,'[1]ANEXO 1'!$B:$B,'[1]ANEXO 1'!$X:$X,0,0)</f>
        <v>1026572408</v>
      </c>
      <c r="H41" s="4" t="str">
        <f>_xlfn.XLOOKUP(G41,[2]Adtivos!$K:$K,[2]Adtivos!$D:$D,0,0)</f>
        <v>407</v>
      </c>
      <c r="I41" s="4" t="str">
        <f>_xlfn.XLOOKUP(G41,[2]Adtivos!$K:$K,[2]Adtivos!$E:$E,0,0)</f>
        <v>24</v>
      </c>
      <c r="J41" s="5" t="str">
        <f>_xlfn.XLOOKUP(G41,[2]Adtivos!$K:$K,[2]Adtivos!$R:$R,0,0)</f>
        <v>COLEGIO INSTITUTO TECNICO LAUREANO GOMEZ (IED)</v>
      </c>
    </row>
    <row r="42" spans="1:10" x14ac:dyDescent="0.25">
      <c r="A42" s="15">
        <v>537</v>
      </c>
      <c r="B42" s="1" t="str">
        <f>_xlfn.XLOOKUP(A42,'[1]ANEXO 1'!$B:$B,'[1]ANEXO 1'!$C:$C,0,0)</f>
        <v>Técnico</v>
      </c>
      <c r="C42" s="1" t="str">
        <f>_xlfn.XLOOKUP(A42,'[1]ANEXO 1'!$B:$B,'[1]ANEXO 1'!$E:$E,0,0)</f>
        <v>314</v>
      </c>
      <c r="D42" s="1" t="str">
        <f>_xlfn.XLOOKUP(A42,'[1]ANEXO 1'!$B:$B,'[1]ANEXO 1'!$F:$F,0,0)</f>
        <v>12</v>
      </c>
      <c r="E42" s="5" t="str">
        <f>_xlfn.XLOOKUP(A42,'[1]ANEXO 1'!$B:$B,'[1]ANEXO 1'!$G:$G,0,0)</f>
        <v>DIRECCIÓN DE COBERTURA</v>
      </c>
      <c r="F42" s="2">
        <f>_xlfn.XLOOKUP(A42,'[1]ANEXO 1'!$B:$B,'[1]ANEXO 1'!$Y:$Y,0,0)</f>
        <v>12</v>
      </c>
      <c r="G42" s="3">
        <f>_xlfn.XLOOKUP(A42,'[1]ANEXO 1'!$B:$B,'[1]ANEXO 1'!$X:$X,0,0)</f>
        <v>79220819</v>
      </c>
      <c r="H42" s="4" t="str">
        <f>_xlfn.XLOOKUP(G42,[2]Adtivos!$K:$K,[2]Adtivos!$D:$D,0,0)</f>
        <v>314</v>
      </c>
      <c r="I42" s="4" t="str">
        <f>_xlfn.XLOOKUP(G42,[2]Adtivos!$K:$K,[2]Adtivos!$E:$E,0,0)</f>
        <v>04</v>
      </c>
      <c r="J42" s="5" t="str">
        <f>_xlfn.XLOOKUP(G42,[2]Adtivos!$K:$K,[2]Adtivos!$R:$R,0,0)</f>
        <v>OFICINA DE ESCALAFÓN DOCENTE</v>
      </c>
    </row>
    <row r="43" spans="1:10" x14ac:dyDescent="0.25">
      <c r="A43" s="15">
        <v>428</v>
      </c>
      <c r="B43" s="1" t="str">
        <f>_xlfn.XLOOKUP(A43,'[1]ANEXO 1'!$B:$B,'[1]ANEXO 1'!$C:$C,0,0)</f>
        <v>Técnico</v>
      </c>
      <c r="C43" s="1" t="str">
        <f>_xlfn.XLOOKUP(A43,'[1]ANEXO 1'!$B:$B,'[1]ANEXO 1'!$E:$E,0,0)</f>
        <v>314</v>
      </c>
      <c r="D43" s="1" t="str">
        <f>_xlfn.XLOOKUP(A43,'[1]ANEXO 1'!$B:$B,'[1]ANEXO 1'!$F:$F,0,0)</f>
        <v>10</v>
      </c>
      <c r="E43" s="5" t="str">
        <f>_xlfn.XLOOKUP(A43,'[1]ANEXO 1'!$B:$B,'[1]ANEXO 1'!$G:$G,0,0)</f>
        <v>OFICINA DE TESORERÍA Y CONTABILIDAD</v>
      </c>
      <c r="F43" s="2">
        <f>_xlfn.XLOOKUP(A43,'[1]ANEXO 1'!$B:$B,'[1]ANEXO 1'!$Y:$Y,0,0)</f>
        <v>43</v>
      </c>
      <c r="G43" s="3">
        <f>_xlfn.XLOOKUP(A43,'[1]ANEXO 1'!$B:$B,'[1]ANEXO 1'!$X:$X,0,0)</f>
        <v>52738161</v>
      </c>
      <c r="H43" s="4" t="str">
        <f>_xlfn.XLOOKUP(G43,[2]Adtivos!$K:$K,[2]Adtivos!$D:$D,0,0)</f>
        <v>440</v>
      </c>
      <c r="I43" s="4" t="str">
        <f>_xlfn.XLOOKUP(G43,[2]Adtivos!$K:$K,[2]Adtivos!$E:$E,0,0)</f>
        <v>14</v>
      </c>
      <c r="J43" s="5" t="str">
        <f>_xlfn.XLOOKUP(G43,[2]Adtivos!$K:$K,[2]Adtivos!$R:$R,0,0)</f>
        <v>OFICINA DE TESORERÍA Y CONTABILIDAD</v>
      </c>
    </row>
    <row r="44" spans="1:10" x14ac:dyDescent="0.25">
      <c r="A44" s="15">
        <v>536</v>
      </c>
      <c r="B44" s="1" t="str">
        <f>_xlfn.XLOOKUP(A44,'[1]ANEXO 1'!$B:$B,'[1]ANEXO 1'!$C:$C,0,0)</f>
        <v>Técnico</v>
      </c>
      <c r="C44" s="1" t="str">
        <f>_xlfn.XLOOKUP(A44,'[1]ANEXO 1'!$B:$B,'[1]ANEXO 1'!$E:$E,0,0)</f>
        <v>314</v>
      </c>
      <c r="D44" s="1" t="str">
        <f>_xlfn.XLOOKUP(A44,'[1]ANEXO 1'!$B:$B,'[1]ANEXO 1'!$F:$F,0,0)</f>
        <v>10</v>
      </c>
      <c r="E44" s="5" t="str">
        <f>_xlfn.XLOOKUP(A44,'[1]ANEXO 1'!$B:$B,'[1]ANEXO 1'!$G:$G,0,0)</f>
        <v>DIRECCIÓN DE COBERTURA</v>
      </c>
      <c r="F44" s="2">
        <f>_xlfn.XLOOKUP(A44,'[1]ANEXO 1'!$B:$B,'[1]ANEXO 1'!$Y:$Y,0,0)</f>
        <v>18</v>
      </c>
      <c r="G44" s="3">
        <f>_xlfn.XLOOKUP(A44,'[1]ANEXO 1'!$B:$B,'[1]ANEXO 1'!$X:$X,0,0)</f>
        <v>79410329</v>
      </c>
      <c r="H44" s="4" t="str">
        <f>_xlfn.XLOOKUP(G44,[2]Adtivos!$K:$K,[2]Adtivos!$D:$D,0,0)</f>
        <v>407</v>
      </c>
      <c r="I44" s="4" t="str">
        <f>_xlfn.XLOOKUP(G44,[2]Adtivos!$K:$K,[2]Adtivos!$E:$E,0,0)</f>
        <v>20</v>
      </c>
      <c r="J44" s="5" t="str">
        <f>_xlfn.XLOOKUP(G44,[2]Adtivos!$K:$K,[2]Adtivos!$R:$R,0,0)</f>
        <v>OFICINA DE NÓMINA</v>
      </c>
    </row>
    <row r="45" spans="1:10" x14ac:dyDescent="0.25">
      <c r="A45" s="15">
        <v>385</v>
      </c>
      <c r="B45" s="1" t="str">
        <f>_xlfn.XLOOKUP(A45,'[1]ANEXO 1'!$B:$B,'[1]ANEXO 1'!$C:$C,0,0)</f>
        <v>Técnico</v>
      </c>
      <c r="C45" s="1" t="str">
        <f>_xlfn.XLOOKUP(A45,'[1]ANEXO 1'!$B:$B,'[1]ANEXO 1'!$E:$E,0,0)</f>
        <v>314</v>
      </c>
      <c r="D45" s="1" t="str">
        <f>_xlfn.XLOOKUP(A45,'[1]ANEXO 1'!$B:$B,'[1]ANEXO 1'!$F:$F,0,0)</f>
        <v>10</v>
      </c>
      <c r="E45" s="5" t="str">
        <f>_xlfn.XLOOKUP(A45,'[1]ANEXO 1'!$B:$B,'[1]ANEXO 1'!$G:$G,0,0)</f>
        <v>OFICINA ADMINISTRATIVA DE REDP</v>
      </c>
      <c r="F45" s="2">
        <f>_xlfn.XLOOKUP(A45,'[1]ANEXO 1'!$B:$B,'[1]ANEXO 1'!$Y:$Y,0,0)</f>
        <v>54</v>
      </c>
      <c r="G45" s="3">
        <f>_xlfn.XLOOKUP(A45,'[1]ANEXO 1'!$B:$B,'[1]ANEXO 1'!$X:$X,0,0)</f>
        <v>1102831769</v>
      </c>
      <c r="H45" s="4" t="str">
        <f>_xlfn.XLOOKUP(G45,[2]Adtivos!$K:$K,[2]Adtivos!$D:$D,0,0)</f>
        <v>407</v>
      </c>
      <c r="I45" s="4" t="str">
        <f>_xlfn.XLOOKUP(G45,[2]Adtivos!$K:$K,[2]Adtivos!$E:$E,0,0)</f>
        <v>05</v>
      </c>
      <c r="J45" s="5" t="str">
        <f>_xlfn.XLOOKUP(G45,[2]Adtivos!$K:$K,[2]Adtivos!$R:$R,0,0)</f>
        <v>OFICINA DE ESCALAFÓN DOCENTE</v>
      </c>
    </row>
    <row r="46" spans="1:10" x14ac:dyDescent="0.25">
      <c r="A46" s="15">
        <v>344</v>
      </c>
      <c r="B46" s="1" t="str">
        <f>_xlfn.XLOOKUP(A46,'[1]ANEXO 1'!$B:$B,'[1]ANEXO 1'!$C:$C,0,0)</f>
        <v>Técnico</v>
      </c>
      <c r="C46" s="1" t="str">
        <f>_xlfn.XLOOKUP(A46,'[1]ANEXO 1'!$B:$B,'[1]ANEXO 1'!$E:$E,0,0)</f>
        <v>314</v>
      </c>
      <c r="D46" s="1" t="str">
        <f>_xlfn.XLOOKUP(A46,'[1]ANEXO 1'!$B:$B,'[1]ANEXO 1'!$F:$F,0,0)</f>
        <v>04</v>
      </c>
      <c r="E46" s="5" t="str">
        <f>_xlfn.XLOOKUP(A46,'[1]ANEXO 1'!$B:$B,'[1]ANEXO 1'!$G:$G,0,0)</f>
        <v>OFICINA DE SERVICIO AL CIUDADANO</v>
      </c>
      <c r="F46" s="2">
        <f>_xlfn.XLOOKUP(A46,'[1]ANEXO 1'!$B:$B,'[1]ANEXO 1'!$Y:$Y,0,0)</f>
        <v>0</v>
      </c>
      <c r="G46" s="3">
        <f>_xlfn.XLOOKUP(A46,'[1]ANEXO 1'!$B:$B,'[1]ANEXO 1'!$X:$X,0,0)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15">
        <v>1035</v>
      </c>
      <c r="B47" s="1" t="str">
        <f>_xlfn.XLOOKUP(A47,'[1]ANEXO 1'!$B:$B,'[1]ANEXO 1'!$C:$C,0,0)</f>
        <v>Asistencial</v>
      </c>
      <c r="C47" s="1" t="str">
        <f>_xlfn.XLOOKUP(A47,'[1]ANEXO 1'!$B:$B,'[1]ANEXO 1'!$E:$E,0,0)</f>
        <v>407</v>
      </c>
      <c r="D47" s="1" t="str">
        <f>_xlfn.XLOOKUP(A47,'[1]ANEXO 1'!$B:$B,'[1]ANEXO 1'!$F:$F,0,0)</f>
        <v>27</v>
      </c>
      <c r="E47" s="5" t="str">
        <f>_xlfn.XLOOKUP(A47,'[1]ANEXO 1'!$B:$B,'[1]ANEXO 1'!$G:$G,0,0)</f>
        <v>COLEGIO OFELIA URIBE DE ACOSTA (IED)</v>
      </c>
      <c r="F47" s="2">
        <f>_xlfn.XLOOKUP(A47,'[1]ANEXO 1'!$B:$B,'[1]ANEXO 1'!$Y:$Y,0,0)</f>
        <v>435</v>
      </c>
      <c r="G47" s="3">
        <f>_xlfn.XLOOKUP(A47,'[1]ANEXO 1'!$B:$B,'[1]ANEXO 1'!$X:$X,0,0)</f>
        <v>1022942026</v>
      </c>
      <c r="H47" s="4" t="str">
        <f>_xlfn.XLOOKUP(G47,[2]Adtivos!$K:$K,[2]Adtivos!$D:$D,0,0)</f>
        <v>407</v>
      </c>
      <c r="I47" s="4" t="str">
        <f>_xlfn.XLOOKUP(G47,[2]Adtivos!$K:$K,[2]Adtivos!$E:$E,0,0)</f>
        <v>05</v>
      </c>
      <c r="J47" s="5" t="str">
        <f>_xlfn.XLOOKUP(G47,[2]Adtivos!$K:$K,[2]Adtivos!$R:$R,0,0)</f>
        <v>OFICINA DE CONTRATOS</v>
      </c>
    </row>
    <row r="48" spans="1:10" x14ac:dyDescent="0.25">
      <c r="A48" s="15">
        <v>1083</v>
      </c>
      <c r="B48" s="1" t="str">
        <f>_xlfn.XLOOKUP(A48,'[1]ANEXO 1'!$B:$B,'[1]ANEXO 1'!$C:$C,0,0)</f>
        <v>Asistencial</v>
      </c>
      <c r="C48" s="1" t="str">
        <f>_xlfn.XLOOKUP(A48,'[1]ANEXO 1'!$B:$B,'[1]ANEXO 1'!$E:$E,0,0)</f>
        <v>407</v>
      </c>
      <c r="D48" s="1" t="str">
        <f>_xlfn.XLOOKUP(A48,'[1]ANEXO 1'!$B:$B,'[1]ANEXO 1'!$F:$F,0,0)</f>
        <v>27</v>
      </c>
      <c r="E48" s="5" t="str">
        <f>_xlfn.XLOOKUP(A48,'[1]ANEXO 1'!$B:$B,'[1]ANEXO 1'!$G:$G,0,0)</f>
        <v>COLEGIO PAULO FREIRE (IED)</v>
      </c>
      <c r="F48" s="2">
        <f>_xlfn.XLOOKUP(A48,'[1]ANEXO 1'!$B:$B,'[1]ANEXO 1'!$Y:$Y,0,0)</f>
        <v>0</v>
      </c>
      <c r="G48" s="3">
        <f>_xlfn.XLOOKUP(A48,'[1]ANEXO 1'!$B:$B,'[1]ANEXO 1'!$X:$X,0,0)</f>
        <v>0</v>
      </c>
      <c r="H48" s="4">
        <f>_xlfn.XLOOKUP(G48,[2]Adtivos!$K:$K,[2]Adtivos!$D:$D,0,0)</f>
        <v>0</v>
      </c>
      <c r="I48" s="4">
        <f>_xlfn.XLOOKUP(G48,[2]Adtivos!$K:$K,[2]Adtivos!$E:$E,0,0)</f>
        <v>0</v>
      </c>
      <c r="J48" s="5">
        <f>_xlfn.XLOOKUP(G48,[2]Adtivos!$K:$K,[2]Adtivos!$R:$R,0,0)</f>
        <v>0</v>
      </c>
    </row>
    <row r="49" spans="1:10" x14ac:dyDescent="0.25">
      <c r="A49" s="15">
        <v>1663</v>
      </c>
      <c r="B49" s="1" t="str">
        <f>_xlfn.XLOOKUP(A49,'[1]ANEXO 1'!$B:$B,'[1]ANEXO 1'!$C:$C,0,0)</f>
        <v>Asistencial</v>
      </c>
      <c r="C49" s="1" t="str">
        <f>_xlfn.XLOOKUP(A49,'[1]ANEXO 1'!$B:$B,'[1]ANEXO 1'!$E:$E,0,0)</f>
        <v>407</v>
      </c>
      <c r="D49" s="1" t="str">
        <f>_xlfn.XLOOKUP(A49,'[1]ANEXO 1'!$B:$B,'[1]ANEXO 1'!$F:$F,0,0)</f>
        <v>27</v>
      </c>
      <c r="E49" s="5" t="str">
        <f>_xlfn.XLOOKUP(A49,'[1]ANEXO 1'!$B:$B,'[1]ANEXO 1'!$G:$G,0,0)</f>
        <v>COLEGIO KENNEDY (IED)</v>
      </c>
      <c r="F49" s="2">
        <f>_xlfn.XLOOKUP(A49,'[1]ANEXO 1'!$B:$B,'[1]ANEXO 1'!$Y:$Y,0,0)</f>
        <v>46</v>
      </c>
      <c r="G49" s="3">
        <f>_xlfn.XLOOKUP(A49,'[1]ANEXO 1'!$B:$B,'[1]ANEXO 1'!$X:$X,0,0)</f>
        <v>1032362433</v>
      </c>
      <c r="H49" s="4" t="str">
        <f>_xlfn.XLOOKUP(G49,[2]Adtivos!$K:$K,[2]Adtivos!$D:$D,0,0)</f>
        <v>407</v>
      </c>
      <c r="I49" s="4" t="str">
        <f>_xlfn.XLOOKUP(G49,[2]Adtivos!$K:$K,[2]Adtivos!$E:$E,0,0)</f>
        <v>24</v>
      </c>
      <c r="J49" s="5" t="str">
        <f>_xlfn.XLOOKUP(G49,[2]Adtivos!$K:$K,[2]Adtivos!$R:$R,0,0)</f>
        <v>COLEGIO ALMIRANTE PADILLA (IED)</v>
      </c>
    </row>
    <row r="50" spans="1:10" x14ac:dyDescent="0.25">
      <c r="A50" s="15">
        <v>2961</v>
      </c>
      <c r="B50" s="1" t="str">
        <f>_xlfn.XLOOKUP(A50,'[1]ANEXO 1'!$B:$B,'[1]ANEXO 1'!$C:$C,0,0)</f>
        <v>Asistencial</v>
      </c>
      <c r="C50" s="1" t="str">
        <f>_xlfn.XLOOKUP(A50,'[1]ANEXO 1'!$B:$B,'[1]ANEXO 1'!$E:$E,0,0)</f>
        <v>407</v>
      </c>
      <c r="D50" s="1" t="str">
        <f>_xlfn.XLOOKUP(A50,'[1]ANEXO 1'!$B:$B,'[1]ANEXO 1'!$F:$F,0,0)</f>
        <v>27</v>
      </c>
      <c r="E50" s="5" t="str">
        <f>_xlfn.XLOOKUP(A50,'[1]ANEXO 1'!$B:$B,'[1]ANEXO 1'!$G:$G,0,0)</f>
        <v>COLEGIO JOSE JOAQUIN CASTRO MARTINEZ (IED)</v>
      </c>
      <c r="F50" s="2">
        <f>_xlfn.XLOOKUP(A50,'[1]ANEXO 1'!$B:$B,'[1]ANEXO 1'!$Y:$Y,0,0)</f>
        <v>466</v>
      </c>
      <c r="G50" s="3">
        <f>_xlfn.XLOOKUP(A50,'[1]ANEXO 1'!$B:$B,'[1]ANEXO 1'!$X:$X,0,0)</f>
        <v>1024545962</v>
      </c>
      <c r="H50" s="4" t="str">
        <f>_xlfn.XLOOKUP(G50,[2]Adtivos!$K:$K,[2]Adtivos!$D:$D,0,0)</f>
        <v>407</v>
      </c>
      <c r="I50" s="4" t="str">
        <f>_xlfn.XLOOKUP(G50,[2]Adtivos!$K:$K,[2]Adtivos!$E:$E,0,0)</f>
        <v>05</v>
      </c>
      <c r="J50" s="5" t="str">
        <f>_xlfn.XLOOKUP(G50,[2]Adtivos!$K:$K,[2]Adtivos!$R:$R,0,0)</f>
        <v>DIRECCIÓN DE SERVICIOS ADMINISTRATIVOS</v>
      </c>
    </row>
    <row r="51" spans="1:10" x14ac:dyDescent="0.25">
      <c r="A51" s="15">
        <v>1460</v>
      </c>
      <c r="B51" s="1" t="str">
        <f>_xlfn.XLOOKUP(A51,'[1]ANEXO 1'!$B:$B,'[1]ANEXO 1'!$C:$C,0,0)</f>
        <v>Asistencial</v>
      </c>
      <c r="C51" s="1" t="str">
        <f>_xlfn.XLOOKUP(A51,'[1]ANEXO 1'!$B:$B,'[1]ANEXO 1'!$E:$E,0,0)</f>
        <v>440</v>
      </c>
      <c r="D51" s="1" t="str">
        <f>_xlfn.XLOOKUP(A51,'[1]ANEXO 1'!$B:$B,'[1]ANEXO 1'!$F:$F,0,0)</f>
        <v>27</v>
      </c>
      <c r="E51" s="5" t="str">
        <f>_xlfn.XLOOKUP(A51,'[1]ANEXO 1'!$B:$B,'[1]ANEXO 1'!$G:$G,0,0)</f>
        <v>COLEGIO FERNANDO MAZUERA VILLEGAS (IED)</v>
      </c>
      <c r="F51" s="2">
        <f>_xlfn.XLOOKUP(A51,'[1]ANEXO 1'!$B:$B,'[1]ANEXO 1'!$Y:$Y,0,0)</f>
        <v>440</v>
      </c>
      <c r="G51" s="3">
        <f>_xlfn.XLOOKUP(A51,'[1]ANEXO 1'!$B:$B,'[1]ANEXO 1'!$X:$X,0,0)</f>
        <v>23996102</v>
      </c>
      <c r="H51" s="4" t="str">
        <f>_xlfn.XLOOKUP(G51,[2]Adtivos!$K:$K,[2]Adtivos!$D:$D,0,0)</f>
        <v>407</v>
      </c>
      <c r="I51" s="4" t="str">
        <f>_xlfn.XLOOKUP(G51,[2]Adtivos!$K:$K,[2]Adtivos!$E:$E,0,0)</f>
        <v>05</v>
      </c>
      <c r="J51" s="5" t="str">
        <f>_xlfn.XLOOKUP(G51,[2]Adtivos!$K:$K,[2]Adtivos!$R:$R,0,0)</f>
        <v>DIRECCIÓN LOCAL DE EDUCACIÓN 19 - CIUDAD BOLIVAR</v>
      </c>
    </row>
    <row r="52" spans="1:10" x14ac:dyDescent="0.25">
      <c r="A52" s="15">
        <v>2919</v>
      </c>
      <c r="B52" s="1" t="str">
        <f>_xlfn.XLOOKUP(A52,'[1]ANEXO 1'!$B:$B,'[1]ANEXO 1'!$C:$C,0,0)</f>
        <v>Asistencial</v>
      </c>
      <c r="C52" s="1" t="str">
        <f>_xlfn.XLOOKUP(A52,'[1]ANEXO 1'!$B:$B,'[1]ANEXO 1'!$E:$E,0,0)</f>
        <v>440</v>
      </c>
      <c r="D52" s="1" t="str">
        <f>_xlfn.XLOOKUP(A52,'[1]ANEXO 1'!$B:$B,'[1]ANEXO 1'!$F:$F,0,0)</f>
        <v>27</v>
      </c>
      <c r="E52" s="5" t="str">
        <f>_xlfn.XLOOKUP(A52,'[1]ANEXO 1'!$B:$B,'[1]ANEXO 1'!$G:$G,0,0)</f>
        <v>COLEGIO GRANCOLOMBIANO (IED)</v>
      </c>
      <c r="F52" s="2">
        <f>_xlfn.XLOOKUP(A52,'[1]ANEXO 1'!$B:$B,'[1]ANEXO 1'!$Y:$Y,0,0)</f>
        <v>400</v>
      </c>
      <c r="G52" s="3">
        <f>_xlfn.XLOOKUP(A52,'[1]ANEXO 1'!$B:$B,'[1]ANEXO 1'!$X:$X,0,0)</f>
        <v>51687184</v>
      </c>
      <c r="H52" s="4" t="str">
        <f>_xlfn.XLOOKUP(G52,[2]Adtivos!$K:$K,[2]Adtivos!$D:$D,0,0)</f>
        <v>480</v>
      </c>
      <c r="I52" s="4" t="str">
        <f>_xlfn.XLOOKUP(G52,[2]Adtivos!$K:$K,[2]Adtivos!$E:$E,0,0)</f>
        <v>09</v>
      </c>
      <c r="J52" s="5" t="str">
        <f>_xlfn.XLOOKUP(G52,[2]Adtivos!$K:$K,[2]Adtivos!$R:$R,0,0)</f>
        <v>DIRECCIÓN DE SERVICIOS ADMINISTRATIVOS</v>
      </c>
    </row>
    <row r="53" spans="1:10" x14ac:dyDescent="0.25">
      <c r="A53" s="15">
        <v>1530</v>
      </c>
      <c r="B53" s="1" t="str">
        <f>_xlfn.XLOOKUP(A53,'[1]ANEXO 1'!$B:$B,'[1]ANEXO 1'!$C:$C,0,0)</f>
        <v>Asistencial</v>
      </c>
      <c r="C53" s="1" t="str">
        <f>_xlfn.XLOOKUP(A53,'[1]ANEXO 1'!$B:$B,'[1]ANEXO 1'!$E:$E,0,0)</f>
        <v>440</v>
      </c>
      <c r="D53" s="1" t="str">
        <f>_xlfn.XLOOKUP(A53,'[1]ANEXO 1'!$B:$B,'[1]ANEXO 1'!$F:$F,0,0)</f>
        <v>27</v>
      </c>
      <c r="E53" s="5" t="str">
        <f>_xlfn.XLOOKUP(A53,'[1]ANEXO 1'!$B:$B,'[1]ANEXO 1'!$G:$G,0,0)</f>
        <v>COLEGIO INSTITUTO TECNICO INDUSTRIAL PILOTO (IED)</v>
      </c>
      <c r="F53" s="2">
        <f>_xlfn.XLOOKUP(A53,'[1]ANEXO 1'!$B:$B,'[1]ANEXO 1'!$Y:$Y,0,0)</f>
        <v>48</v>
      </c>
      <c r="G53" s="3">
        <f>_xlfn.XLOOKUP(A53,'[1]ANEXO 1'!$B:$B,'[1]ANEXO 1'!$X:$X,0,0)</f>
        <v>52288651</v>
      </c>
      <c r="H53" s="4" t="str">
        <f>_xlfn.XLOOKUP(G53,[2]Adtivos!$K:$K,[2]Adtivos!$D:$D,0,0)</f>
        <v>440</v>
      </c>
      <c r="I53" s="4" t="str">
        <f>_xlfn.XLOOKUP(G53,[2]Adtivos!$K:$K,[2]Adtivos!$E:$E,0,0)</f>
        <v>24</v>
      </c>
      <c r="J53" s="5" t="str">
        <f>_xlfn.XLOOKUP(G53,[2]Adtivos!$K:$K,[2]Adtivos!$R:$R,0,0)</f>
        <v>COLEGIO CIUDAD DE VILLAVICENCIO (IED)</v>
      </c>
    </row>
    <row r="54" spans="1:10" x14ac:dyDescent="0.25">
      <c r="A54" s="15">
        <v>2494</v>
      </c>
      <c r="B54" s="1" t="str">
        <f>_xlfn.XLOOKUP(A54,'[1]ANEXO 1'!$B:$B,'[1]ANEXO 1'!$C:$C,0,0)</f>
        <v>Asistencial</v>
      </c>
      <c r="C54" s="1" t="str">
        <f>_xlfn.XLOOKUP(A54,'[1]ANEXO 1'!$B:$B,'[1]ANEXO 1'!$E:$E,0,0)</f>
        <v>440</v>
      </c>
      <c r="D54" s="1" t="str">
        <f>_xlfn.XLOOKUP(A54,'[1]ANEXO 1'!$B:$B,'[1]ANEXO 1'!$F:$F,0,0)</f>
        <v>27</v>
      </c>
      <c r="E54" s="5" t="str">
        <f>_xlfn.XLOOKUP(A54,'[1]ANEXO 1'!$B:$B,'[1]ANEXO 1'!$G:$G,0,0)</f>
        <v>COLEGIO TECNICO JAIME PARDO LEAL (IED)</v>
      </c>
      <c r="F54" s="2">
        <f>_xlfn.XLOOKUP(A54,'[1]ANEXO 1'!$B:$B,'[1]ANEXO 1'!$Y:$Y,0,0)</f>
        <v>214</v>
      </c>
      <c r="G54" s="3">
        <f>_xlfn.XLOOKUP(A54,'[1]ANEXO 1'!$B:$B,'[1]ANEXO 1'!$X:$X,0,0)</f>
        <v>52425534</v>
      </c>
      <c r="H54" s="4" t="str">
        <f>_xlfn.XLOOKUP(G54,[2]Adtivos!$K:$K,[2]Adtivos!$D:$D,0,0)</f>
        <v>407</v>
      </c>
      <c r="I54" s="4" t="str">
        <f>_xlfn.XLOOKUP(G54,[2]Adtivos!$K:$K,[2]Adtivos!$E:$E,0,0)</f>
        <v>20</v>
      </c>
      <c r="J54" s="5" t="str">
        <f>_xlfn.XLOOKUP(G54,[2]Adtivos!$K:$K,[2]Adtivos!$R:$R,0,0)</f>
        <v>DIRECCIÓN LOCAL DE EDUCACIÓN 14 - LOS MARTIRES</v>
      </c>
    </row>
    <row r="55" spans="1:10" x14ac:dyDescent="0.25">
      <c r="A55" s="15">
        <v>1934</v>
      </c>
      <c r="B55" s="1" t="str">
        <f>_xlfn.XLOOKUP(A55,'[1]ANEXO 1'!$B:$B,'[1]ANEXO 1'!$C:$C,0,0)</f>
        <v>Asistencial</v>
      </c>
      <c r="C55" s="1" t="str">
        <f>_xlfn.XLOOKUP(A55,'[1]ANEXO 1'!$B:$B,'[1]ANEXO 1'!$E:$E,0,0)</f>
        <v>407</v>
      </c>
      <c r="D55" s="1" t="str">
        <f>_xlfn.XLOOKUP(A55,'[1]ANEXO 1'!$B:$B,'[1]ANEXO 1'!$F:$F,0,0)</f>
        <v>24</v>
      </c>
      <c r="E55" s="5" t="str">
        <f>_xlfn.XLOOKUP(A55,'[1]ANEXO 1'!$B:$B,'[1]ANEXO 1'!$G:$G,0,0)</f>
        <v>COLEGIO MAGDALENA ORTEGA DE NARIÑO (IED)</v>
      </c>
      <c r="F55" s="2">
        <f>_xlfn.XLOOKUP(A55,'[1]ANEXO 1'!$B:$B,'[1]ANEXO 1'!$Y:$Y,0,0)</f>
        <v>170</v>
      </c>
      <c r="G55" s="3">
        <f>_xlfn.XLOOKUP(A55,'[1]ANEXO 1'!$B:$B,'[1]ANEXO 1'!$X:$X,0,0)</f>
        <v>63301719</v>
      </c>
      <c r="H55" s="4" t="str">
        <f>_xlfn.XLOOKUP(G55,[2]Adtivos!$K:$K,[2]Adtivos!$D:$D,0,0)</f>
        <v>407</v>
      </c>
      <c r="I55" s="4" t="str">
        <f>_xlfn.XLOOKUP(G55,[2]Adtivos!$K:$K,[2]Adtivos!$E:$E,0,0)</f>
        <v>13</v>
      </c>
      <c r="J55" s="5" t="str">
        <f>_xlfn.XLOOKUP(G55,[2]Adtivos!$K:$K,[2]Adtivos!$R:$R,0,0)</f>
        <v>DIRECCIÓN LOCAL DE EDUCACIÓN 12 - BARRIOS UNIDOS</v>
      </c>
    </row>
    <row r="56" spans="1:10" x14ac:dyDescent="0.25">
      <c r="A56" s="15">
        <v>2156</v>
      </c>
      <c r="B56" s="1" t="str">
        <f>_xlfn.XLOOKUP(A56,'[1]ANEXO 1'!$B:$B,'[1]ANEXO 1'!$C:$C,0,0)</f>
        <v>Asistencial</v>
      </c>
      <c r="C56" s="1" t="str">
        <f>_xlfn.XLOOKUP(A56,'[1]ANEXO 1'!$B:$B,'[1]ANEXO 1'!$E:$E,0,0)</f>
        <v>407</v>
      </c>
      <c r="D56" s="1" t="str">
        <f>_xlfn.XLOOKUP(A56,'[1]ANEXO 1'!$B:$B,'[1]ANEXO 1'!$F:$F,0,0)</f>
        <v>24</v>
      </c>
      <c r="E56" s="5" t="str">
        <f>_xlfn.XLOOKUP(A56,'[1]ANEXO 1'!$B:$B,'[1]ANEXO 1'!$G:$G,0,0)</f>
        <v>COLEGIO INSTITUTO TECNICO LAUREANO GOMEZ (IED)</v>
      </c>
      <c r="F56" s="2">
        <f>_xlfn.XLOOKUP(A56,'[1]ANEXO 1'!$B:$B,'[1]ANEXO 1'!$Y:$Y,0,0)</f>
        <v>41</v>
      </c>
      <c r="G56" s="3">
        <f>_xlfn.XLOOKUP(A56,'[1]ANEXO 1'!$B:$B,'[1]ANEXO 1'!$X:$X,0,0)</f>
        <v>72238742</v>
      </c>
      <c r="H56" s="4" t="str">
        <f>_xlfn.XLOOKUP(G56,[2]Adtivos!$K:$K,[2]Adtivos!$D:$D,0,0)</f>
        <v>407</v>
      </c>
      <c r="I56" s="4" t="str">
        <f>_xlfn.XLOOKUP(G56,[2]Adtivos!$K:$K,[2]Adtivos!$E:$E,0,0)</f>
        <v>20</v>
      </c>
      <c r="J56" s="5" t="str">
        <f>_xlfn.XLOOKUP(G56,[2]Adtivos!$K:$K,[2]Adtivos!$R:$R,0,0)</f>
        <v>DIRECCIÓN GENERAL DE EDUCACIÓN Y COLEGIOS DISTRITALES</v>
      </c>
    </row>
    <row r="57" spans="1:10" x14ac:dyDescent="0.25">
      <c r="A57" s="15">
        <v>1240</v>
      </c>
      <c r="B57" s="1" t="str">
        <f>_xlfn.XLOOKUP(A57,'[1]ANEXO 1'!$B:$B,'[1]ANEXO 1'!$C:$C,0,0)</f>
        <v>Asistencial</v>
      </c>
      <c r="C57" s="1" t="str">
        <f>_xlfn.XLOOKUP(A57,'[1]ANEXO 1'!$B:$B,'[1]ANEXO 1'!$E:$E,0,0)</f>
        <v>407</v>
      </c>
      <c r="D57" s="1" t="str">
        <f>_xlfn.XLOOKUP(A57,'[1]ANEXO 1'!$B:$B,'[1]ANEXO 1'!$F:$F,0,0)</f>
        <v>24</v>
      </c>
      <c r="E57" s="5" t="str">
        <f>_xlfn.XLOOKUP(A57,'[1]ANEXO 1'!$B:$B,'[1]ANEXO 1'!$G:$G,0,0)</f>
        <v>COLEGIO VENECIA (IED)</v>
      </c>
      <c r="F57" s="2">
        <f>_xlfn.XLOOKUP(A57,'[1]ANEXO 1'!$B:$B,'[1]ANEXO 1'!$Y:$Y,0,0)</f>
        <v>226</v>
      </c>
      <c r="G57" s="3">
        <f>_xlfn.XLOOKUP(A57,'[1]ANEXO 1'!$B:$B,'[1]ANEXO 1'!$X:$X,0,0)</f>
        <v>79210123</v>
      </c>
      <c r="H57" s="4" t="str">
        <f>_xlfn.XLOOKUP(G57,[2]Adtivos!$K:$K,[2]Adtivos!$D:$D,0,0)</f>
        <v>480</v>
      </c>
      <c r="I57" s="4" t="str">
        <f>_xlfn.XLOOKUP(G57,[2]Adtivos!$K:$K,[2]Adtivos!$E:$E,0,0)</f>
        <v>07</v>
      </c>
      <c r="J57" s="5" t="str">
        <f>_xlfn.XLOOKUP(G57,[2]Adtivos!$K:$K,[2]Adtivos!$R:$R,0,0)</f>
        <v>DIRECCIÓN DE SERVICIOS ADMINISTRATIVOS</v>
      </c>
    </row>
    <row r="58" spans="1:10" x14ac:dyDescent="0.25">
      <c r="A58" s="15">
        <v>1269</v>
      </c>
      <c r="B58" s="1" t="str">
        <f>_xlfn.XLOOKUP(A58,'[1]ANEXO 1'!$B:$B,'[1]ANEXO 1'!$C:$C,0,0)</f>
        <v>Asistencial</v>
      </c>
      <c r="C58" s="1" t="str">
        <f>_xlfn.XLOOKUP(A58,'[1]ANEXO 1'!$B:$B,'[1]ANEXO 1'!$E:$E,0,0)</f>
        <v>407</v>
      </c>
      <c r="D58" s="1" t="str">
        <f>_xlfn.XLOOKUP(A58,'[1]ANEXO 1'!$B:$B,'[1]ANEXO 1'!$F:$F,0,0)</f>
        <v>24</v>
      </c>
      <c r="E58" s="5" t="str">
        <f>_xlfn.XLOOKUP(A58,'[1]ANEXO 1'!$B:$B,'[1]ANEXO 1'!$G:$G,0,0)</f>
        <v>COLEGIO NICOLAS BUENAVENTURA (IED)</v>
      </c>
      <c r="F58" s="2">
        <f>_xlfn.XLOOKUP(A58,'[1]ANEXO 1'!$B:$B,'[1]ANEXO 1'!$Y:$Y,0,0)</f>
        <v>301</v>
      </c>
      <c r="G58" s="3">
        <f>_xlfn.XLOOKUP(A58,'[1]ANEXO 1'!$B:$B,'[1]ANEXO 1'!$X:$X,0,0)</f>
        <v>1015423157</v>
      </c>
      <c r="H58" s="4" t="str">
        <f>_xlfn.XLOOKUP(G58,[2]Adtivos!$K:$K,[2]Adtivos!$D:$D,0,0)</f>
        <v>407</v>
      </c>
      <c r="I58" s="4" t="str">
        <f>_xlfn.XLOOKUP(G58,[2]Adtivos!$K:$K,[2]Adtivos!$E:$E,0,0)</f>
        <v>05</v>
      </c>
      <c r="J58" s="5" t="str">
        <f>_xlfn.XLOOKUP(G58,[2]Adtivos!$K:$K,[2]Adtivos!$R:$R,0,0)</f>
        <v>OFICINA DE PERSONAL</v>
      </c>
    </row>
    <row r="59" spans="1:10" x14ac:dyDescent="0.25">
      <c r="A59" s="15">
        <v>878</v>
      </c>
      <c r="B59" s="1" t="str">
        <f>_xlfn.XLOOKUP(A59,'[1]ANEXO 1'!$B:$B,'[1]ANEXO 1'!$C:$C,0,0)</f>
        <v>Asistencial</v>
      </c>
      <c r="C59" s="1" t="str">
        <f>_xlfn.XLOOKUP(A59,'[1]ANEXO 1'!$B:$B,'[1]ANEXO 1'!$E:$E,0,0)</f>
        <v>407</v>
      </c>
      <c r="D59" s="1" t="str">
        <f>_xlfn.XLOOKUP(A59,'[1]ANEXO 1'!$B:$B,'[1]ANEXO 1'!$F:$F,0,0)</f>
        <v>24</v>
      </c>
      <c r="E59" s="5" t="str">
        <f>_xlfn.XLOOKUP(A59,'[1]ANEXO 1'!$B:$B,'[1]ANEXO 1'!$G:$G,0,0)</f>
        <v>COLEGIO LA VICTORIA (IED)</v>
      </c>
      <c r="F59" s="2">
        <f>_xlfn.XLOOKUP(A59,'[1]ANEXO 1'!$B:$B,'[1]ANEXO 1'!$Y:$Y,0,0)</f>
        <v>0</v>
      </c>
      <c r="G59" s="3">
        <f>_xlfn.XLOOKUP(A59,'[1]ANEXO 1'!$B:$B,'[1]ANEXO 1'!$X:$X,0,0)</f>
        <v>0</v>
      </c>
      <c r="H59" s="4">
        <f>_xlfn.XLOOKUP(G59,[2]Adtivos!$K:$K,[2]Adtivos!$D:$D,0,0)</f>
        <v>0</v>
      </c>
      <c r="I59" s="4">
        <f>_xlfn.XLOOKUP(G59,[2]Adtivos!$K:$K,[2]Adtivos!$E:$E,0,0)</f>
        <v>0</v>
      </c>
      <c r="J59" s="5">
        <f>_xlfn.XLOOKUP(G59,[2]Adtivos!$K:$K,[2]Adtivos!$R:$R,0,0)</f>
        <v>0</v>
      </c>
    </row>
    <row r="60" spans="1:10" x14ac:dyDescent="0.25">
      <c r="A60" s="15">
        <v>2815</v>
      </c>
      <c r="B60" s="1" t="str">
        <f>_xlfn.XLOOKUP(A60,'[1]ANEXO 1'!$B:$B,'[1]ANEXO 1'!$C:$C,0,0)</f>
        <v>Asistencial</v>
      </c>
      <c r="C60" s="1" t="str">
        <f>_xlfn.XLOOKUP(A60,'[1]ANEXO 1'!$B:$B,'[1]ANEXO 1'!$E:$E,0,0)</f>
        <v>407</v>
      </c>
      <c r="D60" s="1" t="str">
        <f>_xlfn.XLOOKUP(A60,'[1]ANEXO 1'!$B:$B,'[1]ANEXO 1'!$F:$F,0,0)</f>
        <v>24</v>
      </c>
      <c r="E60" s="5" t="str">
        <f>_xlfn.XLOOKUP(A60,'[1]ANEXO 1'!$B:$B,'[1]ANEXO 1'!$G:$G,0,0)</f>
        <v>COLEGIO FERNANDO GONZALEZ OCHOA (IED)</v>
      </c>
      <c r="F60" s="2">
        <f>_xlfn.XLOOKUP(A60,'[1]ANEXO 1'!$B:$B,'[1]ANEXO 1'!$Y:$Y,0,0)</f>
        <v>0</v>
      </c>
      <c r="G60" s="3">
        <f>_xlfn.XLOOKUP(A60,'[1]ANEXO 1'!$B:$B,'[1]ANEXO 1'!$X:$X,0,0)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5">
        <v>1108</v>
      </c>
      <c r="B61" s="1" t="str">
        <f>_xlfn.XLOOKUP(A61,'[1]ANEXO 1'!$B:$B,'[1]ANEXO 1'!$C:$C,0,0)</f>
        <v>Asistencial</v>
      </c>
      <c r="C61" s="1" t="str">
        <f>_xlfn.XLOOKUP(A61,'[1]ANEXO 1'!$B:$B,'[1]ANEXO 1'!$E:$E,0,0)</f>
        <v>407</v>
      </c>
      <c r="D61" s="1" t="str">
        <f>_xlfn.XLOOKUP(A61,'[1]ANEXO 1'!$B:$B,'[1]ANEXO 1'!$F:$F,0,0)</f>
        <v>24</v>
      </c>
      <c r="E61" s="5" t="str">
        <f>_xlfn.XLOOKUP(A61,'[1]ANEXO 1'!$B:$B,'[1]ANEXO 1'!$G:$G,0,0)</f>
        <v>COLEGIO REPUBLICA DEL ECUADOR (IED)</v>
      </c>
      <c r="F61" s="2">
        <f>_xlfn.XLOOKUP(A61,'[1]ANEXO 1'!$B:$B,'[1]ANEXO 1'!$Y:$Y,0,0)</f>
        <v>0</v>
      </c>
      <c r="G61" s="3">
        <f>_xlfn.XLOOKUP(A61,'[1]ANEXO 1'!$B:$B,'[1]ANEXO 1'!$X:$X,0,0)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5">
        <v>906</v>
      </c>
      <c r="B62" s="1" t="str">
        <f>_xlfn.XLOOKUP(A62,'[1]ANEXO 1'!$B:$B,'[1]ANEXO 1'!$C:$C,0,0)</f>
        <v>Asistencial</v>
      </c>
      <c r="C62" s="1" t="str">
        <f>_xlfn.XLOOKUP(A62,'[1]ANEXO 1'!$B:$B,'[1]ANEXO 1'!$E:$E,0,0)</f>
        <v>440</v>
      </c>
      <c r="D62" s="1" t="str">
        <f>_xlfn.XLOOKUP(A62,'[1]ANEXO 1'!$B:$B,'[1]ANEXO 1'!$F:$F,0,0)</f>
        <v>24</v>
      </c>
      <c r="E62" s="5" t="str">
        <f>_xlfn.XLOOKUP(A62,'[1]ANEXO 1'!$B:$B,'[1]ANEXO 1'!$G:$G,0,0)</f>
        <v>COLEGIO MANUEL DEL SOCORRO RODRIGUEZ (IED)</v>
      </c>
      <c r="F62" s="2">
        <f>_xlfn.XLOOKUP(A62,'[1]ANEXO 1'!$B:$B,'[1]ANEXO 1'!$Y:$Y,0,0)</f>
        <v>134</v>
      </c>
      <c r="G62" s="3">
        <f>_xlfn.XLOOKUP(A62,'[1]ANEXO 1'!$B:$B,'[1]ANEXO 1'!$X:$X,0,0)</f>
        <v>52283971</v>
      </c>
      <c r="H62" s="4" t="str">
        <f>_xlfn.XLOOKUP(G62,[2]Adtivos!$K:$K,[2]Adtivos!$D:$D,0,0)</f>
        <v>440</v>
      </c>
      <c r="I62" s="4" t="str">
        <f>_xlfn.XLOOKUP(G62,[2]Adtivos!$K:$K,[2]Adtivos!$E:$E,0,0)</f>
        <v>14</v>
      </c>
      <c r="J62" s="5" t="str">
        <f>_xlfn.XLOOKUP(G62,[2]Adtivos!$K:$K,[2]Adtivos!$R:$R,0,0)</f>
        <v>COLEGIO MANUEL DEL SOCORRO RODRIGUEZ (IED)</v>
      </c>
    </row>
    <row r="63" spans="1:10" x14ac:dyDescent="0.25">
      <c r="A63" s="15">
        <v>954</v>
      </c>
      <c r="B63" s="1" t="str">
        <f>_xlfn.XLOOKUP(A63,'[1]ANEXO 1'!$B:$B,'[1]ANEXO 1'!$C:$C,0,0)</f>
        <v>Asistencial</v>
      </c>
      <c r="C63" s="1" t="str">
        <f>_xlfn.XLOOKUP(A63,'[1]ANEXO 1'!$B:$B,'[1]ANEXO 1'!$E:$E,0,0)</f>
        <v>440</v>
      </c>
      <c r="D63" s="1" t="str">
        <f>_xlfn.XLOOKUP(A63,'[1]ANEXO 1'!$B:$B,'[1]ANEXO 1'!$F:$F,0,0)</f>
        <v>24</v>
      </c>
      <c r="E63" s="5" t="str">
        <f>_xlfn.XLOOKUP(A63,'[1]ANEXO 1'!$B:$B,'[1]ANEXO 1'!$G:$G,0,0)</f>
        <v>COLEGIO LA ARABIA (IED)</v>
      </c>
      <c r="F63" s="2">
        <f>_xlfn.XLOOKUP(A63,'[1]ANEXO 1'!$B:$B,'[1]ANEXO 1'!$Y:$Y,0,0)</f>
        <v>79</v>
      </c>
      <c r="G63" s="3">
        <f>_xlfn.XLOOKUP(A63,'[1]ANEXO 1'!$B:$B,'[1]ANEXO 1'!$X:$X,0,0)</f>
        <v>1026566922</v>
      </c>
      <c r="H63" s="4" t="str">
        <f>_xlfn.XLOOKUP(G63,[2]Adtivos!$K:$K,[2]Adtivos!$D:$D,0,0)</f>
        <v>440</v>
      </c>
      <c r="I63" s="4" t="str">
        <f>_xlfn.XLOOKUP(G63,[2]Adtivos!$K:$K,[2]Adtivos!$E:$E,0,0)</f>
        <v>19</v>
      </c>
      <c r="J63" s="5" t="str">
        <f>_xlfn.XLOOKUP(G63,[2]Adtivos!$K:$K,[2]Adtivos!$R:$R,0,0)</f>
        <v>DIRECCIÓN LOCAL DE EDUCACIÓN 16 - PUENTE ARANDA</v>
      </c>
    </row>
    <row r="64" spans="1:10" x14ac:dyDescent="0.25">
      <c r="A64" s="15">
        <v>1140</v>
      </c>
      <c r="B64" s="1" t="str">
        <f>_xlfn.XLOOKUP(A64,'[1]ANEXO 1'!$B:$B,'[1]ANEXO 1'!$C:$C,0,0)</f>
        <v>Asistencial</v>
      </c>
      <c r="C64" s="1" t="str">
        <f>_xlfn.XLOOKUP(A64,'[1]ANEXO 1'!$B:$B,'[1]ANEXO 1'!$E:$E,0,0)</f>
        <v>440</v>
      </c>
      <c r="D64" s="1" t="str">
        <f>_xlfn.XLOOKUP(A64,'[1]ANEXO 1'!$B:$B,'[1]ANEXO 1'!$F:$F,0,0)</f>
        <v>24</v>
      </c>
      <c r="E64" s="5" t="str">
        <f>_xlfn.XLOOKUP(A64,'[1]ANEXO 1'!$B:$B,'[1]ANEXO 1'!$G:$G,0,0)</f>
        <v>COLEGIO GERMAN ARCINIEGAS (IED)</v>
      </c>
      <c r="F64" s="2">
        <f>_xlfn.XLOOKUP(A64,'[1]ANEXO 1'!$B:$B,'[1]ANEXO 1'!$Y:$Y,0,0)</f>
        <v>156</v>
      </c>
      <c r="G64" s="3">
        <f>_xlfn.XLOOKUP(A64,'[1]ANEXO 1'!$B:$B,'[1]ANEXO 1'!$X:$X,0,0)</f>
        <v>68287541</v>
      </c>
      <c r="H64" s="4" t="str">
        <f>_xlfn.XLOOKUP(G64,[2]Adtivos!$K:$K,[2]Adtivos!$D:$D,0,0)</f>
        <v>440</v>
      </c>
      <c r="I64" s="4" t="str">
        <f>_xlfn.XLOOKUP(G64,[2]Adtivos!$K:$K,[2]Adtivos!$E:$E,0,0)</f>
        <v>14</v>
      </c>
      <c r="J64" s="5" t="str">
        <f>_xlfn.XLOOKUP(G64,[2]Adtivos!$K:$K,[2]Adtivos!$R:$R,0,0)</f>
        <v>DIRECCIÓN LOCAL DE EDUCACIÓN 08 - KENNEDY</v>
      </c>
    </row>
    <row r="65" spans="1:10" x14ac:dyDescent="0.25">
      <c r="A65" s="15">
        <v>387</v>
      </c>
      <c r="B65" s="1" t="str">
        <f>_xlfn.XLOOKUP(A65,'[1]ANEXO 1'!$B:$B,'[1]ANEXO 1'!$C:$C,0,0)</f>
        <v>Asistencial</v>
      </c>
      <c r="C65" s="1" t="str">
        <f>_xlfn.XLOOKUP(A65,'[1]ANEXO 1'!$B:$B,'[1]ANEXO 1'!$E:$E,0,0)</f>
        <v>425</v>
      </c>
      <c r="D65" s="1" t="str">
        <f>_xlfn.XLOOKUP(A65,'[1]ANEXO 1'!$B:$B,'[1]ANEXO 1'!$F:$F,0,0)</f>
        <v>24</v>
      </c>
      <c r="E65" s="5" t="str">
        <f>_xlfn.XLOOKUP(A65,'[1]ANEXO 1'!$B:$B,'[1]ANEXO 1'!$G:$G,0,0)</f>
        <v>DIRECCIÓN DE INCLUSIÓN E INTEGRACIÓN DE POBLACIONES</v>
      </c>
      <c r="F65" s="2">
        <f>_xlfn.XLOOKUP(A65,'[1]ANEXO 1'!$B:$B,'[1]ANEXO 1'!$Y:$Y,0,0)</f>
        <v>5</v>
      </c>
      <c r="G65" s="3">
        <f>_xlfn.XLOOKUP(A65,'[1]ANEXO 1'!$B:$B,'[1]ANEXO 1'!$X:$X,0,0)</f>
        <v>52447669</v>
      </c>
      <c r="H65" s="4" t="str">
        <f>_xlfn.XLOOKUP(G65,[2]Adtivos!$K:$K,[2]Adtivos!$D:$D,0,0)</f>
        <v>425</v>
      </c>
      <c r="I65" s="4" t="str">
        <f>_xlfn.XLOOKUP(G65,[2]Adtivos!$K:$K,[2]Adtivos!$E:$E,0,0)</f>
        <v>22</v>
      </c>
      <c r="J65" s="5" t="str">
        <f>_xlfn.XLOOKUP(G65,[2]Adtivos!$K:$K,[2]Adtivos!$R:$R,0,0)</f>
        <v>OFICINA DE PERSONAL</v>
      </c>
    </row>
    <row r="66" spans="1:10" x14ac:dyDescent="0.25">
      <c r="A66" s="15">
        <v>723</v>
      </c>
      <c r="B66" s="1" t="str">
        <f>_xlfn.XLOOKUP(A66,'[1]ANEXO 1'!$B:$B,'[1]ANEXO 1'!$C:$C,0,0)</f>
        <v>Asistencial</v>
      </c>
      <c r="C66" s="1" t="str">
        <f>_xlfn.XLOOKUP(A66,'[1]ANEXO 1'!$B:$B,'[1]ANEXO 1'!$E:$E,0,0)</f>
        <v>407</v>
      </c>
      <c r="D66" s="1" t="str">
        <f>_xlfn.XLOOKUP(A66,'[1]ANEXO 1'!$B:$B,'[1]ANEXO 1'!$F:$F,0,0)</f>
        <v>22</v>
      </c>
      <c r="E66" s="5" t="str">
        <f>_xlfn.XLOOKUP(A66,'[1]ANEXO 1'!$B:$B,'[1]ANEXO 1'!$G:$G,0,0)</f>
        <v>DIRECCIÓN LOCAL DE EDUCACIÓN 02- CHAPINERO</v>
      </c>
      <c r="F66" s="2">
        <f>_xlfn.XLOOKUP(A66,'[1]ANEXO 1'!$B:$B,'[1]ANEXO 1'!$Y:$Y,0,0)</f>
        <v>91</v>
      </c>
      <c r="G66" s="3">
        <f>_xlfn.XLOOKUP(A66,'[1]ANEXO 1'!$B:$B,'[1]ANEXO 1'!$X:$X,0,0)</f>
        <v>52224044</v>
      </c>
      <c r="H66" s="4" t="str">
        <f>_xlfn.XLOOKUP(G66,[2]Adtivos!$K:$K,[2]Adtivos!$D:$D,0,0)</f>
        <v>440</v>
      </c>
      <c r="I66" s="4" t="str">
        <f>_xlfn.XLOOKUP(G66,[2]Adtivos!$K:$K,[2]Adtivos!$E:$E,0,0)</f>
        <v>17</v>
      </c>
      <c r="J66" s="5" t="str">
        <f>_xlfn.XLOOKUP(G66,[2]Adtivos!$K:$K,[2]Adtivos!$R:$R,0,0)</f>
        <v>DIRECCIÓN DE CIENCIAS, TECNOLOGÍA Y MEDIOS EDUCATIVOS</v>
      </c>
    </row>
    <row r="67" spans="1:10" x14ac:dyDescent="0.25">
      <c r="A67" s="15">
        <v>166</v>
      </c>
      <c r="B67" s="1" t="str">
        <f>_xlfn.XLOOKUP(A67,'[1]ANEXO 1'!$B:$B,'[1]ANEXO 1'!$C:$C,0,0)</f>
        <v>Asistencial</v>
      </c>
      <c r="C67" s="1" t="str">
        <f>_xlfn.XLOOKUP(A67,'[1]ANEXO 1'!$B:$B,'[1]ANEXO 1'!$E:$E,0,0)</f>
        <v>407</v>
      </c>
      <c r="D67" s="1" t="str">
        <f>_xlfn.XLOOKUP(A67,'[1]ANEXO 1'!$B:$B,'[1]ANEXO 1'!$F:$F,0,0)</f>
        <v>22</v>
      </c>
      <c r="E67" s="5" t="str">
        <f>_xlfn.XLOOKUP(A67,'[1]ANEXO 1'!$B:$B,'[1]ANEXO 1'!$G:$G,0,0)</f>
        <v>DIRECCIÓN DE TALENTO HUMANO</v>
      </c>
      <c r="F67" s="2">
        <f>_xlfn.XLOOKUP(A67,'[1]ANEXO 1'!$B:$B,'[1]ANEXO 1'!$Y:$Y,0,0)</f>
        <v>9</v>
      </c>
      <c r="G67" s="3">
        <f>_xlfn.XLOOKUP(A67,'[1]ANEXO 1'!$B:$B,'[1]ANEXO 1'!$X:$X,0,0)</f>
        <v>39535229</v>
      </c>
      <c r="H67" s="4" t="str">
        <f>_xlfn.XLOOKUP(G67,[2]Adtivos!$K:$K,[2]Adtivos!$D:$D,0,0)</f>
        <v>407</v>
      </c>
      <c r="I67" s="4" t="str">
        <f>_xlfn.XLOOKUP(G67,[2]Adtivos!$K:$K,[2]Adtivos!$E:$E,0,0)</f>
        <v>20</v>
      </c>
      <c r="J67" s="5" t="str">
        <f>_xlfn.XLOOKUP(G67,[2]Adtivos!$K:$K,[2]Adtivos!$R:$R,0,0)</f>
        <v>OFICINA DE TESORERÍA Y CONTABILIDAD</v>
      </c>
    </row>
    <row r="68" spans="1:10" x14ac:dyDescent="0.25">
      <c r="A68" s="15">
        <v>165</v>
      </c>
      <c r="B68" s="1" t="str">
        <f>_xlfn.XLOOKUP(A68,'[1]ANEXO 1'!$B:$B,'[1]ANEXO 1'!$C:$C,0,0)</f>
        <v>Asistencial</v>
      </c>
      <c r="C68" s="1" t="str">
        <f>_xlfn.XLOOKUP(A68,'[1]ANEXO 1'!$B:$B,'[1]ANEXO 1'!$E:$E,0,0)</f>
        <v>407</v>
      </c>
      <c r="D68" s="1" t="str">
        <f>_xlfn.XLOOKUP(A68,'[1]ANEXO 1'!$B:$B,'[1]ANEXO 1'!$F:$F,0,0)</f>
        <v>20</v>
      </c>
      <c r="E68" s="5" t="str">
        <f>_xlfn.XLOOKUP(A68,'[1]ANEXO 1'!$B:$B,'[1]ANEXO 1'!$G:$G,0,0)</f>
        <v>DIRECCIÓN GENERAL DE EDUCACIÓN Y COLEGIOS DISTRITALES</v>
      </c>
      <c r="F68" s="2">
        <f>_xlfn.XLOOKUP(A68,'[1]ANEXO 1'!$B:$B,'[1]ANEXO 1'!$Y:$Y,0,0)</f>
        <v>56</v>
      </c>
      <c r="G68" s="3">
        <f>_xlfn.XLOOKUP(A68,'[1]ANEXO 1'!$B:$B,'[1]ANEXO 1'!$X:$X,0,0)</f>
        <v>52380619</v>
      </c>
      <c r="H68" s="4" t="str">
        <f>_xlfn.XLOOKUP(G68,[2]Adtivos!$K:$K,[2]Adtivos!$D:$D,0,0)</f>
        <v>407</v>
      </c>
      <c r="I68" s="4" t="str">
        <f>_xlfn.XLOOKUP(G68,[2]Adtivos!$K:$K,[2]Adtivos!$E:$E,0,0)</f>
        <v>14</v>
      </c>
      <c r="J68" s="5" t="str">
        <f>_xlfn.XLOOKUP(G68,[2]Adtivos!$K:$K,[2]Adtivos!$R:$R,0,0)</f>
        <v>COLEGIO</v>
      </c>
    </row>
    <row r="69" spans="1:10" x14ac:dyDescent="0.25">
      <c r="A69" s="15">
        <v>239</v>
      </c>
      <c r="B69" s="1" t="str">
        <f>_xlfn.XLOOKUP(A69,'[1]ANEXO 1'!$B:$B,'[1]ANEXO 1'!$C:$C,0,0)</f>
        <v>Asistencial</v>
      </c>
      <c r="C69" s="1" t="str">
        <f>_xlfn.XLOOKUP(A69,'[1]ANEXO 1'!$B:$B,'[1]ANEXO 1'!$E:$E,0,0)</f>
        <v>407</v>
      </c>
      <c r="D69" s="1" t="str">
        <f>_xlfn.XLOOKUP(A69,'[1]ANEXO 1'!$B:$B,'[1]ANEXO 1'!$F:$F,0,0)</f>
        <v>20</v>
      </c>
      <c r="E69" s="5" t="str">
        <f>_xlfn.XLOOKUP(A69,'[1]ANEXO 1'!$B:$B,'[1]ANEXO 1'!$G:$G,0,0)</f>
        <v>OFICINA DE ESCALAFÓN DOCENTE</v>
      </c>
      <c r="F69" s="2">
        <f>_xlfn.XLOOKUP(A69,'[1]ANEXO 1'!$B:$B,'[1]ANEXO 1'!$Y:$Y,0,0)</f>
        <v>46</v>
      </c>
      <c r="G69" s="3">
        <f>_xlfn.XLOOKUP(A69,'[1]ANEXO 1'!$B:$B,'[1]ANEXO 1'!$X:$X,0,0)</f>
        <v>1110446931</v>
      </c>
      <c r="H69" s="4" t="str">
        <f>_xlfn.XLOOKUP(G69,[2]Adtivos!$K:$K,[2]Adtivos!$D:$D,0,0)</f>
        <v>440</v>
      </c>
      <c r="I69" s="4" t="str">
        <f>_xlfn.XLOOKUP(G69,[2]Adtivos!$K:$K,[2]Adtivos!$E:$E,0,0)</f>
        <v>17</v>
      </c>
      <c r="J69" s="5" t="str">
        <f>_xlfn.XLOOKUP(G69,[2]Adtivos!$K:$K,[2]Adtivos!$R:$R,0,0)</f>
        <v>DIRECCIÓN LOCAL DE EDUCACIÓN 10 - ENGATIVA</v>
      </c>
    </row>
    <row r="70" spans="1:10" x14ac:dyDescent="0.25">
      <c r="A70" s="15">
        <v>259</v>
      </c>
      <c r="B70" s="1" t="str">
        <f>_xlfn.XLOOKUP(A70,'[1]ANEXO 1'!$B:$B,'[1]ANEXO 1'!$C:$C,0,0)</f>
        <v>Asistencial</v>
      </c>
      <c r="C70" s="1" t="str">
        <f>_xlfn.XLOOKUP(A70,'[1]ANEXO 1'!$B:$B,'[1]ANEXO 1'!$E:$E,0,0)</f>
        <v>407</v>
      </c>
      <c r="D70" s="1" t="str">
        <f>_xlfn.XLOOKUP(A70,'[1]ANEXO 1'!$B:$B,'[1]ANEXO 1'!$F:$F,0,0)</f>
        <v>20</v>
      </c>
      <c r="E70" s="5" t="str">
        <f>_xlfn.XLOOKUP(A70,'[1]ANEXO 1'!$B:$B,'[1]ANEXO 1'!$G:$G,0,0)</f>
        <v>OFICINA DE NÓMINA</v>
      </c>
      <c r="F70" s="2">
        <f>_xlfn.XLOOKUP(A70,'[1]ANEXO 1'!$B:$B,'[1]ANEXO 1'!$Y:$Y,0,0)</f>
        <v>135</v>
      </c>
      <c r="G70" s="3">
        <f>_xlfn.XLOOKUP(A70,'[1]ANEXO 1'!$B:$B,'[1]ANEXO 1'!$X:$X,0,0)</f>
        <v>39631400</v>
      </c>
      <c r="H70" s="4" t="str">
        <f>_xlfn.XLOOKUP(G70,[2]Adtivos!$K:$K,[2]Adtivos!$D:$D,0,0)</f>
        <v>407</v>
      </c>
      <c r="I70" s="4" t="str">
        <f>_xlfn.XLOOKUP(G70,[2]Adtivos!$K:$K,[2]Adtivos!$E:$E,0,0)</f>
        <v>09</v>
      </c>
      <c r="J70" s="5" t="str">
        <f>_xlfn.XLOOKUP(G70,[2]Adtivos!$K:$K,[2]Adtivos!$R:$R,0,0)</f>
        <v>DIRECCIÓN DE INSPECCIÓN Y VIGILANCIA</v>
      </c>
    </row>
    <row r="71" spans="1:10" x14ac:dyDescent="0.25">
      <c r="A71" s="15">
        <v>2904</v>
      </c>
      <c r="B71" s="1" t="str">
        <f>_xlfn.XLOOKUP(A71,'[1]ANEXO 1'!$B:$B,'[1]ANEXO 1'!$C:$C,0,0)</f>
        <v>Asistencial</v>
      </c>
      <c r="C71" s="1" t="str">
        <f>_xlfn.XLOOKUP(A71,'[1]ANEXO 1'!$B:$B,'[1]ANEXO 1'!$E:$E,0,0)</f>
        <v>407</v>
      </c>
      <c r="D71" s="1" t="str">
        <f>_xlfn.XLOOKUP(A71,'[1]ANEXO 1'!$B:$B,'[1]ANEXO 1'!$F:$F,0,0)</f>
        <v>20</v>
      </c>
      <c r="E71" s="5" t="str">
        <f>_xlfn.XLOOKUP(A71,'[1]ANEXO 1'!$B:$B,'[1]ANEXO 1'!$G:$G,0,0)</f>
        <v>COLEGIO DIVINO MAESTRO (IED)</v>
      </c>
      <c r="F71" s="2">
        <f>_xlfn.XLOOKUP(A71,'[1]ANEXO 1'!$B:$B,'[1]ANEXO 1'!$Y:$Y,0,0)</f>
        <v>236</v>
      </c>
      <c r="G71" s="3">
        <f>_xlfn.XLOOKUP(A71,'[1]ANEXO 1'!$B:$B,'[1]ANEXO 1'!$X:$X,0,0)</f>
        <v>53069556</v>
      </c>
      <c r="H71" s="4" t="str">
        <f>_xlfn.XLOOKUP(G71,[2]Adtivos!$K:$K,[2]Adtivos!$D:$D,0,0)</f>
        <v>407</v>
      </c>
      <c r="I71" s="4" t="str">
        <f>_xlfn.XLOOKUP(G71,[2]Adtivos!$K:$K,[2]Adtivos!$E:$E,0,0)</f>
        <v>05</v>
      </c>
      <c r="J71" s="5" t="str">
        <f>_xlfn.XLOOKUP(G71,[2]Adtivos!$K:$K,[2]Adtivos!$R:$R,0,0)</f>
        <v>OFICINA DE TESORERÍA Y CONTABILIDAD</v>
      </c>
    </row>
    <row r="72" spans="1:10" x14ac:dyDescent="0.25">
      <c r="A72" s="15">
        <v>2925</v>
      </c>
      <c r="B72" s="1" t="str">
        <f>_xlfn.XLOOKUP(A72,'[1]ANEXO 1'!$B:$B,'[1]ANEXO 1'!$C:$C,0,0)</f>
        <v>Asistencial</v>
      </c>
      <c r="C72" s="1" t="str">
        <f>_xlfn.XLOOKUP(A72,'[1]ANEXO 1'!$B:$B,'[1]ANEXO 1'!$E:$E,0,0)</f>
        <v>407</v>
      </c>
      <c r="D72" s="1" t="str">
        <f>_xlfn.XLOOKUP(A72,'[1]ANEXO 1'!$B:$B,'[1]ANEXO 1'!$F:$F,0,0)</f>
        <v>20</v>
      </c>
      <c r="E72" s="5" t="str">
        <f>_xlfn.XLOOKUP(A72,'[1]ANEXO 1'!$B:$B,'[1]ANEXO 1'!$G:$G,0,0)</f>
        <v>COLEGIO LA ESTANCIA - SAN ISIDRO LABRADOR (IED)</v>
      </c>
      <c r="F72" s="2">
        <f>_xlfn.XLOOKUP(A72,'[1]ANEXO 1'!$B:$B,'[1]ANEXO 1'!$Y:$Y,0,0)</f>
        <v>201</v>
      </c>
      <c r="G72" s="3">
        <f>_xlfn.XLOOKUP(A72,'[1]ANEXO 1'!$B:$B,'[1]ANEXO 1'!$X:$X,0,0)</f>
        <v>1024500706</v>
      </c>
      <c r="H72" s="4" t="str">
        <f>_xlfn.XLOOKUP(G72,[2]Adtivos!$K:$K,[2]Adtivos!$D:$D,0,0)</f>
        <v>407</v>
      </c>
      <c r="I72" s="4" t="str">
        <f>_xlfn.XLOOKUP(G72,[2]Adtivos!$K:$K,[2]Adtivos!$E:$E,0,0)</f>
        <v>05</v>
      </c>
      <c r="J72" s="5" t="str">
        <f>_xlfn.XLOOKUP(G72,[2]Adtivos!$K:$K,[2]Adtivos!$R:$R,0,0)</f>
        <v>DIRECCIÓN LOCAL DE EDUCACIÓN 19 - CIUDAD BOLIVAR</v>
      </c>
    </row>
    <row r="73" spans="1:10" x14ac:dyDescent="0.25">
      <c r="A73" s="15">
        <v>2873</v>
      </c>
      <c r="B73" s="1" t="str">
        <f>_xlfn.XLOOKUP(A73,'[1]ANEXO 1'!$B:$B,'[1]ANEXO 1'!$C:$C,0,0)</f>
        <v>Asistencial</v>
      </c>
      <c r="C73" s="1" t="str">
        <f>_xlfn.XLOOKUP(A73,'[1]ANEXO 1'!$B:$B,'[1]ANEXO 1'!$E:$E,0,0)</f>
        <v>407</v>
      </c>
      <c r="D73" s="1" t="str">
        <f>_xlfn.XLOOKUP(A73,'[1]ANEXO 1'!$B:$B,'[1]ANEXO 1'!$F:$F,0,0)</f>
        <v>20</v>
      </c>
      <c r="E73" s="5" t="str">
        <f>_xlfn.XLOOKUP(A73,'[1]ANEXO 1'!$B:$B,'[1]ANEXO 1'!$G:$G,0,0)</f>
        <v>COLEGIO MARIA MERCEDES CARRANZA (IED)</v>
      </c>
      <c r="F73" s="2">
        <f>_xlfn.XLOOKUP(A73,'[1]ANEXO 1'!$B:$B,'[1]ANEXO 1'!$Y:$Y,0,0)</f>
        <v>15</v>
      </c>
      <c r="G73" s="3">
        <f>_xlfn.XLOOKUP(A73,'[1]ANEXO 1'!$B:$B,'[1]ANEXO 1'!$X:$X,0,0)</f>
        <v>52050545</v>
      </c>
      <c r="H73" s="4" t="str">
        <f>_xlfn.XLOOKUP(G73,[2]Adtivos!$K:$K,[2]Adtivos!$D:$D,0,0)</f>
        <v>440</v>
      </c>
      <c r="I73" s="4" t="str">
        <f>_xlfn.XLOOKUP(G73,[2]Adtivos!$K:$K,[2]Adtivos!$E:$E,0,0)</f>
        <v>19</v>
      </c>
      <c r="J73" s="5" t="str">
        <f>_xlfn.XLOOKUP(G73,[2]Adtivos!$K:$K,[2]Adtivos!$R:$R,0,0)</f>
        <v>DIRECCIÓN DE FORMACIÓN DE DOCENTES E INNOVACIONES PEDAGÓGICAS</v>
      </c>
    </row>
    <row r="74" spans="1:10" x14ac:dyDescent="0.25">
      <c r="A74" s="15">
        <v>312</v>
      </c>
      <c r="B74" s="1" t="str">
        <f>_xlfn.XLOOKUP(A74,'[1]ANEXO 1'!$B:$B,'[1]ANEXO 1'!$C:$C,0,0)</f>
        <v>Asistencial</v>
      </c>
      <c r="C74" s="1" t="str">
        <f>_xlfn.XLOOKUP(A74,'[1]ANEXO 1'!$B:$B,'[1]ANEXO 1'!$E:$E,0,0)</f>
        <v>407</v>
      </c>
      <c r="D74" s="1" t="str">
        <f>_xlfn.XLOOKUP(A74,'[1]ANEXO 1'!$B:$B,'[1]ANEXO 1'!$F:$F,0,0)</f>
        <v>19</v>
      </c>
      <c r="E74" s="5" t="str">
        <f>_xlfn.XLOOKUP(A74,'[1]ANEXO 1'!$B:$B,'[1]ANEXO 1'!$G:$G,0,0)</f>
        <v>DIRECCIÓN DE SERVICIOS ADMINISTRATIVOS</v>
      </c>
      <c r="F74" s="2">
        <f>_xlfn.XLOOKUP(A74,'[1]ANEXO 1'!$B:$B,'[1]ANEXO 1'!$Y:$Y,0,0)</f>
        <v>13</v>
      </c>
      <c r="G74" s="3">
        <f>_xlfn.XLOOKUP(A74,'[1]ANEXO 1'!$B:$B,'[1]ANEXO 1'!$X:$X,0,0)</f>
        <v>7336129</v>
      </c>
      <c r="H74" s="4" t="str">
        <f>_xlfn.XLOOKUP(G74,[2]Adtivos!$K:$K,[2]Adtivos!$D:$D,0,0)</f>
        <v>440</v>
      </c>
      <c r="I74" s="4" t="str">
        <f>_xlfn.XLOOKUP(G74,[2]Adtivos!$K:$K,[2]Adtivos!$E:$E,0,0)</f>
        <v>17</v>
      </c>
      <c r="J74" s="5" t="str">
        <f>_xlfn.XLOOKUP(G74,[2]Adtivos!$K:$K,[2]Adtivos!$R:$R,0,0)</f>
        <v>DIRECCIÓN DE SERVICIOS ADMINISTRATIVOS</v>
      </c>
    </row>
    <row r="75" spans="1:10" x14ac:dyDescent="0.25">
      <c r="A75" s="15">
        <v>219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440</v>
      </c>
      <c r="D75" s="1" t="str">
        <f>_xlfn.XLOOKUP(A75,'[1]ANEXO 1'!$B:$B,'[1]ANEXO 1'!$F:$F,0,0)</f>
        <v>19</v>
      </c>
      <c r="E75" s="5" t="str">
        <f>_xlfn.XLOOKUP(A75,'[1]ANEXO 1'!$B:$B,'[1]ANEXO 1'!$G:$G,0,0)</f>
        <v>OFICINA DE PERSONAL</v>
      </c>
      <c r="F75" s="2">
        <f>_xlfn.XLOOKUP(A75,'[1]ANEXO 1'!$B:$B,'[1]ANEXO 1'!$Y:$Y,0,0)</f>
        <v>145</v>
      </c>
      <c r="G75" s="3">
        <f>_xlfn.XLOOKUP(A75,'[1]ANEXO 1'!$B:$B,'[1]ANEXO 1'!$X:$X,0,0)</f>
        <v>79370462</v>
      </c>
      <c r="H75" s="4" t="str">
        <f>_xlfn.XLOOKUP(G75,[2]Adtivos!$K:$K,[2]Adtivos!$D:$D,0,0)</f>
        <v>407</v>
      </c>
      <c r="I75" s="4" t="str">
        <f>_xlfn.XLOOKUP(G75,[2]Adtivos!$K:$K,[2]Adtivos!$E:$E,0,0)</f>
        <v>05</v>
      </c>
      <c r="J75" s="5" t="str">
        <f>_xlfn.XLOOKUP(G75,[2]Adtivos!$K:$K,[2]Adtivos!$R:$R,0,0)</f>
        <v>DIRECCIÓN LOCAL DE EDUCACIÓN 09 - FONTIBON</v>
      </c>
    </row>
    <row r="76" spans="1:10" x14ac:dyDescent="0.25">
      <c r="A76" s="15">
        <v>757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440</v>
      </c>
      <c r="D76" s="1" t="str">
        <f>_xlfn.XLOOKUP(A76,'[1]ANEXO 1'!$B:$B,'[1]ANEXO 1'!$F:$F,0,0)</f>
        <v>19</v>
      </c>
      <c r="E76" s="5" t="str">
        <f>_xlfn.XLOOKUP(A76,'[1]ANEXO 1'!$B:$B,'[1]ANEXO 1'!$G:$G,0,0)</f>
        <v>DIRECCIÓN LOCAL DE EDUCACIÓN 03 - 17 - SANTA FE Y LA CANDELARIA</v>
      </c>
      <c r="F76" s="2">
        <f>_xlfn.XLOOKUP(A76,'[1]ANEXO 1'!$B:$B,'[1]ANEXO 1'!$Y:$Y,0,0)</f>
        <v>163</v>
      </c>
      <c r="G76" s="3">
        <f>_xlfn.XLOOKUP(A76,'[1]ANEXO 1'!$B:$B,'[1]ANEXO 1'!$X:$X,0,0)</f>
        <v>51754305</v>
      </c>
      <c r="H76" s="4" t="str">
        <f>_xlfn.XLOOKUP(G76,[2]Adtivos!$K:$K,[2]Adtivos!$D:$D,0,0)</f>
        <v>407</v>
      </c>
      <c r="I76" s="4" t="str">
        <f>_xlfn.XLOOKUP(G76,[2]Adtivos!$K:$K,[2]Adtivos!$E:$E,0,0)</f>
        <v>05</v>
      </c>
      <c r="J76" s="5" t="str">
        <f>_xlfn.XLOOKUP(G76,[2]Adtivos!$K:$K,[2]Adtivos!$R:$R,0,0)</f>
        <v>OFICINA DE SERVICIO AL CIUDADANO</v>
      </c>
    </row>
    <row r="77" spans="1:10" x14ac:dyDescent="0.25">
      <c r="A77" s="15">
        <v>2129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440</v>
      </c>
      <c r="D77" s="1" t="str">
        <f>_xlfn.XLOOKUP(A77,'[1]ANEXO 1'!$B:$B,'[1]ANEXO 1'!$F:$F,0,0)</f>
        <v>19</v>
      </c>
      <c r="E77" s="5" t="str">
        <f>_xlfn.XLOOKUP(A77,'[1]ANEXO 1'!$B:$B,'[1]ANEXO 1'!$G:$G,0,0)</f>
        <v>DIRECCIÓN LOCAL DE EDUCACIÓN 11 - SUBA</v>
      </c>
      <c r="F77" s="2">
        <f>_xlfn.XLOOKUP(A77,'[1]ANEXO 1'!$B:$B,'[1]ANEXO 1'!$Y:$Y,0,0)</f>
        <v>0</v>
      </c>
      <c r="G77" s="3">
        <f>_xlfn.XLOOKUP(A77,'[1]ANEXO 1'!$B:$B,'[1]ANEXO 1'!$X:$X,0,0)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5">
        <v>127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440</v>
      </c>
      <c r="D78" s="1" t="str">
        <f>_xlfn.XLOOKUP(A78,'[1]ANEXO 1'!$B:$B,'[1]ANEXO 1'!$F:$F,0,0)</f>
        <v>17</v>
      </c>
      <c r="E78" s="5" t="str">
        <f>_xlfn.XLOOKUP(A78,'[1]ANEXO 1'!$B:$B,'[1]ANEXO 1'!$G:$G,0,0)</f>
        <v>SUBSECRETARÍA DE GESTIÓN INSTITUCIONAL</v>
      </c>
      <c r="F78" s="2">
        <f>_xlfn.XLOOKUP(A78,'[1]ANEXO 1'!$B:$B,'[1]ANEXO 1'!$Y:$Y,0,0)</f>
        <v>137</v>
      </c>
      <c r="G78" s="3">
        <f>_xlfn.XLOOKUP(A78,'[1]ANEXO 1'!$B:$B,'[1]ANEXO 1'!$X:$X,0,0)</f>
        <v>1024545962</v>
      </c>
      <c r="H78" s="4" t="str">
        <f>_xlfn.XLOOKUP(G78,[2]Adtivos!$K:$K,[2]Adtivos!$D:$D,0,0)</f>
        <v>407</v>
      </c>
      <c r="I78" s="4" t="str">
        <f>_xlfn.XLOOKUP(G78,[2]Adtivos!$K:$K,[2]Adtivos!$E:$E,0,0)</f>
        <v>05</v>
      </c>
      <c r="J78" s="5" t="str">
        <f>_xlfn.XLOOKUP(G78,[2]Adtivos!$K:$K,[2]Adtivos!$R:$R,0,0)</f>
        <v>DIRECCIÓN DE SERVICIOS ADMINISTRATIVOS</v>
      </c>
    </row>
    <row r="79" spans="1:10" x14ac:dyDescent="0.25">
      <c r="A79" s="15">
        <v>2779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440</v>
      </c>
      <c r="D79" s="1" t="str">
        <f>_xlfn.XLOOKUP(A79,'[1]ANEXO 1'!$B:$B,'[1]ANEXO 1'!$F:$F,0,0)</f>
        <v>17</v>
      </c>
      <c r="E79" s="5" t="str">
        <f>_xlfn.XLOOKUP(A79,'[1]ANEXO 1'!$B:$B,'[1]ANEXO 1'!$G:$G,0,0)</f>
        <v>DIRECCIÓN LOCAL DE EDUCACIÓN 11 - SUBA</v>
      </c>
      <c r="F79" s="2">
        <f>_xlfn.XLOOKUP(A79,'[1]ANEXO 1'!$B:$B,'[1]ANEXO 1'!$Y:$Y,0,0)</f>
        <v>195</v>
      </c>
      <c r="G79" s="3">
        <f>_xlfn.XLOOKUP(A79,'[1]ANEXO 1'!$B:$B,'[1]ANEXO 1'!$X:$X,0,0)</f>
        <v>1033723793</v>
      </c>
      <c r="H79" s="4" t="str">
        <f>_xlfn.XLOOKUP(G79,[2]Adtivos!$K:$K,[2]Adtivos!$D:$D,0,0)</f>
        <v>407</v>
      </c>
      <c r="I79" s="4" t="str">
        <f>_xlfn.XLOOKUP(G79,[2]Adtivos!$K:$K,[2]Adtivos!$E:$E,0,0)</f>
        <v>05</v>
      </c>
      <c r="J79" s="5" t="str">
        <f>_xlfn.XLOOKUP(G79,[2]Adtivos!$K:$K,[2]Adtivos!$R:$R,0,0)</f>
        <v>DIRECCIÓN LOCAL DE EDUCACIÓN 12 - BARRIOS UNIDOS</v>
      </c>
    </row>
    <row r="80" spans="1:10" x14ac:dyDescent="0.25">
      <c r="A80" s="15">
        <v>1908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16</v>
      </c>
      <c r="E80" s="5" t="str">
        <f>_xlfn.XLOOKUP(A80,'[1]ANEXO 1'!$B:$B,'[1]ANEXO 1'!$G:$G,0,0)</f>
        <v>DIRECCIÓN LOCAL DE EDUCACIÓN 10 - ENGATIVA</v>
      </c>
      <c r="F80" s="2">
        <f>_xlfn.XLOOKUP(A80,'[1]ANEXO 1'!$B:$B,'[1]ANEXO 1'!$Y:$Y,0,0)</f>
        <v>174</v>
      </c>
      <c r="G80" s="3">
        <f>_xlfn.XLOOKUP(A80,'[1]ANEXO 1'!$B:$B,'[1]ANEXO 1'!$X:$X,0,0)</f>
        <v>1030641945</v>
      </c>
      <c r="H80" s="4" t="str">
        <f>_xlfn.XLOOKUP(G80,[2]Adtivos!$K:$K,[2]Adtivos!$D:$D,0,0)</f>
        <v>407</v>
      </c>
      <c r="I80" s="4" t="str">
        <f>_xlfn.XLOOKUP(G80,[2]Adtivos!$K:$K,[2]Adtivos!$E:$E,0,0)</f>
        <v>05</v>
      </c>
      <c r="J80" s="5" t="str">
        <f>_xlfn.XLOOKUP(G80,[2]Adtivos!$K:$K,[2]Adtivos!$R:$R,0,0)</f>
        <v>DIRECCIÓN LOCAL DE EDUCACIÓN 20 - SUMAPAZ</v>
      </c>
    </row>
    <row r="81" spans="1:10" x14ac:dyDescent="0.25">
      <c r="A81" s="15">
        <v>1270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440</v>
      </c>
      <c r="D81" s="1" t="str">
        <f>_xlfn.XLOOKUP(A81,'[1]ANEXO 1'!$B:$B,'[1]ANEXO 1'!$F:$F,0,0)</f>
        <v>14</v>
      </c>
      <c r="E81" s="5" t="str">
        <f>_xlfn.XLOOKUP(A81,'[1]ANEXO 1'!$B:$B,'[1]ANEXO 1'!$G:$G,0,0)</f>
        <v>DIRECCIÓN LOCAL DE EDUCACIÓN 07 - BOSA</v>
      </c>
      <c r="F81" s="2">
        <f>_xlfn.XLOOKUP(A81,'[1]ANEXO 1'!$B:$B,'[1]ANEXO 1'!$Y:$Y,0,0)</f>
        <v>147</v>
      </c>
      <c r="G81" s="3">
        <f>_xlfn.XLOOKUP(A81,'[1]ANEXO 1'!$B:$B,'[1]ANEXO 1'!$X:$X,0,0)</f>
        <v>1136887687</v>
      </c>
      <c r="H81" s="4" t="str">
        <f>_xlfn.XLOOKUP(G81,[2]Adtivos!$K:$K,[2]Adtivos!$D:$D,0,0)</f>
        <v>407</v>
      </c>
      <c r="I81" s="4" t="str">
        <f>_xlfn.XLOOKUP(G81,[2]Adtivos!$K:$K,[2]Adtivos!$E:$E,0,0)</f>
        <v>05</v>
      </c>
      <c r="J81" s="5" t="str">
        <f>_xlfn.XLOOKUP(G81,[2]Adtivos!$K:$K,[2]Adtivos!$R:$R,0,0)</f>
        <v>DIRECCIÓN DE SERVICIOS ADMINISTRATIVOS</v>
      </c>
    </row>
    <row r="82" spans="1:10" x14ac:dyDescent="0.25">
      <c r="A82" s="15">
        <v>754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13</v>
      </c>
      <c r="E82" s="5" t="str">
        <f>_xlfn.XLOOKUP(A82,'[1]ANEXO 1'!$B:$B,'[1]ANEXO 1'!$G:$G,0,0)</f>
        <v>DIRECCIÓN LOCAL DE EDUCACIÓN 11 - SUBA</v>
      </c>
      <c r="F82" s="2">
        <f>_xlfn.XLOOKUP(A82,'[1]ANEXO 1'!$B:$B,'[1]ANEXO 1'!$Y:$Y,0,0)</f>
        <v>0</v>
      </c>
      <c r="G82" s="3">
        <f>_xlfn.XLOOKUP(A82,'[1]ANEXO 1'!$B:$B,'[1]ANEXO 1'!$X:$X,0,0)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5">
        <v>362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13</v>
      </c>
      <c r="E83" s="5" t="str">
        <f>_xlfn.XLOOKUP(A83,'[1]ANEXO 1'!$B:$B,'[1]ANEXO 1'!$G:$G,0,0)</f>
        <v>OFICINA DE SERVICIO AL CIUDADANO</v>
      </c>
      <c r="F83" s="2">
        <f>_xlfn.XLOOKUP(A83,'[1]ANEXO 1'!$B:$B,'[1]ANEXO 1'!$Y:$Y,0,0)</f>
        <v>85</v>
      </c>
      <c r="G83" s="3">
        <f>_xlfn.XLOOKUP(A83,'[1]ANEXO 1'!$B:$B,'[1]ANEXO 1'!$X:$X,0,0)</f>
        <v>52849358</v>
      </c>
      <c r="H83" s="4" t="str">
        <f>_xlfn.XLOOKUP(G83,[2]Adtivos!$K:$K,[2]Adtivos!$D:$D,0,0)</f>
        <v>407</v>
      </c>
      <c r="I83" s="4" t="str">
        <f>_xlfn.XLOOKUP(G83,[2]Adtivos!$K:$K,[2]Adtivos!$E:$E,0,0)</f>
        <v>05</v>
      </c>
      <c r="J83" s="5" t="str">
        <f>_xlfn.XLOOKUP(G83,[2]Adtivos!$K:$K,[2]Adtivos!$R:$R,0,0)</f>
        <v>OFICINA DE SERVICIO AL CIUDADANO</v>
      </c>
    </row>
    <row r="84" spans="1:10" x14ac:dyDescent="0.25">
      <c r="A84" s="15">
        <v>335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480</v>
      </c>
      <c r="D84" s="1" t="str">
        <f>_xlfn.XLOOKUP(A84,'[1]ANEXO 1'!$B:$B,'[1]ANEXO 1'!$F:$F,0,0)</f>
        <v>13</v>
      </c>
      <c r="E84" s="5" t="str">
        <f>_xlfn.XLOOKUP(A84,'[1]ANEXO 1'!$B:$B,'[1]ANEXO 1'!$G:$G,0,0)</f>
        <v>DIRECCIÓN DE SERVICIOS ADMINISTRATIVOS</v>
      </c>
      <c r="F84" s="2">
        <f>_xlfn.XLOOKUP(A84,'[1]ANEXO 1'!$B:$B,'[1]ANEXO 1'!$Y:$Y,0,0)</f>
        <v>11</v>
      </c>
      <c r="G84" s="3">
        <f>_xlfn.XLOOKUP(A84,'[1]ANEXO 1'!$B:$B,'[1]ANEXO 1'!$X:$X,0,0)</f>
        <v>19314237</v>
      </c>
      <c r="H84" s="4" t="str">
        <f>_xlfn.XLOOKUP(G84,[2]Adtivos!$K:$K,[2]Adtivos!$D:$D,0,0)</f>
        <v>480</v>
      </c>
      <c r="I84" s="4" t="str">
        <f>_xlfn.XLOOKUP(G84,[2]Adtivos!$K:$K,[2]Adtivos!$E:$E,0,0)</f>
        <v>07</v>
      </c>
      <c r="J84" s="5" t="str">
        <f>_xlfn.XLOOKUP(G84,[2]Adtivos!$K:$K,[2]Adtivos!$R:$R,0,0)</f>
        <v>DIRECCIÓN DE SERVICIOS ADMINISTRATIVOS</v>
      </c>
    </row>
    <row r="85" spans="1:10" x14ac:dyDescent="0.25">
      <c r="A85" s="15">
        <v>1516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11</v>
      </c>
      <c r="E85" s="5" t="str">
        <f>_xlfn.XLOOKUP(A85,'[1]ANEXO 1'!$B:$B,'[1]ANEXO 1'!$G:$G,0,0)</f>
        <v>SUBSECRETARÍA DE GESTIÓN INSTITUCIONAL</v>
      </c>
      <c r="F85" s="2">
        <f>_xlfn.XLOOKUP(A85,'[1]ANEXO 1'!$B:$B,'[1]ANEXO 1'!$Y:$Y,0,0)</f>
        <v>74</v>
      </c>
      <c r="G85" s="3">
        <f>_xlfn.XLOOKUP(A85,'[1]ANEXO 1'!$B:$B,'[1]ANEXO 1'!$X:$X,0,0)</f>
        <v>1073510276</v>
      </c>
      <c r="H85" s="4" t="str">
        <f>_xlfn.XLOOKUP(G85,[2]Adtivos!$K:$K,[2]Adtivos!$D:$D,0,0)</f>
        <v>407</v>
      </c>
      <c r="I85" s="4" t="str">
        <f>_xlfn.XLOOKUP(G85,[2]Adtivos!$K:$K,[2]Adtivos!$E:$E,0,0)</f>
        <v>05</v>
      </c>
      <c r="J85" s="5" t="str">
        <f>_xlfn.XLOOKUP(G85,[2]Adtivos!$K:$K,[2]Adtivos!$R:$R,0,0)</f>
        <v>OFICINA DE ESCALAFÓN DOCENTE</v>
      </c>
    </row>
    <row r="86" spans="1:10" x14ac:dyDescent="0.25">
      <c r="A86" s="15">
        <v>3007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11</v>
      </c>
      <c r="E86" s="5" t="str">
        <f>_xlfn.XLOOKUP(A86,'[1]ANEXO 1'!$B:$B,'[1]ANEXO 1'!$G:$G,0,0)</f>
        <v>DIRECCIÓN DE CONSTRUCCIÓN Y CONSERVACIÓN DE ESTABLECIMIENTOS EDUCATIVOS</v>
      </c>
      <c r="F86" s="2">
        <f>_xlfn.XLOOKUP(A86,'[1]ANEXO 1'!$B:$B,'[1]ANEXO 1'!$Y:$Y,0,0)</f>
        <v>110</v>
      </c>
      <c r="G86" s="3">
        <f>_xlfn.XLOOKUP(A86,'[1]ANEXO 1'!$B:$B,'[1]ANEXO 1'!$X:$X,0,0)</f>
        <v>1136887687</v>
      </c>
      <c r="H86" s="4" t="str">
        <f>_xlfn.XLOOKUP(G86,[2]Adtivos!$K:$K,[2]Adtivos!$D:$D,0,0)</f>
        <v>407</v>
      </c>
      <c r="I86" s="4" t="str">
        <f>_xlfn.XLOOKUP(G86,[2]Adtivos!$K:$K,[2]Adtivos!$E:$E,0,0)</f>
        <v>05</v>
      </c>
      <c r="J86" s="5" t="str">
        <f>_xlfn.XLOOKUP(G86,[2]Adtivos!$K:$K,[2]Adtivos!$R:$R,0,0)</f>
        <v>DIRECCIÓN DE SERVICIOS ADMINISTRATIVOS</v>
      </c>
    </row>
    <row r="87" spans="1:10" x14ac:dyDescent="0.25">
      <c r="A87" s="15">
        <v>495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11</v>
      </c>
      <c r="E87" s="5" t="str">
        <f>_xlfn.XLOOKUP(A87,'[1]ANEXO 1'!$B:$B,'[1]ANEXO 1'!$G:$G,0,0)</f>
        <v>OFICINA DE PERSONAL</v>
      </c>
      <c r="F87" s="2">
        <f>_xlfn.XLOOKUP(A87,'[1]ANEXO 1'!$B:$B,'[1]ANEXO 1'!$Y:$Y,0,0)</f>
        <v>65</v>
      </c>
      <c r="G87" s="3">
        <f>_xlfn.XLOOKUP(A87,'[1]ANEXO 1'!$B:$B,'[1]ANEXO 1'!$X:$X,0,0)</f>
        <v>1073241865</v>
      </c>
      <c r="H87" s="4" t="str">
        <f>_xlfn.XLOOKUP(G87,[2]Adtivos!$K:$K,[2]Adtivos!$D:$D,0,0)</f>
        <v>407</v>
      </c>
      <c r="I87" s="4" t="str">
        <f>_xlfn.XLOOKUP(G87,[2]Adtivos!$K:$K,[2]Adtivos!$E:$E,0,0)</f>
        <v>05</v>
      </c>
      <c r="J87" s="5" t="str">
        <f>_xlfn.XLOOKUP(G87,[2]Adtivos!$K:$K,[2]Adtivos!$R:$R,0,0)</f>
        <v>OFICINA DE PERSONAL</v>
      </c>
    </row>
    <row r="88" spans="1:10" x14ac:dyDescent="0.25">
      <c r="A88" s="15">
        <v>1156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09</v>
      </c>
      <c r="E88" s="5" t="str">
        <f>_xlfn.XLOOKUP(A88,'[1]ANEXO 1'!$B:$B,'[1]ANEXO 1'!$G:$G,0,0)</f>
        <v>DIRECCIÓN LOCAL DE EDUCACIÓN 06 - TUNJUELITO</v>
      </c>
      <c r="F88" s="2">
        <f>_xlfn.XLOOKUP(A88,'[1]ANEXO 1'!$B:$B,'[1]ANEXO 1'!$Y:$Y,0,0)</f>
        <v>0</v>
      </c>
      <c r="G88" s="3">
        <f>_xlfn.XLOOKUP(A88,'[1]ANEXO 1'!$B:$B,'[1]ANEXO 1'!$X:$X,0,0)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5">
        <v>622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09</v>
      </c>
      <c r="E89" s="5" t="str">
        <f>_xlfn.XLOOKUP(A89,'[1]ANEXO 1'!$B:$B,'[1]ANEXO 1'!$G:$G,0,0)</f>
        <v>DIRECCIÓN DE INSPECCIÓN Y VIGILANCIA</v>
      </c>
      <c r="F89" s="2">
        <f>_xlfn.XLOOKUP(A89,'[1]ANEXO 1'!$B:$B,'[1]ANEXO 1'!$Y:$Y,0,0)</f>
        <v>0</v>
      </c>
      <c r="G89" s="3">
        <f>_xlfn.XLOOKUP(A89,'[1]ANEXO 1'!$B:$B,'[1]ANEXO 1'!$X:$X,0,0)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15">
        <v>359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09</v>
      </c>
      <c r="E90" s="5" t="str">
        <f>_xlfn.XLOOKUP(A90,'[1]ANEXO 1'!$B:$B,'[1]ANEXO 1'!$G:$G,0,0)</f>
        <v>OFICINA DE SERVICIO AL CIUDADANO</v>
      </c>
      <c r="F90" s="2">
        <f>_xlfn.XLOOKUP(A90,'[1]ANEXO 1'!$B:$B,'[1]ANEXO 1'!$Y:$Y,0,0)</f>
        <v>95</v>
      </c>
      <c r="G90" s="3">
        <f>_xlfn.XLOOKUP(A90,'[1]ANEXO 1'!$B:$B,'[1]ANEXO 1'!$X:$X,0,0)</f>
        <v>1014245058</v>
      </c>
      <c r="H90" s="4" t="str">
        <f>_xlfn.XLOOKUP(G90,[2]Adtivos!$K:$K,[2]Adtivos!$D:$D,0,0)</f>
        <v>407</v>
      </c>
      <c r="I90" s="4" t="str">
        <f>_xlfn.XLOOKUP(G90,[2]Adtivos!$K:$K,[2]Adtivos!$E:$E,0,0)</f>
        <v>05</v>
      </c>
      <c r="J90" s="5" t="str">
        <f>_xlfn.XLOOKUP(G90,[2]Adtivos!$K:$K,[2]Adtivos!$R:$R,0,0)</f>
        <v>DIRECCIÓN LOCAL DE EDUCACIÓN 10 - ENGATIVA</v>
      </c>
    </row>
    <row r="91" spans="1:10" x14ac:dyDescent="0.25">
      <c r="A91" s="15">
        <v>1819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05</v>
      </c>
      <c r="E91" s="5" t="str">
        <f>_xlfn.XLOOKUP(A91,'[1]ANEXO 1'!$B:$B,'[1]ANEXO 1'!$G:$G,0,0)</f>
        <v>DIRECCIÓN LOCAL DE EDUCACIÓN 09 - FONTIBON</v>
      </c>
      <c r="F91" s="2">
        <f>_xlfn.XLOOKUP(A91,'[1]ANEXO 1'!$B:$B,'[1]ANEXO 1'!$Y:$Y,0,0)</f>
        <v>0</v>
      </c>
      <c r="G91" s="3">
        <f>_xlfn.XLOOKUP(A91,'[1]ANEXO 1'!$B:$B,'[1]ANEXO 1'!$X:$X,0,0)</f>
        <v>0</v>
      </c>
      <c r="H91" s="4">
        <f>_xlfn.XLOOKUP(G91,[2]Adtivos!$K:$K,[2]Adtivos!$D:$D,0,0)</f>
        <v>0</v>
      </c>
      <c r="I91" s="4">
        <f>_xlfn.XLOOKUP(G91,[2]Adtivos!$K:$K,[2]Adtivos!$E:$E,0,0)</f>
        <v>0</v>
      </c>
      <c r="J91" s="5">
        <f>_xlfn.XLOOKUP(G91,[2]Adtivos!$K:$K,[2]Adtivos!$R:$R,0,0)</f>
        <v>0</v>
      </c>
    </row>
    <row r="92" spans="1:10" x14ac:dyDescent="0.25">
      <c r="A92" s="15">
        <v>203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05</v>
      </c>
      <c r="E92" s="5" t="str">
        <f>_xlfn.XLOOKUP(A92,'[1]ANEXO 1'!$B:$B,'[1]ANEXO 1'!$G:$G,0,0)</f>
        <v>DIRECCIÓN LOCAL DE EDUCACIÓN 16 - PUENTE ARANDA</v>
      </c>
      <c r="F92" s="2">
        <f>_xlfn.XLOOKUP(A92,'[1]ANEXO 1'!$B:$B,'[1]ANEXO 1'!$Y:$Y,0,0)</f>
        <v>0</v>
      </c>
      <c r="G92" s="3">
        <f>_xlfn.XLOOKUP(A92,'[1]ANEXO 1'!$B:$B,'[1]ANEXO 1'!$X:$X,0,0)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5">
        <v>310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05</v>
      </c>
      <c r="E93" s="5" t="str">
        <f>_xlfn.XLOOKUP(A93,'[1]ANEXO 1'!$B:$B,'[1]ANEXO 1'!$G:$G,0,0)</f>
        <v>DIRECCIÓN DE SERVICIOS ADMINISTRATIVOS</v>
      </c>
      <c r="F93" s="2">
        <f>_xlfn.XLOOKUP(A93,'[1]ANEXO 1'!$B:$B,'[1]ANEXO 1'!$Y:$Y,0,0)</f>
        <v>0</v>
      </c>
      <c r="G93" s="3">
        <f>_xlfn.XLOOKUP(A93,'[1]ANEXO 1'!$B:$B,'[1]ANEXO 1'!$X:$X,0,0)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15">
        <v>272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05</v>
      </c>
      <c r="E94" s="5" t="str">
        <f>_xlfn.XLOOKUP(A94,'[1]ANEXO 1'!$B:$B,'[1]ANEXO 1'!$G:$G,0,0)</f>
        <v>DIRECCIÓN LOCAL DE EDUCACIÓN 18 - RAFAEL URIBE URIBE</v>
      </c>
      <c r="F94" s="2">
        <f>_xlfn.XLOOKUP(A94,'[1]ANEXO 1'!$B:$B,'[1]ANEXO 1'!$Y:$Y,0,0)</f>
        <v>0</v>
      </c>
      <c r="G94" s="3">
        <f>_xlfn.XLOOKUP(A94,'[1]ANEXO 1'!$B:$B,'[1]ANEXO 1'!$X:$X,0,0)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5">
        <v>104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05</v>
      </c>
      <c r="E95" s="5" t="str">
        <f>_xlfn.XLOOKUP(A95,'[1]ANEXO 1'!$B:$B,'[1]ANEXO 1'!$G:$G,0,0)</f>
        <v>OFICINA CONTROL DISCIPLINARIO</v>
      </c>
      <c r="F95" s="2">
        <f>_xlfn.XLOOKUP(A95,'[1]ANEXO 1'!$B:$B,'[1]ANEXO 1'!$Y:$Y,0,0)</f>
        <v>0</v>
      </c>
      <c r="G95" s="3">
        <f>_xlfn.XLOOKUP(A95,'[1]ANEXO 1'!$B:$B,'[1]ANEXO 1'!$X:$X,0,0)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15">
        <v>799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05</v>
      </c>
      <c r="E96" s="5" t="str">
        <f>_xlfn.XLOOKUP(A96,'[1]ANEXO 1'!$B:$B,'[1]ANEXO 1'!$G:$G,0,0)</f>
        <v>DIRECCIÓN LOCAL DE EDUCACIÓN 04 - SAN CRISTOBAL</v>
      </c>
      <c r="F96" s="2">
        <f>_xlfn.XLOOKUP(A96,'[1]ANEXO 1'!$B:$B,'[1]ANEXO 1'!$Y:$Y,0,0)</f>
        <v>0</v>
      </c>
      <c r="G96" s="3">
        <f>_xlfn.XLOOKUP(A96,'[1]ANEXO 1'!$B:$B,'[1]ANEXO 1'!$X:$X,0,0)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15">
        <v>353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05</v>
      </c>
      <c r="E97" s="5" t="str">
        <f>_xlfn.XLOOKUP(A97,'[1]ANEXO 1'!$B:$B,'[1]ANEXO 1'!$G:$G,0,0)</f>
        <v>OFICINA DE SERVICIO AL CIUDADANO</v>
      </c>
      <c r="F97" s="2">
        <f>_xlfn.XLOOKUP(A97,'[1]ANEXO 1'!$B:$B,'[1]ANEXO 1'!$Y:$Y,0,0)</f>
        <v>0</v>
      </c>
      <c r="G97" s="3">
        <f>_xlfn.XLOOKUP(A97,'[1]ANEXO 1'!$B:$B,'[1]ANEXO 1'!$X:$X,0,0)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15">
        <v>309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05</v>
      </c>
      <c r="E98" s="5" t="str">
        <f>_xlfn.XLOOKUP(A98,'[1]ANEXO 1'!$B:$B,'[1]ANEXO 1'!$G:$G,0,0)</f>
        <v>DIRECCIÓN DE SERVICIOS ADMINISTRATIVOS</v>
      </c>
      <c r="F98" s="2">
        <f>_xlfn.XLOOKUP(A98,'[1]ANEXO 1'!$B:$B,'[1]ANEXO 1'!$Y:$Y,0,0)</f>
        <v>0</v>
      </c>
      <c r="G98" s="3">
        <f>_xlfn.XLOOKUP(A98,'[1]ANEXO 1'!$B:$B,'[1]ANEXO 1'!$X:$X,0,0)</f>
        <v>0</v>
      </c>
      <c r="H98" s="4">
        <f>_xlfn.XLOOKUP(G98,[2]Adtivos!$K:$K,[2]Adtivos!$D:$D,0,0)</f>
        <v>0</v>
      </c>
      <c r="I98" s="4">
        <f>_xlfn.XLOOKUP(G98,[2]Adtivos!$K:$K,[2]Adtivos!$E:$E,0,0)</f>
        <v>0</v>
      </c>
      <c r="J98" s="5">
        <f>_xlfn.XLOOKUP(G98,[2]Adtivos!$K:$K,[2]Adtivos!$R:$R,0,0)</f>
        <v>0</v>
      </c>
    </row>
    <row r="99" spans="1:10" x14ac:dyDescent="0.25">
      <c r="A99" s="15">
        <v>2601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05</v>
      </c>
      <c r="E99" s="5" t="str">
        <f>_xlfn.XLOOKUP(A99,'[1]ANEXO 1'!$B:$B,'[1]ANEXO 1'!$G:$G,0,0)</f>
        <v>DIRECCIÓN LOCAL DE EDUCACIÓN 18 - RAFAEL URIBE URIBE</v>
      </c>
      <c r="F99" s="2">
        <f>_xlfn.XLOOKUP(A99,'[1]ANEXO 1'!$B:$B,'[1]ANEXO 1'!$Y:$Y,0,0)</f>
        <v>0</v>
      </c>
      <c r="G99" s="3">
        <f>_xlfn.XLOOKUP(A99,'[1]ANEXO 1'!$B:$B,'[1]ANEXO 1'!$X:$X,0,0)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15">
        <v>2501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05</v>
      </c>
      <c r="E100" s="5" t="str">
        <f>_xlfn.XLOOKUP(A100,'[1]ANEXO 1'!$B:$B,'[1]ANEXO 1'!$G:$G,0,0)</f>
        <v>DIRECCIÓN LOCAL DE EDUCACIÓN 16 - PUENTE ARANDA</v>
      </c>
      <c r="F100" s="2">
        <f>_xlfn.XLOOKUP(A100,'[1]ANEXO 1'!$B:$B,'[1]ANEXO 1'!$Y:$Y,0,0)</f>
        <v>0</v>
      </c>
      <c r="G100" s="3">
        <f>_xlfn.XLOOKUP(A100,'[1]ANEXO 1'!$B:$B,'[1]ANEXO 1'!$X:$X,0,0)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5">
        <v>438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05</v>
      </c>
      <c r="E101" s="5" t="str">
        <f>_xlfn.XLOOKUP(A101,'[1]ANEXO 1'!$B:$B,'[1]ANEXO 1'!$G:$G,0,0)</f>
        <v>OFICINA DE TESORERÍA Y CONTABILIDAD</v>
      </c>
      <c r="F101" s="2">
        <f>_xlfn.XLOOKUP(A101,'[1]ANEXO 1'!$B:$B,'[1]ANEXO 1'!$Y:$Y,0,0)</f>
        <v>0</v>
      </c>
      <c r="G101" s="3">
        <f>_xlfn.XLOOKUP(A101,'[1]ANEXO 1'!$B:$B,'[1]ANEXO 1'!$X:$X,0,0)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22">
        <v>2961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JOSE JOAQUIN CASTRO MARTINEZ (IED)</v>
      </c>
      <c r="F102" s="2">
        <f>_xlfn.XLOOKUP(A102,'[1]ANEXO 1'!$B:$B,'[1]ANEXO 1'!$Y:$Y,0,0)</f>
        <v>466</v>
      </c>
      <c r="G102" s="3">
        <f>_xlfn.XLOOKUP(A102,'[1]ANEXO 1'!$B:$B,'[1]ANEXO 1'!$X:$X,0,0)</f>
        <v>1024545962</v>
      </c>
      <c r="H102" s="4" t="str">
        <f>_xlfn.XLOOKUP(G102,[2]Adtivos!$K:$K,[2]Adtivos!$D:$D,0,0)</f>
        <v>407</v>
      </c>
      <c r="I102" s="4" t="str">
        <f>_xlfn.XLOOKUP(G102,[2]Adtivos!$K:$K,[2]Adtivos!$E:$E,0,0)</f>
        <v>05</v>
      </c>
      <c r="J102" s="5" t="str">
        <f>_xlfn.XLOOKUP(G102,[2]Adtivos!$K:$K,[2]Adtivos!$R:$R,0,0)</f>
        <v>DIRECCIÓN DE SERVICIOS ADMINISTRATIVOS</v>
      </c>
    </row>
    <row r="103" spans="1:10" x14ac:dyDescent="0.25">
      <c r="A103" s="23">
        <v>960</v>
      </c>
      <c r="B103" s="1" t="str">
        <f>_xlfn.XLOOKUP(A103,'[1]ANEXO 1'!$B:$B,'[1]ANEXO 1'!$C:$C,0,0)</f>
        <v>Profesional</v>
      </c>
      <c r="C103" s="1" t="str">
        <f>_xlfn.XLOOKUP(A103,'[1]ANEXO 1'!$B:$B,'[1]ANEXO 1'!$E:$E,0,0)</f>
        <v>219</v>
      </c>
      <c r="D103" s="1" t="str">
        <f>_xlfn.XLOOKUP(A103,'[1]ANEXO 1'!$B:$B,'[1]ANEXO 1'!$F:$F,0,0)</f>
        <v>18</v>
      </c>
      <c r="E103" s="5" t="str">
        <f>_xlfn.XLOOKUP(A103,'[1]ANEXO 1'!$B:$B,'[1]ANEXO 1'!$G:$G,0,0)</f>
        <v>DIRECCIÓN LOCAL DE EDUCACIÓN 05 - USME</v>
      </c>
      <c r="F103" s="2">
        <f>_xlfn.XLOOKUP(A103,'[1]ANEXO 1'!$B:$B,'[1]ANEXO 1'!$Y:$Y,0,0)</f>
        <v>0</v>
      </c>
      <c r="G103" s="3">
        <f>_xlfn.XLOOKUP(A103,'[1]ANEXO 1'!$B:$B,'[1]ANEXO 1'!$X:$X,0,0)</f>
        <v>0</v>
      </c>
      <c r="H103" s="4">
        <f>_xlfn.XLOOKUP(G103,[2]Adtivos!$K:$K,[2]Adtivos!$D:$D,0,0)</f>
        <v>0</v>
      </c>
      <c r="I103" s="4">
        <f>_xlfn.XLOOKUP(G103,[2]Adtivos!$K:$K,[2]Adtivos!$E:$E,0,0)</f>
        <v>0</v>
      </c>
      <c r="J103" s="5">
        <f>_xlfn.XLOOKUP(G103,[2]Adtivos!$K:$K,[2]Adtivos!$R:$R,0,0)</f>
        <v>0</v>
      </c>
    </row>
    <row r="104" spans="1:10" x14ac:dyDescent="0.25">
      <c r="A104" s="23">
        <v>83</v>
      </c>
      <c r="B104" s="1" t="str">
        <f>_xlfn.XLOOKUP(A104,'[1]ANEXO 1'!$B:$B,'[1]ANEXO 1'!$C:$C,0,0)</f>
        <v>Profesional</v>
      </c>
      <c r="C104" s="1" t="str">
        <f>_xlfn.XLOOKUP(A104,'[1]ANEXO 1'!$B:$B,'[1]ANEXO 1'!$E:$E,0,0)</f>
        <v>219</v>
      </c>
      <c r="D104" s="1" t="str">
        <f>_xlfn.XLOOKUP(A104,'[1]ANEXO 1'!$B:$B,'[1]ANEXO 1'!$F:$F,0,0)</f>
        <v>12</v>
      </c>
      <c r="E104" s="5" t="str">
        <f>_xlfn.XLOOKUP(A104,'[1]ANEXO 1'!$B:$B,'[1]ANEXO 1'!$G:$G,0,0)</f>
        <v>OFICINA CONTROL DISCIPLINARIO</v>
      </c>
      <c r="F104" s="2">
        <f>_xlfn.XLOOKUP(A104,'[1]ANEXO 1'!$B:$B,'[1]ANEXO 1'!$Y:$Y,0,0)</f>
        <v>8</v>
      </c>
      <c r="G104" s="3">
        <f>_xlfn.XLOOKUP(A104,'[1]ANEXO 1'!$B:$B,'[1]ANEXO 1'!$X:$X,0,0)</f>
        <v>1026570626</v>
      </c>
      <c r="H104" s="4" t="str">
        <f>_xlfn.XLOOKUP(G104,[2]Adtivos!$K:$K,[2]Adtivos!$D:$D,0,0)</f>
        <v>219</v>
      </c>
      <c r="I104" s="4" t="str">
        <f>_xlfn.XLOOKUP(G104,[2]Adtivos!$K:$K,[2]Adtivos!$E:$E,0,0)</f>
        <v>09</v>
      </c>
      <c r="J104" s="5" t="str">
        <f>_xlfn.XLOOKUP(G104,[2]Adtivos!$K:$K,[2]Adtivos!$R:$R,0,0)</f>
        <v>OFICINA DE ESCALAFÓN DOCENTE</v>
      </c>
    </row>
    <row r="105" spans="1:10" x14ac:dyDescent="0.25">
      <c r="A105" s="23">
        <v>276</v>
      </c>
      <c r="B105" s="1" t="str">
        <f>_xlfn.XLOOKUP(A105,'[1]ANEXO 1'!$B:$B,'[1]ANEXO 1'!$C:$C,0,0)</f>
        <v>Profesional</v>
      </c>
      <c r="C105" s="1" t="str">
        <f>_xlfn.XLOOKUP(A105,'[1]ANEXO 1'!$B:$B,'[1]ANEXO 1'!$E:$E,0,0)</f>
        <v>219</v>
      </c>
      <c r="D105" s="1" t="str">
        <f>_xlfn.XLOOKUP(A105,'[1]ANEXO 1'!$B:$B,'[1]ANEXO 1'!$F:$F,0,0)</f>
        <v>12</v>
      </c>
      <c r="E105" s="5" t="str">
        <f>_xlfn.XLOOKUP(A105,'[1]ANEXO 1'!$B:$B,'[1]ANEXO 1'!$G:$G,0,0)</f>
        <v>OFICINA DE CONTRATOS</v>
      </c>
      <c r="F105" s="2">
        <f>_xlfn.XLOOKUP(A105,'[1]ANEXO 1'!$B:$B,'[1]ANEXO 1'!$Y:$Y,0,0)</f>
        <v>50</v>
      </c>
      <c r="G105" s="3">
        <f>_xlfn.XLOOKUP(A105,'[1]ANEXO 1'!$B:$B,'[1]ANEXO 1'!$X:$X,0,0)</f>
        <v>51826810</v>
      </c>
      <c r="H105" s="4" t="str">
        <f>_xlfn.XLOOKUP(G105,[2]Adtivos!$K:$K,[2]Adtivos!$D:$D,0,0)</f>
        <v>314</v>
      </c>
      <c r="I105" s="4" t="str">
        <f>_xlfn.XLOOKUP(G105,[2]Adtivos!$K:$K,[2]Adtivos!$E:$E,0,0)</f>
        <v>10</v>
      </c>
      <c r="J105" s="5" t="str">
        <f>_xlfn.XLOOKUP(G105,[2]Adtivos!$K:$K,[2]Adtivos!$R:$R,0,0)</f>
        <v>DIRECCIÓN LOCAL DE EDUCACIÓN 11 - SUBA</v>
      </c>
    </row>
    <row r="106" spans="1:10" x14ac:dyDescent="0.25">
      <c r="A106" s="23">
        <v>18</v>
      </c>
      <c r="B106" s="1" t="str">
        <f>_xlfn.XLOOKUP(A106,'[1]ANEXO 1'!$B:$B,'[1]ANEXO 1'!$C:$C,0,0)</f>
        <v>Profesional</v>
      </c>
      <c r="C106" s="1" t="str">
        <f>_xlfn.XLOOKUP(A106,'[1]ANEXO 1'!$B:$B,'[1]ANEXO 1'!$E:$E,0,0)</f>
        <v>219</v>
      </c>
      <c r="D106" s="1" t="str">
        <f>_xlfn.XLOOKUP(A106,'[1]ANEXO 1'!$B:$B,'[1]ANEXO 1'!$F:$F,0,0)</f>
        <v>12</v>
      </c>
      <c r="E106" s="5" t="str">
        <f>_xlfn.XLOOKUP(A106,'[1]ANEXO 1'!$B:$B,'[1]ANEXO 1'!$G:$G,0,0)</f>
        <v>DIRECCIÓN LOCAL DE EDUCACIÓN 08 - KENNEDY</v>
      </c>
      <c r="F106" s="2">
        <f>_xlfn.XLOOKUP(A106,'[1]ANEXO 1'!$B:$B,'[1]ANEXO 1'!$Y:$Y,0,0)</f>
        <v>34</v>
      </c>
      <c r="G106" s="3">
        <f>_xlfn.XLOOKUP(A106,'[1]ANEXO 1'!$B:$B,'[1]ANEXO 1'!$X:$X,0,0)</f>
        <v>80237787</v>
      </c>
      <c r="H106" s="4" t="str">
        <f>_xlfn.XLOOKUP(G106,[2]Adtivos!$K:$K,[2]Adtivos!$D:$D,0,0)</f>
        <v>407</v>
      </c>
      <c r="I106" s="4" t="str">
        <f>_xlfn.XLOOKUP(G106,[2]Adtivos!$K:$K,[2]Adtivos!$E:$E,0,0)</f>
        <v>27</v>
      </c>
      <c r="J106" s="5" t="str">
        <f>_xlfn.XLOOKUP(G106,[2]Adtivos!$K:$K,[2]Adtivos!$R:$R,0,0)</f>
        <v>COLEGIO ESCUELA NORMAL SUPERIOR DISTRITAL MARIA MONTESSORI (IED)</v>
      </c>
    </row>
    <row r="107" spans="1:10" x14ac:dyDescent="0.25">
      <c r="A107" s="23">
        <v>2111</v>
      </c>
      <c r="B107" s="1" t="str">
        <f>_xlfn.XLOOKUP(A107,'[1]ANEXO 1'!$B:$B,'[1]ANEXO 1'!$C:$C,0,0)</f>
        <v>Profesional</v>
      </c>
      <c r="C107" s="1" t="str">
        <f>_xlfn.XLOOKUP(A107,'[1]ANEXO 1'!$B:$B,'[1]ANEXO 1'!$E:$E,0,0)</f>
        <v>219</v>
      </c>
      <c r="D107" s="1" t="str">
        <f>_xlfn.XLOOKUP(A107,'[1]ANEXO 1'!$B:$B,'[1]ANEXO 1'!$F:$F,0,0)</f>
        <v>09</v>
      </c>
      <c r="E107" s="5" t="str">
        <f>_xlfn.XLOOKUP(A107,'[1]ANEXO 1'!$B:$B,'[1]ANEXO 1'!$G:$G,0,0)</f>
        <v>DIRECCIÓN LOCAL DE EDUCACIÓN 11 - SUBA</v>
      </c>
      <c r="F107" s="2">
        <f>_xlfn.XLOOKUP(A107,'[1]ANEXO 1'!$B:$B,'[1]ANEXO 1'!$Y:$Y,0,0)</f>
        <v>24</v>
      </c>
      <c r="G107" s="3">
        <f>_xlfn.XLOOKUP(A107,'[1]ANEXO 1'!$B:$B,'[1]ANEXO 1'!$X:$X,0,0)</f>
        <v>79348325</v>
      </c>
      <c r="H107" s="4" t="str">
        <f>_xlfn.XLOOKUP(G107,[2]Adtivos!$K:$K,[2]Adtivos!$D:$D,0,0)</f>
        <v>407</v>
      </c>
      <c r="I107" s="4" t="str">
        <f>_xlfn.XLOOKUP(G107,[2]Adtivos!$K:$K,[2]Adtivos!$E:$E,0,0)</f>
        <v>20</v>
      </c>
      <c r="J107" s="5" t="str">
        <f>_xlfn.XLOOKUP(G107,[2]Adtivos!$K:$K,[2]Adtivos!$R:$R,0,0)</f>
        <v>COLEGIO DIEGO MONTAÑA CUELLAR (IED)</v>
      </c>
    </row>
    <row r="108" spans="1:10" x14ac:dyDescent="0.25">
      <c r="A108" s="23">
        <v>1777</v>
      </c>
      <c r="B108" s="1" t="str">
        <f>_xlfn.XLOOKUP(A108,'[1]ANEXO 1'!$B:$B,'[1]ANEXO 1'!$C:$C,0,0)</f>
        <v>Técnico</v>
      </c>
      <c r="C108" s="1" t="str">
        <f>_xlfn.XLOOKUP(A108,'[1]ANEXO 1'!$B:$B,'[1]ANEXO 1'!$E:$E,0,0)</f>
        <v>314</v>
      </c>
      <c r="D108" s="1" t="str">
        <f>_xlfn.XLOOKUP(A108,'[1]ANEXO 1'!$B:$B,'[1]ANEXO 1'!$F:$F,0,0)</f>
        <v>19</v>
      </c>
      <c r="E108" s="5" t="str">
        <f>_xlfn.XLOOKUP(A108,'[1]ANEXO 1'!$B:$B,'[1]ANEXO 1'!$G:$G,0,0)</f>
        <v>COLEGIO CAMPESTRE JAIME GARZON (IED)</v>
      </c>
      <c r="F108" s="2">
        <f>_xlfn.XLOOKUP(A108,'[1]ANEXO 1'!$B:$B,'[1]ANEXO 1'!$Y:$Y,0,0)</f>
        <v>0</v>
      </c>
      <c r="G108" s="3">
        <f>_xlfn.XLOOKUP(A108,'[1]ANEXO 1'!$B:$B,'[1]ANEXO 1'!$X:$X,0,0)</f>
        <v>0</v>
      </c>
      <c r="H108" s="4">
        <f>_xlfn.XLOOKUP(G108,[2]Adtivos!$K:$K,[2]Adtivos!$D:$D,0,0)</f>
        <v>0</v>
      </c>
      <c r="I108" s="4">
        <f>_xlfn.XLOOKUP(G108,[2]Adtivos!$K:$K,[2]Adtivos!$E:$E,0,0)</f>
        <v>0</v>
      </c>
      <c r="J108" s="5">
        <f>_xlfn.XLOOKUP(G108,[2]Adtivos!$K:$K,[2]Adtivos!$R:$R,0,0)</f>
        <v>0</v>
      </c>
    </row>
    <row r="109" spans="1:10" x14ac:dyDescent="0.25">
      <c r="A109" s="23">
        <v>1590</v>
      </c>
      <c r="B109" s="1" t="str">
        <f>_xlfn.XLOOKUP(A109,'[1]ANEXO 1'!$B:$B,'[1]ANEXO 1'!$C:$C,0,0)</f>
        <v>Técnico</v>
      </c>
      <c r="C109" s="1" t="str">
        <f>_xlfn.XLOOKUP(A109,'[1]ANEXO 1'!$B:$B,'[1]ANEXO 1'!$E:$E,0,0)</f>
        <v>314</v>
      </c>
      <c r="D109" s="1" t="str">
        <f>_xlfn.XLOOKUP(A109,'[1]ANEXO 1'!$B:$B,'[1]ANEXO 1'!$F:$F,0,0)</f>
        <v>19</v>
      </c>
      <c r="E109" s="5" t="str">
        <f>_xlfn.XLOOKUP(A109,'[1]ANEXO 1'!$B:$B,'[1]ANEXO 1'!$G:$G,0,0)</f>
        <v>COLEGIO EL JAPON (IED)</v>
      </c>
      <c r="F109" s="2">
        <f>_xlfn.XLOOKUP(A109,'[1]ANEXO 1'!$B:$B,'[1]ANEXO 1'!$Y:$Y,0,0)</f>
        <v>16</v>
      </c>
      <c r="G109" s="3">
        <f>_xlfn.XLOOKUP(A109,'[1]ANEXO 1'!$B:$B,'[1]ANEXO 1'!$X:$X,0,0)</f>
        <v>1024470627</v>
      </c>
      <c r="H109" s="4" t="str">
        <f>_xlfn.XLOOKUP(G109,[2]Adtivos!$K:$K,[2]Adtivos!$D:$D,0,0)</f>
        <v>440</v>
      </c>
      <c r="I109" s="4" t="str">
        <f>_xlfn.XLOOKUP(G109,[2]Adtivos!$K:$K,[2]Adtivos!$E:$E,0,0)</f>
        <v>27</v>
      </c>
      <c r="J109" s="5" t="str">
        <f>_xlfn.XLOOKUP(G109,[2]Adtivos!$K:$K,[2]Adtivos!$R:$R,0,0)</f>
        <v>COLEGIO MARRUECOS Y MOLINOS (IED)</v>
      </c>
    </row>
    <row r="110" spans="1:10" x14ac:dyDescent="0.25">
      <c r="A110" s="23">
        <v>851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LOS ALPES (IED)</v>
      </c>
      <c r="F110" s="2">
        <f>_xlfn.XLOOKUP(A110,'[1]ANEXO 1'!$B:$B,'[1]ANEXO 1'!$Y:$Y,0,0)</f>
        <v>0</v>
      </c>
      <c r="G110" s="3">
        <f>_xlfn.XLOOKUP(A110,'[1]ANEXO 1'!$B:$B,'[1]ANEXO 1'!$X:$X,0,0)</f>
        <v>0</v>
      </c>
      <c r="H110" s="4">
        <f>_xlfn.XLOOKUP(G110,[2]Adtivos!$K:$K,[2]Adtivos!$D:$D,0,0)</f>
        <v>0</v>
      </c>
      <c r="I110" s="4">
        <f>_xlfn.XLOOKUP(G110,[2]Adtivos!$K:$K,[2]Adtivos!$E:$E,0,0)</f>
        <v>0</v>
      </c>
      <c r="J110" s="5">
        <f>_xlfn.XLOOKUP(G110,[2]Adtivos!$K:$K,[2]Adtivos!$R:$R,0,0)</f>
        <v>0</v>
      </c>
    </row>
    <row r="111" spans="1:10" x14ac:dyDescent="0.25">
      <c r="A111" s="23">
        <v>3082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ANTONIO JOSE URIBE (IED)</v>
      </c>
      <c r="F111" s="2">
        <f>_xlfn.XLOOKUP(A111,'[1]ANEXO 1'!$B:$B,'[1]ANEXO 1'!$Y:$Y,0,0)</f>
        <v>0</v>
      </c>
      <c r="G111" s="3">
        <f>_xlfn.XLOOKUP(A111,'[1]ANEXO 1'!$B:$B,'[1]ANEXO 1'!$X:$X,0,0)</f>
        <v>0</v>
      </c>
      <c r="H111" s="4">
        <f>_xlfn.XLOOKUP(G111,[2]Adtivos!$K:$K,[2]Adtivos!$D:$D,0,0)</f>
        <v>0</v>
      </c>
      <c r="I111" s="4">
        <f>_xlfn.XLOOKUP(G111,[2]Adtivos!$K:$K,[2]Adtivos!$E:$E,0,0)</f>
        <v>0</v>
      </c>
      <c r="J111" s="5">
        <f>_xlfn.XLOOKUP(G111,[2]Adtivos!$K:$K,[2]Adtivos!$R:$R,0,0)</f>
        <v>0</v>
      </c>
    </row>
    <row r="112" spans="1:10" x14ac:dyDescent="0.25">
      <c r="A112" s="23">
        <v>1300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FRIEDRICH NAUMANN (IED)</v>
      </c>
      <c r="F112" s="2">
        <f>_xlfn.XLOOKUP(A112,'[1]ANEXO 1'!$B:$B,'[1]ANEXO 1'!$Y:$Y,0,0)</f>
        <v>0</v>
      </c>
      <c r="G112" s="3">
        <f>_xlfn.XLOOKUP(A112,'[1]ANEXO 1'!$B:$B,'[1]ANEXO 1'!$X:$X,0,0)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23">
        <v>916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REPUBLICA DEL ECUADOR (IED)</v>
      </c>
      <c r="F113" s="2">
        <f>_xlfn.XLOOKUP(A113,'[1]ANEXO 1'!$B:$B,'[1]ANEXO 1'!$Y:$Y,0,0)</f>
        <v>334</v>
      </c>
      <c r="G113" s="3">
        <f>_xlfn.XLOOKUP(A113,'[1]ANEXO 1'!$B:$B,'[1]ANEXO 1'!$X:$X,0,0)</f>
        <v>52116971</v>
      </c>
      <c r="H113" s="4" t="str">
        <f>_xlfn.XLOOKUP(G113,[2]Adtivos!$K:$K,[2]Adtivos!$D:$D,0,0)</f>
        <v>407</v>
      </c>
      <c r="I113" s="4" t="str">
        <f>_xlfn.XLOOKUP(G113,[2]Adtivos!$K:$K,[2]Adtivos!$E:$E,0,0)</f>
        <v>14</v>
      </c>
      <c r="J113" s="5" t="str">
        <f>_xlfn.XLOOKUP(G113,[2]Adtivos!$K:$K,[2]Adtivos!$R:$R,0,0)</f>
        <v>COLEGIO</v>
      </c>
    </row>
    <row r="114" spans="1:10" x14ac:dyDescent="0.25">
      <c r="A114" s="23">
        <v>2047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RODRIGO ARENAS BETANCOURT (IED)</v>
      </c>
      <c r="F114" s="2">
        <f>_xlfn.XLOOKUP(A114,'[1]ANEXO 1'!$B:$B,'[1]ANEXO 1'!$Y:$Y,0,0)</f>
        <v>46</v>
      </c>
      <c r="G114" s="3">
        <f>_xlfn.XLOOKUP(A114,'[1]ANEXO 1'!$B:$B,'[1]ANEXO 1'!$X:$X,0,0)</f>
        <v>1032362433</v>
      </c>
      <c r="H114" s="4" t="str">
        <f>_xlfn.XLOOKUP(G114,[2]Adtivos!$K:$K,[2]Adtivos!$D:$D,0,0)</f>
        <v>407</v>
      </c>
      <c r="I114" s="4" t="str">
        <f>_xlfn.XLOOKUP(G114,[2]Adtivos!$K:$K,[2]Adtivos!$E:$E,0,0)</f>
        <v>24</v>
      </c>
      <c r="J114" s="5" t="str">
        <f>_xlfn.XLOOKUP(G114,[2]Adtivos!$K:$K,[2]Adtivos!$R:$R,0,0)</f>
        <v>COLEGIO ALMIRANTE PADILLA (IED)</v>
      </c>
    </row>
    <row r="115" spans="1:10" x14ac:dyDescent="0.25">
      <c r="A115" s="23">
        <v>811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VEINTE DE JULIO (IED)</v>
      </c>
      <c r="F115" s="2">
        <f>_xlfn.XLOOKUP(A115,'[1]ANEXO 1'!$B:$B,'[1]ANEXO 1'!$Y:$Y,0,0)</f>
        <v>496</v>
      </c>
      <c r="G115" s="3">
        <f>_xlfn.XLOOKUP(A115,'[1]ANEXO 1'!$B:$B,'[1]ANEXO 1'!$X:$X,0,0)</f>
        <v>1110518646</v>
      </c>
      <c r="H115" s="4" t="str">
        <f>_xlfn.XLOOKUP(G115,[2]Adtivos!$K:$K,[2]Adtivos!$D:$D,0,0)</f>
        <v>407</v>
      </c>
      <c r="I115" s="4" t="str">
        <f>_xlfn.XLOOKUP(G115,[2]Adtivos!$K:$K,[2]Adtivos!$E:$E,0,0)</f>
        <v>05</v>
      </c>
      <c r="J115" s="5" t="str">
        <f>_xlfn.XLOOKUP(G115,[2]Adtivos!$K:$K,[2]Adtivos!$R:$R,0,0)</f>
        <v>DIRECCIÓN LOCAL DE EDUCACIÓN 08 - KENNEDY</v>
      </c>
    </row>
    <row r="116" spans="1:10" x14ac:dyDescent="0.25">
      <c r="A116" s="23">
        <v>3087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FRIEDRICH NAUMANN (IED)</v>
      </c>
      <c r="F116" s="2">
        <f>_xlfn.XLOOKUP(A116,'[1]ANEXO 1'!$B:$B,'[1]ANEXO 1'!$Y:$Y,0,0)</f>
        <v>0</v>
      </c>
      <c r="G116" s="3">
        <f>_xlfn.XLOOKUP(A116,'[1]ANEXO 1'!$B:$B,'[1]ANEXO 1'!$X:$X,0,0)</f>
        <v>0</v>
      </c>
      <c r="H116" s="4">
        <f>_xlfn.XLOOKUP(G116,[2]Adtivos!$K:$K,[2]Adtivos!$D:$D,0,0)</f>
        <v>0</v>
      </c>
      <c r="I116" s="4">
        <f>_xlfn.XLOOKUP(G116,[2]Adtivos!$K:$K,[2]Adtivos!$E:$E,0,0)</f>
        <v>0</v>
      </c>
      <c r="J116" s="5">
        <f>_xlfn.XLOOKUP(G116,[2]Adtivos!$K:$K,[2]Adtivos!$R:$R,0,0)</f>
        <v>0</v>
      </c>
    </row>
    <row r="117" spans="1:10" x14ac:dyDescent="0.25">
      <c r="A117" s="23">
        <v>784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AULAS COLOMBIANAS SAN LUIS (IED)</v>
      </c>
      <c r="F117" s="2">
        <f>_xlfn.XLOOKUP(A117,'[1]ANEXO 1'!$B:$B,'[1]ANEXO 1'!$Y:$Y,0,0)</f>
        <v>426</v>
      </c>
      <c r="G117" s="3">
        <f>_xlfn.XLOOKUP(A117,'[1]ANEXO 1'!$B:$B,'[1]ANEXO 1'!$X:$X,0,0)</f>
        <v>52855542</v>
      </c>
      <c r="H117" s="4" t="str">
        <f>_xlfn.XLOOKUP(G117,[2]Adtivos!$K:$K,[2]Adtivos!$D:$D,0,0)</f>
        <v>407</v>
      </c>
      <c r="I117" s="4" t="str">
        <f>_xlfn.XLOOKUP(G117,[2]Adtivos!$K:$K,[2]Adtivos!$E:$E,0,0)</f>
        <v>05</v>
      </c>
      <c r="J117" s="5" t="str">
        <f>_xlfn.XLOOKUP(G117,[2]Adtivos!$K:$K,[2]Adtivos!$R:$R,0,0)</f>
        <v>DIRECCIÓN LOCAL DE EDUCACIÓN 10 - ENGATIVA</v>
      </c>
    </row>
    <row r="118" spans="1:10" x14ac:dyDescent="0.25">
      <c r="A118" s="23">
        <v>2659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MANUEL DEL SOCORRO RODRIGUEZ (IED)</v>
      </c>
      <c r="F118" s="2">
        <f>_xlfn.XLOOKUP(A118,'[1]ANEXO 1'!$B:$B,'[1]ANEXO 1'!$Y:$Y,0,0)</f>
        <v>369</v>
      </c>
      <c r="G118" s="3">
        <f>_xlfn.XLOOKUP(A118,'[1]ANEXO 1'!$B:$B,'[1]ANEXO 1'!$X:$X,0,0)</f>
        <v>39534409</v>
      </c>
      <c r="H118" s="4" t="str">
        <f>_xlfn.XLOOKUP(G118,[2]Adtivos!$K:$K,[2]Adtivos!$D:$D,0,0)</f>
        <v>407</v>
      </c>
      <c r="I118" s="4" t="str">
        <f>_xlfn.XLOOKUP(G118,[2]Adtivos!$K:$K,[2]Adtivos!$E:$E,0,0)</f>
        <v>13</v>
      </c>
      <c r="J118" s="5" t="str">
        <f>_xlfn.XLOOKUP(G118,[2]Adtivos!$K:$K,[2]Adtivos!$R:$R,0,0)</f>
        <v>DIRECCIÓN LOCAL DE EDUCACIÓN 15 - ANTONIO NARIÑO</v>
      </c>
    </row>
    <row r="119" spans="1:10" x14ac:dyDescent="0.25">
      <c r="A119" s="23">
        <v>1951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INSTITUTO TECNICO JUAN DEL CORRAL (IED)</v>
      </c>
      <c r="F119" s="2">
        <f>_xlfn.XLOOKUP(A119,'[1]ANEXO 1'!$B:$B,'[1]ANEXO 1'!$Y:$Y,0,0)</f>
        <v>72</v>
      </c>
      <c r="G119" s="3">
        <f>_xlfn.XLOOKUP(A119,'[1]ANEXO 1'!$B:$B,'[1]ANEXO 1'!$X:$X,0,0)</f>
        <v>1014236575</v>
      </c>
      <c r="H119" s="4" t="str">
        <f>_xlfn.XLOOKUP(G119,[2]Adtivos!$K:$K,[2]Adtivos!$D:$D,0,0)</f>
        <v>407</v>
      </c>
      <c r="I119" s="4" t="str">
        <f>_xlfn.XLOOKUP(G119,[2]Adtivos!$K:$K,[2]Adtivos!$E:$E,0,0)</f>
        <v>24</v>
      </c>
      <c r="J119" s="5" t="str">
        <f>_xlfn.XLOOKUP(G119,[2]Adtivos!$K:$K,[2]Adtivos!$R:$R,0,0)</f>
        <v>COLEGIO INEM FRANCISCO DE PAULA SANTANDER (IED)</v>
      </c>
    </row>
    <row r="120" spans="1:10" x14ac:dyDescent="0.25">
      <c r="A120" s="23">
        <v>2987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FANNY MIKEY (IED)</v>
      </c>
      <c r="F120" s="2">
        <f>_xlfn.XLOOKUP(A120,'[1]ANEXO 1'!$B:$B,'[1]ANEXO 1'!$Y:$Y,0,0)</f>
        <v>0</v>
      </c>
      <c r="G120" s="3">
        <f>_xlfn.XLOOKUP(A120,'[1]ANEXO 1'!$B:$B,'[1]ANEXO 1'!$X:$X,0,0)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23">
        <v>2806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SANTA BARBARA (IED)</v>
      </c>
      <c r="F121" s="2">
        <f>_xlfn.XLOOKUP(A121,'[1]ANEXO 1'!$B:$B,'[1]ANEXO 1'!$Y:$Y,0,0)</f>
        <v>259</v>
      </c>
      <c r="G121" s="3">
        <f>_xlfn.XLOOKUP(A121,'[1]ANEXO 1'!$B:$B,'[1]ANEXO 1'!$X:$X,0,0)</f>
        <v>1033688329</v>
      </c>
      <c r="H121" s="4" t="str">
        <f>_xlfn.XLOOKUP(G121,[2]Adtivos!$K:$K,[2]Adtivos!$D:$D,0,0)</f>
        <v>407</v>
      </c>
      <c r="I121" s="4" t="str">
        <f>_xlfn.XLOOKUP(G121,[2]Adtivos!$K:$K,[2]Adtivos!$E:$E,0,0)</f>
        <v>20</v>
      </c>
      <c r="J121" s="5" t="str">
        <f>_xlfn.XLOOKUP(G121,[2]Adtivos!$K:$K,[2]Adtivos!$R:$R,0,0)</f>
        <v>COLEGIO SANTA BARBARA (IED)</v>
      </c>
    </row>
    <row r="122" spans="1:10" x14ac:dyDescent="0.25">
      <c r="A122" s="23">
        <v>2023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REPUBLICA DE CHINA (IED)</v>
      </c>
      <c r="F122" s="2">
        <f>_xlfn.XLOOKUP(A122,'[1]ANEXO 1'!$B:$B,'[1]ANEXO 1'!$Y:$Y,0,0)</f>
        <v>75</v>
      </c>
      <c r="G122" s="3">
        <f>_xlfn.XLOOKUP(A122,'[1]ANEXO 1'!$B:$B,'[1]ANEXO 1'!$X:$X,0,0)</f>
        <v>1077969897</v>
      </c>
      <c r="H122" s="4" t="str">
        <f>_xlfn.XLOOKUP(G122,[2]Adtivos!$K:$K,[2]Adtivos!$D:$D,0,0)</f>
        <v>440</v>
      </c>
      <c r="I122" s="4" t="str">
        <f>_xlfn.XLOOKUP(G122,[2]Adtivos!$K:$K,[2]Adtivos!$E:$E,0,0)</f>
        <v>24</v>
      </c>
      <c r="J122" s="5" t="str">
        <f>_xlfn.XLOOKUP(G122,[2]Adtivos!$K:$K,[2]Adtivos!$R:$R,0,0)</f>
        <v>COLEGIO ALFONSO LOPEZ MICHELSEN (IED)</v>
      </c>
    </row>
    <row r="123" spans="1:10" x14ac:dyDescent="0.25">
      <c r="A123" s="23">
        <v>1229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BERNARDO JARAMILLO (IED)</v>
      </c>
      <c r="F123" s="2">
        <f>_xlfn.XLOOKUP(A123,'[1]ANEXO 1'!$B:$B,'[1]ANEXO 1'!$Y:$Y,0,0)</f>
        <v>471</v>
      </c>
      <c r="G123" s="3">
        <f>_xlfn.XLOOKUP(A123,'[1]ANEXO 1'!$B:$B,'[1]ANEXO 1'!$X:$X,0,0)</f>
        <v>1106363322</v>
      </c>
      <c r="H123" s="4" t="str">
        <f>_xlfn.XLOOKUP(G123,[2]Adtivos!$K:$K,[2]Adtivos!$D:$D,0,0)</f>
        <v>407</v>
      </c>
      <c r="I123" s="4" t="str">
        <f>_xlfn.XLOOKUP(G123,[2]Adtivos!$K:$K,[2]Adtivos!$E:$E,0,0)</f>
        <v>05</v>
      </c>
      <c r="J123" s="5" t="str">
        <f>_xlfn.XLOOKUP(G123,[2]Adtivos!$K:$K,[2]Adtivos!$R:$R,0,0)</f>
        <v>DIRECCIÓN LOCAL DE EDUCACIÓN 15 - ANTONIO NARIÑO</v>
      </c>
    </row>
    <row r="124" spans="1:10" x14ac:dyDescent="0.25">
      <c r="A124" s="23">
        <v>2181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USAQUEN (IED)</v>
      </c>
      <c r="F124" s="2">
        <f>_xlfn.XLOOKUP(A124,'[1]ANEXO 1'!$B:$B,'[1]ANEXO 1'!$Y:$Y,0,0)</f>
        <v>230</v>
      </c>
      <c r="G124" s="3">
        <f>_xlfn.XLOOKUP(A124,'[1]ANEXO 1'!$B:$B,'[1]ANEXO 1'!$X:$X,0,0)</f>
        <v>72238742</v>
      </c>
      <c r="H124" s="4" t="str">
        <f>_xlfn.XLOOKUP(G124,[2]Adtivos!$K:$K,[2]Adtivos!$D:$D,0,0)</f>
        <v>407</v>
      </c>
      <c r="I124" s="4" t="str">
        <f>_xlfn.XLOOKUP(G124,[2]Adtivos!$K:$K,[2]Adtivos!$E:$E,0,0)</f>
        <v>20</v>
      </c>
      <c r="J124" s="5" t="str">
        <f>_xlfn.XLOOKUP(G124,[2]Adtivos!$K:$K,[2]Adtivos!$R:$R,0,0)</f>
        <v>DIRECCIÓN GENERAL DE EDUCACIÓN Y COLEGIOS DISTRITALES</v>
      </c>
    </row>
    <row r="125" spans="1:10" x14ac:dyDescent="0.25">
      <c r="A125" s="23">
        <v>1692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440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GIMNASIO DEL CAMPO JUAN DE LA CRUZ VARELA (IED)</v>
      </c>
      <c r="F125" s="2">
        <f>_xlfn.XLOOKUP(A125,'[1]ANEXO 1'!$B:$B,'[1]ANEXO 1'!$Y:$Y,0,0)</f>
        <v>190</v>
      </c>
      <c r="G125" s="3">
        <f>_xlfn.XLOOKUP(A125,'[1]ANEXO 1'!$B:$B,'[1]ANEXO 1'!$X:$X,0,0)</f>
        <v>1069714881</v>
      </c>
      <c r="H125" s="4" t="str">
        <f>_xlfn.XLOOKUP(G125,[2]Adtivos!$K:$K,[2]Adtivos!$D:$D,0,0)</f>
        <v>440</v>
      </c>
      <c r="I125" s="4" t="str">
        <f>_xlfn.XLOOKUP(G125,[2]Adtivos!$K:$K,[2]Adtivos!$E:$E,0,0)</f>
        <v>24</v>
      </c>
      <c r="J125" s="5" t="str">
        <f>_xlfn.XLOOKUP(G125,[2]Adtivos!$K:$K,[2]Adtivos!$R:$R,0,0)</f>
        <v>COLEGIO GIMNASIO DEL CAMPO JUAN DE LA CRUZ VARELA (IED)</v>
      </c>
    </row>
    <row r="126" spans="1:10" x14ac:dyDescent="0.25">
      <c r="A126" s="23">
        <v>2562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440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LUIS VARGAS TEJADA (IED)</v>
      </c>
      <c r="F126" s="2">
        <f>_xlfn.XLOOKUP(A126,'[1]ANEXO 1'!$B:$B,'[1]ANEXO 1'!$Y:$Y,0,0)</f>
        <v>214</v>
      </c>
      <c r="G126" s="3">
        <f>_xlfn.XLOOKUP(A126,'[1]ANEXO 1'!$B:$B,'[1]ANEXO 1'!$X:$X,0,0)</f>
        <v>52425534</v>
      </c>
      <c r="H126" s="4" t="str">
        <f>_xlfn.XLOOKUP(G126,[2]Adtivos!$K:$K,[2]Adtivos!$D:$D,0,0)</f>
        <v>407</v>
      </c>
      <c r="I126" s="4" t="str">
        <f>_xlfn.XLOOKUP(G126,[2]Adtivos!$K:$K,[2]Adtivos!$E:$E,0,0)</f>
        <v>20</v>
      </c>
      <c r="J126" s="5" t="str">
        <f>_xlfn.XLOOKUP(G126,[2]Adtivos!$K:$K,[2]Adtivos!$R:$R,0,0)</f>
        <v>DIRECCIÓN LOCAL DE EDUCACIÓN 14 - LOS MARTIRES</v>
      </c>
    </row>
    <row r="127" spans="1:10" x14ac:dyDescent="0.25">
      <c r="A127" s="23">
        <v>1874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24</v>
      </c>
      <c r="E127" s="5" t="str">
        <f>_xlfn.XLOOKUP(A127,'[1]ANEXO 1'!$B:$B,'[1]ANEXO 1'!$G:$G,0,0)</f>
        <v>COLEGIO COSTA RICA (IED)</v>
      </c>
      <c r="F127" s="2">
        <f>_xlfn.XLOOKUP(A127,'[1]ANEXO 1'!$B:$B,'[1]ANEXO 1'!$Y:$Y,0,0)</f>
        <v>262</v>
      </c>
      <c r="G127" s="3">
        <f>_xlfn.XLOOKUP(A127,'[1]ANEXO 1'!$B:$B,'[1]ANEXO 1'!$X:$X,0,0)</f>
        <v>1026283154</v>
      </c>
      <c r="H127" s="4" t="str">
        <f>_xlfn.XLOOKUP(G127,[2]Adtivos!$K:$K,[2]Adtivos!$D:$D,0,0)</f>
        <v>407</v>
      </c>
      <c r="I127" s="4" t="str">
        <f>_xlfn.XLOOKUP(G127,[2]Adtivos!$K:$K,[2]Adtivos!$E:$E,0,0)</f>
        <v>05</v>
      </c>
      <c r="J127" s="5" t="str">
        <f>_xlfn.XLOOKUP(G127,[2]Adtivos!$K:$K,[2]Adtivos!$R:$R,0,0)</f>
        <v>DIRECCIÓN DE SERVICIOS ADMINISTRATIVOS</v>
      </c>
    </row>
    <row r="128" spans="1:10" x14ac:dyDescent="0.25">
      <c r="A128" s="23">
        <v>2435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24</v>
      </c>
      <c r="E128" s="5" t="str">
        <f>_xlfn.XLOOKUP(A128,'[1]ANEXO 1'!$B:$B,'[1]ANEXO 1'!$G:$G,0,0)</f>
        <v>COLEGIO JUAN REY (IED)</v>
      </c>
      <c r="F128" s="2">
        <f>_xlfn.XLOOKUP(A128,'[1]ANEXO 1'!$B:$B,'[1]ANEXO 1'!$Y:$Y,0,0)</f>
        <v>311</v>
      </c>
      <c r="G128" s="3">
        <f>_xlfn.XLOOKUP(A128,'[1]ANEXO 1'!$B:$B,'[1]ANEXO 1'!$X:$X,0,0)</f>
        <v>1022408254</v>
      </c>
      <c r="H128" s="4" t="str">
        <f>_xlfn.XLOOKUP(G128,[2]Adtivos!$K:$K,[2]Adtivos!$D:$D,0,0)</f>
        <v>407</v>
      </c>
      <c r="I128" s="4" t="str">
        <f>_xlfn.XLOOKUP(G128,[2]Adtivos!$K:$K,[2]Adtivos!$E:$E,0,0)</f>
        <v>05</v>
      </c>
      <c r="J128" s="5" t="str">
        <f>_xlfn.XLOOKUP(G128,[2]Adtivos!$K:$K,[2]Adtivos!$R:$R,0,0)</f>
        <v>DIRECCIÓN LOCAL DE EDUCACIÓN 16 - PUENTE ARANDA</v>
      </c>
    </row>
    <row r="129" spans="1:10" x14ac:dyDescent="0.25">
      <c r="A129" s="23">
        <v>1114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24</v>
      </c>
      <c r="E129" s="5" t="str">
        <f>_xlfn.XLOOKUP(A129,'[1]ANEXO 1'!$B:$B,'[1]ANEXO 1'!$G:$G,0,0)</f>
        <v>COLEGIO ANTONIO VILLAVICENCIO (IED)</v>
      </c>
      <c r="F129" s="2">
        <f>_xlfn.XLOOKUP(A129,'[1]ANEXO 1'!$B:$B,'[1]ANEXO 1'!$Y:$Y,0,0)</f>
        <v>291</v>
      </c>
      <c r="G129" s="3">
        <f>_xlfn.XLOOKUP(A129,'[1]ANEXO 1'!$B:$B,'[1]ANEXO 1'!$X:$X,0,0)</f>
        <v>1070949214</v>
      </c>
      <c r="H129" s="4" t="str">
        <f>_xlfn.XLOOKUP(G129,[2]Adtivos!$K:$K,[2]Adtivos!$D:$D,0,0)</f>
        <v>407</v>
      </c>
      <c r="I129" s="4" t="str">
        <f>_xlfn.XLOOKUP(G129,[2]Adtivos!$K:$K,[2]Adtivos!$E:$E,0,0)</f>
        <v>05</v>
      </c>
      <c r="J129" s="5" t="str">
        <f>_xlfn.XLOOKUP(G129,[2]Adtivos!$K:$K,[2]Adtivos!$R:$R,0,0)</f>
        <v>DIRECCIÓN LOCAL DE EDUCACIÓN 09 - FONTIBON</v>
      </c>
    </row>
    <row r="130" spans="1:10" x14ac:dyDescent="0.25">
      <c r="A130" s="23">
        <v>2101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440</v>
      </c>
      <c r="D130" s="1" t="str">
        <f>_xlfn.XLOOKUP(A130,'[1]ANEXO 1'!$B:$B,'[1]ANEXO 1'!$F:$F,0,0)</f>
        <v>24</v>
      </c>
      <c r="E130" s="5" t="str">
        <f>_xlfn.XLOOKUP(A130,'[1]ANEXO 1'!$B:$B,'[1]ANEXO 1'!$G:$G,0,0)</f>
        <v>COLEGIO SIMON BOLIVAR (IED)</v>
      </c>
      <c r="F130" s="2">
        <f>_xlfn.XLOOKUP(A130,'[1]ANEXO 1'!$B:$B,'[1]ANEXO 1'!$Y:$Y,0,0)</f>
        <v>148</v>
      </c>
      <c r="G130" s="3">
        <f>_xlfn.XLOOKUP(A130,'[1]ANEXO 1'!$B:$B,'[1]ANEXO 1'!$X:$X,0,0)</f>
        <v>52286304</v>
      </c>
      <c r="H130" s="4" t="str">
        <f>_xlfn.XLOOKUP(G130,[2]Adtivos!$K:$K,[2]Adtivos!$D:$D,0,0)</f>
        <v>407</v>
      </c>
      <c r="I130" s="4" t="str">
        <f>_xlfn.XLOOKUP(G130,[2]Adtivos!$K:$K,[2]Adtivos!$E:$E,0,0)</f>
        <v>14</v>
      </c>
      <c r="J130" s="5" t="str">
        <f>_xlfn.XLOOKUP(G130,[2]Adtivos!$K:$K,[2]Adtivos!$R:$R,0,0)</f>
        <v>COLEGIO</v>
      </c>
    </row>
    <row r="131" spans="1:10" x14ac:dyDescent="0.25">
      <c r="A131" s="23">
        <v>2761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20</v>
      </c>
      <c r="E131" s="5" t="str">
        <f>_xlfn.XLOOKUP(A131,'[1]ANEXO 1'!$B:$B,'[1]ANEXO 1'!$G:$G,0,0)</f>
        <v>DIRECCIÓN LOCAL DE EDUCACIÓN 19 - CIUDAD BOLIVAR</v>
      </c>
      <c r="F131" s="2">
        <f>_xlfn.XLOOKUP(A131,'[1]ANEXO 1'!$B:$B,'[1]ANEXO 1'!$Y:$Y,0,0)</f>
        <v>223</v>
      </c>
      <c r="G131" s="3">
        <f>_xlfn.XLOOKUP(A131,'[1]ANEXO 1'!$B:$B,'[1]ANEXO 1'!$X:$X,0,0)</f>
        <v>1022408254</v>
      </c>
      <c r="H131" s="4" t="str">
        <f>_xlfn.XLOOKUP(G131,[2]Adtivos!$K:$K,[2]Adtivos!$D:$D,0,0)</f>
        <v>407</v>
      </c>
      <c r="I131" s="4" t="str">
        <f>_xlfn.XLOOKUP(G131,[2]Adtivos!$K:$K,[2]Adtivos!$E:$E,0,0)</f>
        <v>05</v>
      </c>
      <c r="J131" s="5" t="str">
        <f>_xlfn.XLOOKUP(G131,[2]Adtivos!$K:$K,[2]Adtivos!$R:$R,0,0)</f>
        <v>DIRECCIÓN LOCAL DE EDUCACIÓN 16 - PUENTE ARANDA</v>
      </c>
    </row>
    <row r="132" spans="1:10" x14ac:dyDescent="0.25">
      <c r="A132" s="23">
        <v>403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440</v>
      </c>
      <c r="D132" s="1" t="str">
        <f>_xlfn.XLOOKUP(A132,'[1]ANEXO 1'!$B:$B,'[1]ANEXO 1'!$F:$F,0,0)</f>
        <v>19</v>
      </c>
      <c r="E132" s="5" t="str">
        <f>_xlfn.XLOOKUP(A132,'[1]ANEXO 1'!$B:$B,'[1]ANEXO 1'!$G:$G,0,0)</f>
        <v>DIRECCIÓN LOCAL DE EDUCACIÓN 06 - TUNJUELITO</v>
      </c>
      <c r="F132" s="2">
        <f>_xlfn.XLOOKUP(A132,'[1]ANEXO 1'!$B:$B,'[1]ANEXO 1'!$Y:$Y,0,0)</f>
        <v>113</v>
      </c>
      <c r="G132" s="3">
        <f>_xlfn.XLOOKUP(A132,'[1]ANEXO 1'!$B:$B,'[1]ANEXO 1'!$X:$X,0,0)</f>
        <v>80238016</v>
      </c>
      <c r="H132" s="4" t="str">
        <f>_xlfn.XLOOKUP(G132,[2]Adtivos!$K:$K,[2]Adtivos!$D:$D,0,0)</f>
        <v>407</v>
      </c>
      <c r="I132" s="4" t="str">
        <f>_xlfn.XLOOKUP(G132,[2]Adtivos!$K:$K,[2]Adtivos!$E:$E,0,0)</f>
        <v>09</v>
      </c>
      <c r="J132" s="5" t="str">
        <f>_xlfn.XLOOKUP(G132,[2]Adtivos!$K:$K,[2]Adtivos!$R:$R,0,0)</f>
        <v>DIRECCIÓN LOCAL DE EDUCACIÓN 06 - TUNJUELITO</v>
      </c>
    </row>
    <row r="133" spans="1:10" x14ac:dyDescent="0.25">
      <c r="A133" s="23">
        <v>102</v>
      </c>
      <c r="B133" s="1" t="str">
        <f>_xlfn.XLOOKUP(A133,'[1]ANEXO 1'!$B:$B,'[1]ANEXO 1'!$C:$C,0,0)</f>
        <v>Profesional</v>
      </c>
      <c r="C133" s="1" t="str">
        <f>_xlfn.XLOOKUP(A133,'[1]ANEXO 1'!$B:$B,'[1]ANEXO 1'!$E:$E,0,0)</f>
        <v>222</v>
      </c>
      <c r="D133" s="1" t="str">
        <f>_xlfn.XLOOKUP(A133,'[1]ANEXO 1'!$B:$B,'[1]ANEXO 1'!$F:$F,0,0)</f>
        <v>27</v>
      </c>
      <c r="E133" s="5" t="str">
        <f>_xlfn.XLOOKUP(A133,'[1]ANEXO 1'!$B:$B,'[1]ANEXO 1'!$G:$G,0,0)</f>
        <v>OFICINA CONTROL DISCIPLINARIO</v>
      </c>
      <c r="F133" s="2">
        <f>_xlfn.XLOOKUP(A133,'[1]ANEXO 1'!$B:$B,'[1]ANEXO 1'!$Y:$Y,0,0)</f>
        <v>2</v>
      </c>
      <c r="G133" s="3">
        <f>_xlfn.XLOOKUP(A133,'[1]ANEXO 1'!$B:$B,'[1]ANEXO 1'!$X:$X,0,0)</f>
        <v>52079849</v>
      </c>
      <c r="H133" s="4" t="str">
        <f>_xlfn.XLOOKUP(G133,[2]Adtivos!$K:$K,[2]Adtivos!$D:$D,0,0)</f>
        <v>222</v>
      </c>
      <c r="I133" s="4" t="str">
        <f>_xlfn.XLOOKUP(G133,[2]Adtivos!$K:$K,[2]Adtivos!$E:$E,0,0)</f>
        <v>24</v>
      </c>
      <c r="J133" s="5" t="str">
        <f>_xlfn.XLOOKUP(G133,[2]Adtivos!$K:$K,[2]Adtivos!$R:$R,0,0)</f>
        <v>OFICINA ASESORA JURIDICA</v>
      </c>
    </row>
    <row r="134" spans="1:10" x14ac:dyDescent="0.25">
      <c r="A134" s="23">
        <v>71</v>
      </c>
      <c r="B134" s="1" t="str">
        <f>_xlfn.XLOOKUP(A134,'[1]ANEXO 1'!$B:$B,'[1]ANEXO 1'!$C:$C,0,0)</f>
        <v>Profesional</v>
      </c>
      <c r="C134" s="1" t="str">
        <f>_xlfn.XLOOKUP(A134,'[1]ANEXO 1'!$B:$B,'[1]ANEXO 1'!$E:$E,0,0)</f>
        <v>222</v>
      </c>
      <c r="D134" s="1" t="str">
        <f>_xlfn.XLOOKUP(A134,'[1]ANEXO 1'!$B:$B,'[1]ANEXO 1'!$F:$F,0,0)</f>
        <v>24</v>
      </c>
      <c r="E134" s="5" t="str">
        <f>_xlfn.XLOOKUP(A134,'[1]ANEXO 1'!$B:$B,'[1]ANEXO 1'!$G:$G,0,0)</f>
        <v>OFICINA ASESORA JURIDICA</v>
      </c>
      <c r="F134" s="2">
        <f>_xlfn.XLOOKUP(A134,'[1]ANEXO 1'!$B:$B,'[1]ANEXO 1'!$Y:$Y,0,0)</f>
        <v>2</v>
      </c>
      <c r="G134" s="3">
        <f>_xlfn.XLOOKUP(A134,'[1]ANEXO 1'!$B:$B,'[1]ANEXO 1'!$X:$X,0,0)</f>
        <v>63492300</v>
      </c>
      <c r="H134" s="4" t="str">
        <f>_xlfn.XLOOKUP(G134,[2]Adtivos!$K:$K,[2]Adtivos!$D:$D,0,0)</f>
        <v>222</v>
      </c>
      <c r="I134" s="4" t="str">
        <f>_xlfn.XLOOKUP(G134,[2]Adtivos!$K:$K,[2]Adtivos!$E:$E,0,0)</f>
        <v>21</v>
      </c>
      <c r="J134" s="5" t="str">
        <f>_xlfn.XLOOKUP(G134,[2]Adtivos!$K:$K,[2]Adtivos!$R:$R,0,0)</f>
        <v>OFICINA CONTROL DISCIPLINARIO INSTRUCCIÓN</v>
      </c>
    </row>
    <row r="135" spans="1:10" x14ac:dyDescent="0.25">
      <c r="A135" s="23">
        <v>958</v>
      </c>
      <c r="B135" s="1" t="str">
        <f>_xlfn.XLOOKUP(A135,'[1]ANEXO 1'!$B:$B,'[1]ANEXO 1'!$C:$C,0,0)</f>
        <v>Profesional</v>
      </c>
      <c r="C135" s="1" t="str">
        <f>_xlfn.XLOOKUP(A135,'[1]ANEXO 1'!$B:$B,'[1]ANEXO 1'!$E:$E,0,0)</f>
        <v>219</v>
      </c>
      <c r="D135" s="1" t="str">
        <f>_xlfn.XLOOKUP(A135,'[1]ANEXO 1'!$B:$B,'[1]ANEXO 1'!$F:$F,0,0)</f>
        <v>18</v>
      </c>
      <c r="E135" s="5" t="str">
        <f>_xlfn.XLOOKUP(A135,'[1]ANEXO 1'!$B:$B,'[1]ANEXO 1'!$G:$G,0,0)</f>
        <v>DIRECCIÓN LOCAL DE EDUCACIÓN 05 - USME</v>
      </c>
      <c r="F135" s="2">
        <f>_xlfn.XLOOKUP(A135,'[1]ANEXO 1'!$B:$B,'[1]ANEXO 1'!$Y:$Y,0,0)</f>
        <v>7</v>
      </c>
      <c r="G135" s="3">
        <f>_xlfn.XLOOKUP(A135,'[1]ANEXO 1'!$B:$B,'[1]ANEXO 1'!$X:$X,0,0)</f>
        <v>51571716</v>
      </c>
      <c r="H135" s="4" t="str">
        <f>_xlfn.XLOOKUP(G135,[2]Adtivos!$K:$K,[2]Adtivos!$D:$D,0,0)</f>
        <v>219</v>
      </c>
      <c r="I135" s="4" t="str">
        <f>_xlfn.XLOOKUP(G135,[2]Adtivos!$K:$K,[2]Adtivos!$E:$E,0,0)</f>
        <v>12</v>
      </c>
      <c r="J135" s="5" t="str">
        <f>_xlfn.XLOOKUP(G135,[2]Adtivos!$K:$K,[2]Adtivos!$R:$R,0,0)</f>
        <v>OFICINA DE CONTRATOS</v>
      </c>
    </row>
    <row r="136" spans="1:10" x14ac:dyDescent="0.25">
      <c r="A136" s="23">
        <v>2113</v>
      </c>
      <c r="B136" s="1" t="str">
        <f>_xlfn.XLOOKUP(A136,'[1]ANEXO 1'!$B:$B,'[1]ANEXO 1'!$C:$C,0,0)</f>
        <v>Profesional</v>
      </c>
      <c r="C136" s="1" t="str">
        <f>_xlfn.XLOOKUP(A136,'[1]ANEXO 1'!$B:$B,'[1]ANEXO 1'!$E:$E,0,0)</f>
        <v>219</v>
      </c>
      <c r="D136" s="1" t="str">
        <f>_xlfn.XLOOKUP(A136,'[1]ANEXO 1'!$B:$B,'[1]ANEXO 1'!$F:$F,0,0)</f>
        <v>18</v>
      </c>
      <c r="E136" s="5" t="str">
        <f>_xlfn.XLOOKUP(A136,'[1]ANEXO 1'!$B:$B,'[1]ANEXO 1'!$G:$G,0,0)</f>
        <v>DIRECCIÓN LOCAL DE EDUCACIÓN 09 - FONTIBON</v>
      </c>
      <c r="F136" s="2">
        <f>_xlfn.XLOOKUP(A136,'[1]ANEXO 1'!$B:$B,'[1]ANEXO 1'!$Y:$Y,0,0)</f>
        <v>23</v>
      </c>
      <c r="G136" s="3">
        <f>_xlfn.XLOOKUP(A136,'[1]ANEXO 1'!$B:$B,'[1]ANEXO 1'!$X:$X,0,0)</f>
        <v>80851342</v>
      </c>
      <c r="H136" s="4" t="str">
        <f>_xlfn.XLOOKUP(G136,[2]Adtivos!$K:$K,[2]Adtivos!$D:$D,0,0)</f>
        <v>219</v>
      </c>
      <c r="I136" s="4" t="str">
        <f>_xlfn.XLOOKUP(G136,[2]Adtivos!$K:$K,[2]Adtivos!$E:$E,0,0)</f>
        <v>12</v>
      </c>
      <c r="J136" s="5" t="str">
        <f>_xlfn.XLOOKUP(G136,[2]Adtivos!$K:$K,[2]Adtivos!$R:$R,0,0)</f>
        <v>DIRECCIÓN DE RELACIONES CON EL SECTOR EDUCATIVO PRIVADO</v>
      </c>
    </row>
    <row r="137" spans="1:10" x14ac:dyDescent="0.25">
      <c r="A137" s="23">
        <v>1176</v>
      </c>
      <c r="B137" s="1" t="str">
        <f>_xlfn.XLOOKUP(A137,'[1]ANEXO 1'!$B:$B,'[1]ANEXO 1'!$C:$C,0,0)</f>
        <v>Profesional</v>
      </c>
      <c r="C137" s="1" t="str">
        <f>_xlfn.XLOOKUP(A137,'[1]ANEXO 1'!$B:$B,'[1]ANEXO 1'!$E:$E,0,0)</f>
        <v>219</v>
      </c>
      <c r="D137" s="1" t="str">
        <f>_xlfn.XLOOKUP(A137,'[1]ANEXO 1'!$B:$B,'[1]ANEXO 1'!$F:$F,0,0)</f>
        <v>18</v>
      </c>
      <c r="E137" s="5" t="str">
        <f>_xlfn.XLOOKUP(A137,'[1]ANEXO 1'!$B:$B,'[1]ANEXO 1'!$G:$G,0,0)</f>
        <v>DIRECCIÓN LOCAL DE EDUCACIÓN 04 - SAN CRISTOBAL</v>
      </c>
      <c r="F137" s="2">
        <f>_xlfn.XLOOKUP(A137,'[1]ANEXO 1'!$B:$B,'[1]ANEXO 1'!$Y:$Y,0,0)</f>
        <v>23</v>
      </c>
      <c r="G137" s="3">
        <f>_xlfn.XLOOKUP(A137,'[1]ANEXO 1'!$B:$B,'[1]ANEXO 1'!$X:$X,0,0)</f>
        <v>1024484620</v>
      </c>
      <c r="H137" s="4" t="str">
        <f>_xlfn.XLOOKUP(G137,[2]Adtivos!$K:$K,[2]Adtivos!$D:$D,0,0)</f>
        <v>219</v>
      </c>
      <c r="I137" s="4" t="str">
        <f>_xlfn.XLOOKUP(G137,[2]Adtivos!$K:$K,[2]Adtivos!$E:$E,0,0)</f>
        <v>09</v>
      </c>
      <c r="J137" s="5" t="str">
        <f>_xlfn.XLOOKUP(G137,[2]Adtivos!$K:$K,[2]Adtivos!$R:$R,0,0)</f>
        <v>DIRECCIÓN DE COBERTURA</v>
      </c>
    </row>
    <row r="138" spans="1:10" x14ac:dyDescent="0.25">
      <c r="A138" s="23">
        <v>554</v>
      </c>
      <c r="B138" s="1" t="str">
        <f>_xlfn.XLOOKUP(A138,'[1]ANEXO 1'!$B:$B,'[1]ANEXO 1'!$C:$C,0,0)</f>
        <v>Profesional</v>
      </c>
      <c r="C138" s="1" t="str">
        <f>_xlfn.XLOOKUP(A138,'[1]ANEXO 1'!$B:$B,'[1]ANEXO 1'!$E:$E,0,0)</f>
        <v>219</v>
      </c>
      <c r="D138" s="1" t="str">
        <f>_xlfn.XLOOKUP(A138,'[1]ANEXO 1'!$B:$B,'[1]ANEXO 1'!$F:$F,0,0)</f>
        <v>12</v>
      </c>
      <c r="E138" s="5" t="str">
        <f>_xlfn.XLOOKUP(A138,'[1]ANEXO 1'!$B:$B,'[1]ANEXO 1'!$G:$G,0,0)</f>
        <v>DIRECCIÓN DE CONSTRUCCIÓN Y CONSERVACIÓN DE ESTABLECIMIENTOS EDUCATIVOS</v>
      </c>
      <c r="F138" s="2">
        <f>_xlfn.XLOOKUP(A138,'[1]ANEXO 1'!$B:$B,'[1]ANEXO 1'!$Y:$Y,0,0)</f>
        <v>1</v>
      </c>
      <c r="G138" s="3">
        <f>_xlfn.XLOOKUP(A138,'[1]ANEXO 1'!$B:$B,'[1]ANEXO 1'!$X:$X,0,0)</f>
        <v>79723397</v>
      </c>
      <c r="H138" s="4" t="str">
        <f>_xlfn.XLOOKUP(G138,[2]Adtivos!$K:$K,[2]Adtivos!$D:$D,0,0)</f>
        <v>219</v>
      </c>
      <c r="I138" s="4" t="str">
        <f>_xlfn.XLOOKUP(G138,[2]Adtivos!$K:$K,[2]Adtivos!$E:$E,0,0)</f>
        <v>11</v>
      </c>
      <c r="J138" s="5" t="str">
        <f>_xlfn.XLOOKUP(G138,[2]Adtivos!$K:$K,[2]Adtivos!$R:$R,0,0)</f>
        <v>DIRECCIÓN DE CONSTRUCCIÓN Y CONSERVACIÓN DE ESTABLECIMIENTOS EDUCATIVOS</v>
      </c>
    </row>
    <row r="139" spans="1:10" x14ac:dyDescent="0.25">
      <c r="A139" s="23">
        <v>171</v>
      </c>
      <c r="B139" s="1" t="str">
        <f>_xlfn.XLOOKUP(A139,'[1]ANEXO 1'!$B:$B,'[1]ANEXO 1'!$C:$C,0,0)</f>
        <v>Profesional</v>
      </c>
      <c r="C139" s="1" t="str">
        <f>_xlfn.XLOOKUP(A139,'[1]ANEXO 1'!$B:$B,'[1]ANEXO 1'!$E:$E,0,0)</f>
        <v>219</v>
      </c>
      <c r="D139" s="1" t="str">
        <f>_xlfn.XLOOKUP(A139,'[1]ANEXO 1'!$B:$B,'[1]ANEXO 1'!$F:$F,0,0)</f>
        <v>07</v>
      </c>
      <c r="E139" s="5" t="str">
        <f>_xlfn.XLOOKUP(A139,'[1]ANEXO 1'!$B:$B,'[1]ANEXO 1'!$G:$G,0,0)</f>
        <v>DIRECCIÓN DE INCLUSIÓN E INTEGRACIÓN DE POBLACIONES</v>
      </c>
      <c r="F139" s="2">
        <f>_xlfn.XLOOKUP(A139,'[1]ANEXO 1'!$B:$B,'[1]ANEXO 1'!$Y:$Y,0,0)</f>
        <v>6</v>
      </c>
      <c r="G139" s="3">
        <f>_xlfn.XLOOKUP(A139,'[1]ANEXO 1'!$B:$B,'[1]ANEXO 1'!$X:$X,0,0)</f>
        <v>20916873</v>
      </c>
      <c r="H139" s="4" t="str">
        <f>_xlfn.XLOOKUP(G139,[2]Adtivos!$K:$K,[2]Adtivos!$D:$D,0,0)</f>
        <v>314</v>
      </c>
      <c r="I139" s="4" t="str">
        <f>_xlfn.XLOOKUP(G139,[2]Adtivos!$K:$K,[2]Adtivos!$E:$E,0,0)</f>
        <v>19</v>
      </c>
      <c r="J139" s="5" t="str">
        <f>_xlfn.XLOOKUP(G139,[2]Adtivos!$K:$K,[2]Adtivos!$R:$R,0,0)</f>
        <v>COLEGIO FANNY MIKEY (IED)</v>
      </c>
    </row>
    <row r="140" spans="1:10" x14ac:dyDescent="0.25">
      <c r="A140" s="23">
        <v>2766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MARIA CANO (IED)</v>
      </c>
      <c r="F140" s="2">
        <f>_xlfn.XLOOKUP(A140,'[1]ANEXO 1'!$B:$B,'[1]ANEXO 1'!$Y:$Y,0,0)</f>
        <v>0</v>
      </c>
      <c r="G140" s="3">
        <f>_xlfn.XLOOKUP(A140,'[1]ANEXO 1'!$B:$B,'[1]ANEXO 1'!$X:$X,0,0)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23">
        <v>2831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JOSE JAIME ROJAS (IED)</v>
      </c>
      <c r="F141" s="2">
        <f>_xlfn.XLOOKUP(A141,'[1]ANEXO 1'!$B:$B,'[1]ANEXO 1'!$Y:$Y,0,0)</f>
        <v>269</v>
      </c>
      <c r="G141" s="3">
        <f>_xlfn.XLOOKUP(A141,'[1]ANEXO 1'!$B:$B,'[1]ANEXO 1'!$X:$X,0,0)</f>
        <v>1026566922</v>
      </c>
      <c r="H141" s="4" t="str">
        <f>_xlfn.XLOOKUP(G141,[2]Adtivos!$K:$K,[2]Adtivos!$D:$D,0,0)</f>
        <v>440</v>
      </c>
      <c r="I141" s="4" t="str">
        <f>_xlfn.XLOOKUP(G141,[2]Adtivos!$K:$K,[2]Adtivos!$E:$E,0,0)</f>
        <v>19</v>
      </c>
      <c r="J141" s="5" t="str">
        <f>_xlfn.XLOOKUP(G141,[2]Adtivos!$K:$K,[2]Adtivos!$R:$R,0,0)</f>
        <v>DIRECCIÓN LOCAL DE EDUCACIÓN 16 - PUENTE ARANDA</v>
      </c>
    </row>
    <row r="142" spans="1:10" x14ac:dyDescent="0.25">
      <c r="A142" s="23">
        <v>1612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SAN RAFAEL (IED)</v>
      </c>
      <c r="F142" s="2">
        <f>_xlfn.XLOOKUP(A142,'[1]ANEXO 1'!$B:$B,'[1]ANEXO 1'!$Y:$Y,0,0)</f>
        <v>322</v>
      </c>
      <c r="G142" s="3">
        <f>_xlfn.XLOOKUP(A142,'[1]ANEXO 1'!$B:$B,'[1]ANEXO 1'!$X:$X,0,0)</f>
        <v>51674146</v>
      </c>
      <c r="H142" s="4" t="str">
        <f>_xlfn.XLOOKUP(G142,[2]Adtivos!$K:$K,[2]Adtivos!$D:$D,0,0)</f>
        <v>407</v>
      </c>
      <c r="I142" s="4" t="str">
        <f>_xlfn.XLOOKUP(G142,[2]Adtivos!$K:$K,[2]Adtivos!$E:$E,0,0)</f>
        <v>14</v>
      </c>
      <c r="J142" s="5" t="str">
        <f>_xlfn.XLOOKUP(G142,[2]Adtivos!$K:$K,[2]Adtivos!$R:$R,0,0)</f>
        <v>COLEGIO MANUEL ZAPATA OLIVELLA (IED)</v>
      </c>
    </row>
    <row r="143" spans="1:10" x14ac:dyDescent="0.25">
      <c r="A143" s="23">
        <v>1886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CRISTOBAL COLON (IED)</v>
      </c>
      <c r="F143" s="2">
        <f>_xlfn.XLOOKUP(A143,'[1]ANEXO 1'!$B:$B,'[1]ANEXO 1'!$Y:$Y,0,0)</f>
        <v>270</v>
      </c>
      <c r="G143" s="3">
        <f>_xlfn.XLOOKUP(A143,'[1]ANEXO 1'!$B:$B,'[1]ANEXO 1'!$X:$X,0,0)</f>
        <v>1037585444</v>
      </c>
      <c r="H143" s="4" t="str">
        <f>_xlfn.XLOOKUP(G143,[2]Adtivos!$K:$K,[2]Adtivos!$D:$D,0,0)</f>
        <v>407</v>
      </c>
      <c r="I143" s="4" t="str">
        <f>_xlfn.XLOOKUP(G143,[2]Adtivos!$K:$K,[2]Adtivos!$E:$E,0,0)</f>
        <v>19</v>
      </c>
      <c r="J143" s="5" t="str">
        <f>_xlfn.XLOOKUP(G143,[2]Adtivos!$K:$K,[2]Adtivos!$R:$R,0,0)</f>
        <v>DIRECCIÓN DE SERVICIOS ADMINISTRATIVOS</v>
      </c>
    </row>
    <row r="144" spans="1:10" x14ac:dyDescent="0.25">
      <c r="A144" s="23">
        <v>1002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LA AURORA (IED)</v>
      </c>
      <c r="F144" s="2">
        <f>_xlfn.XLOOKUP(A144,'[1]ANEXO 1'!$B:$B,'[1]ANEXO 1'!$Y:$Y,0,0)</f>
        <v>302</v>
      </c>
      <c r="G144" s="3">
        <f>_xlfn.XLOOKUP(A144,'[1]ANEXO 1'!$B:$B,'[1]ANEXO 1'!$X:$X,0,0)</f>
        <v>52025305</v>
      </c>
      <c r="H144" s="4" t="str">
        <f>_xlfn.XLOOKUP(G144,[2]Adtivos!$K:$K,[2]Adtivos!$D:$D,0,0)</f>
        <v>440</v>
      </c>
      <c r="I144" s="4" t="str">
        <f>_xlfn.XLOOKUP(G144,[2]Adtivos!$K:$K,[2]Adtivos!$E:$E,0,0)</f>
        <v>17</v>
      </c>
      <c r="J144" s="5" t="str">
        <f>_xlfn.XLOOKUP(G144,[2]Adtivos!$K:$K,[2]Adtivos!$R:$R,0,0)</f>
        <v>SUBSECRETARÍA DE GESTIÓN INSTITUCIONAL</v>
      </c>
    </row>
    <row r="145" spans="1:10" x14ac:dyDescent="0.25">
      <c r="A145" s="23">
        <v>2698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407</v>
      </c>
      <c r="D145" s="1" t="str">
        <f>_xlfn.XLOOKUP(A145,'[1]ANEXO 1'!$B:$B,'[1]ANEXO 1'!$F:$F,0,0)</f>
        <v>27</v>
      </c>
      <c r="E145" s="5" t="str">
        <f>_xlfn.XLOOKUP(A145,'[1]ANEXO 1'!$B:$B,'[1]ANEXO 1'!$G:$G,0,0)</f>
        <v>COLEGIO GUSTAVO RESTREPO (IED)</v>
      </c>
      <c r="F145" s="2">
        <f>_xlfn.XLOOKUP(A145,'[1]ANEXO 1'!$B:$B,'[1]ANEXO 1'!$Y:$Y,0,0)</f>
        <v>191</v>
      </c>
      <c r="G145" s="3">
        <f>_xlfn.XLOOKUP(A145,'[1]ANEXO 1'!$B:$B,'[1]ANEXO 1'!$X:$X,0,0)</f>
        <v>83029722</v>
      </c>
      <c r="H145" s="4" t="str">
        <f>_xlfn.XLOOKUP(G145,[2]Adtivos!$K:$K,[2]Adtivos!$D:$D,0,0)</f>
        <v>407</v>
      </c>
      <c r="I145" s="4" t="str">
        <f>_xlfn.XLOOKUP(G145,[2]Adtivos!$K:$K,[2]Adtivos!$E:$E,0,0)</f>
        <v>24</v>
      </c>
      <c r="J145" s="5" t="str">
        <f>_xlfn.XLOOKUP(G145,[2]Adtivos!$K:$K,[2]Adtivos!$R:$R,0,0)</f>
        <v>COLEGIO ESTANISLAO ZULETA (IED)</v>
      </c>
    </row>
    <row r="146" spans="1:10" x14ac:dyDescent="0.25">
      <c r="A146" s="23">
        <v>2127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407</v>
      </c>
      <c r="D146" s="1" t="str">
        <f>_xlfn.XLOOKUP(A146,'[1]ANEXO 1'!$B:$B,'[1]ANEXO 1'!$F:$F,0,0)</f>
        <v>27</v>
      </c>
      <c r="E146" s="5" t="str">
        <f>_xlfn.XLOOKUP(A146,'[1]ANEXO 1'!$B:$B,'[1]ANEXO 1'!$G:$G,0,0)</f>
        <v>DIRECCIÓN LOCAL DE EDUCACIÓN 11 - SUBA</v>
      </c>
      <c r="F146" s="2">
        <f>_xlfn.XLOOKUP(A146,'[1]ANEXO 1'!$B:$B,'[1]ANEXO 1'!$Y:$Y,0,0)</f>
        <v>122</v>
      </c>
      <c r="G146" s="3">
        <f>_xlfn.XLOOKUP(A146,'[1]ANEXO 1'!$B:$B,'[1]ANEXO 1'!$X:$X,0,0)</f>
        <v>24156216</v>
      </c>
      <c r="H146" s="4" t="str">
        <f>_xlfn.XLOOKUP(G146,[2]Adtivos!$K:$K,[2]Adtivos!$D:$D,0,0)</f>
        <v>407</v>
      </c>
      <c r="I146" s="4" t="str">
        <f>_xlfn.XLOOKUP(G146,[2]Adtivos!$K:$K,[2]Adtivos!$E:$E,0,0)</f>
        <v>24</v>
      </c>
      <c r="J146" s="5" t="str">
        <f>_xlfn.XLOOKUP(G146,[2]Adtivos!$K:$K,[2]Adtivos!$R:$R,0,0)</f>
        <v>OFICINA DE TESORERÍA Y CONTABILIDAD</v>
      </c>
    </row>
    <row r="147" spans="1:10" x14ac:dyDescent="0.25">
      <c r="A147" s="23">
        <v>816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407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SAN JOSE SUR ORIENTAL (IED)</v>
      </c>
      <c r="F147" s="2">
        <f>_xlfn.XLOOKUP(A147,'[1]ANEXO 1'!$B:$B,'[1]ANEXO 1'!$Y:$Y,0,0)</f>
        <v>0</v>
      </c>
      <c r="G147" s="3">
        <f>_xlfn.XLOOKUP(A147,'[1]ANEXO 1'!$B:$B,'[1]ANEXO 1'!$X:$X,0,0)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23">
        <v>1694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407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PROSPERO PINZON (IED)</v>
      </c>
      <c r="F148" s="2">
        <f>_xlfn.XLOOKUP(A148,'[1]ANEXO 1'!$B:$B,'[1]ANEXO 1'!$Y:$Y,0,0)</f>
        <v>47</v>
      </c>
      <c r="G148" s="3">
        <f>_xlfn.XLOOKUP(A148,'[1]ANEXO 1'!$B:$B,'[1]ANEXO 1'!$X:$X,0,0)</f>
        <v>52070108</v>
      </c>
      <c r="H148" s="4" t="str">
        <f>_xlfn.XLOOKUP(G148,[2]Adtivos!$K:$K,[2]Adtivos!$D:$D,0,0)</f>
        <v>440</v>
      </c>
      <c r="I148" s="4" t="str">
        <f>_xlfn.XLOOKUP(G148,[2]Adtivos!$K:$K,[2]Adtivos!$E:$E,0,0)</f>
        <v>24</v>
      </c>
      <c r="J148" s="5" t="str">
        <f>_xlfn.XLOOKUP(G148,[2]Adtivos!$K:$K,[2]Adtivos!$R:$R,0,0)</f>
        <v>DIRECCIÓN LOCAL DE EDUCACIÓN 07 - BOSA</v>
      </c>
    </row>
    <row r="149" spans="1:10" x14ac:dyDescent="0.25">
      <c r="A149" s="23">
        <v>1570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407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EL JAPON (IED)</v>
      </c>
      <c r="F149" s="2">
        <f>_xlfn.XLOOKUP(A149,'[1]ANEXO 1'!$B:$B,'[1]ANEXO 1'!$Y:$Y,0,0)</f>
        <v>242</v>
      </c>
      <c r="G149" s="3">
        <f>_xlfn.XLOOKUP(A149,'[1]ANEXO 1'!$B:$B,'[1]ANEXO 1'!$X:$X,0,0)</f>
        <v>51949138</v>
      </c>
      <c r="H149" s="4" t="str">
        <f>_xlfn.XLOOKUP(G149,[2]Adtivos!$K:$K,[2]Adtivos!$D:$D,0,0)</f>
        <v>407</v>
      </c>
      <c r="I149" s="4" t="str">
        <f>_xlfn.XLOOKUP(G149,[2]Adtivos!$K:$K,[2]Adtivos!$E:$E,0,0)</f>
        <v>20</v>
      </c>
      <c r="J149" s="5" t="str">
        <f>_xlfn.XLOOKUP(G149,[2]Adtivos!$K:$K,[2]Adtivos!$R:$R,0,0)</f>
        <v>COLEGIO MANUEL CEPEDA VARGAS (IED)</v>
      </c>
    </row>
    <row r="150" spans="1:10" x14ac:dyDescent="0.25">
      <c r="A150" s="23">
        <v>1034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407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OFELIA URIBE DE ACOSTA (IED)</v>
      </c>
      <c r="F150" s="2">
        <f>_xlfn.XLOOKUP(A150,'[1]ANEXO 1'!$B:$B,'[1]ANEXO 1'!$Y:$Y,0,0)</f>
        <v>27</v>
      </c>
      <c r="G150" s="3">
        <f>_xlfn.XLOOKUP(A150,'[1]ANEXO 1'!$B:$B,'[1]ANEXO 1'!$X:$X,0,0)</f>
        <v>28742201</v>
      </c>
      <c r="H150" s="4" t="str">
        <f>_xlfn.XLOOKUP(G150,[2]Adtivos!$K:$K,[2]Adtivos!$D:$D,0,0)</f>
        <v>407</v>
      </c>
      <c r="I150" s="4" t="str">
        <f>_xlfn.XLOOKUP(G150,[2]Adtivos!$K:$K,[2]Adtivos!$E:$E,0,0)</f>
        <v>24</v>
      </c>
      <c r="J150" s="5" t="str">
        <f>_xlfn.XLOOKUP(G150,[2]Adtivos!$K:$K,[2]Adtivos!$R:$R,0,0)</f>
        <v>COLEGIO CUNDINAMARCA (IED)</v>
      </c>
    </row>
    <row r="151" spans="1:10" x14ac:dyDescent="0.25">
      <c r="A151" s="23">
        <v>648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407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JOSE MARTI (IED)</v>
      </c>
      <c r="F151" s="2">
        <f>_xlfn.XLOOKUP(A151,'[1]ANEXO 1'!$B:$B,'[1]ANEXO 1'!$Y:$Y,0,0)</f>
        <v>250</v>
      </c>
      <c r="G151" s="3">
        <f>_xlfn.XLOOKUP(A151,'[1]ANEXO 1'!$B:$B,'[1]ANEXO 1'!$X:$X,0,0)</f>
        <v>26670656</v>
      </c>
      <c r="H151" s="4" t="str">
        <f>_xlfn.XLOOKUP(G151,[2]Adtivos!$K:$K,[2]Adtivos!$D:$D,0,0)</f>
        <v>407</v>
      </c>
      <c r="I151" s="4" t="str">
        <f>_xlfn.XLOOKUP(G151,[2]Adtivos!$K:$K,[2]Adtivos!$E:$E,0,0)</f>
        <v>20</v>
      </c>
      <c r="J151" s="5" t="str">
        <f>_xlfn.XLOOKUP(G151,[2]Adtivos!$K:$K,[2]Adtivos!$R:$R,0,0)</f>
        <v>COLEGIO OFELIA URIBE DE ACOSTA (IED)</v>
      </c>
    </row>
    <row r="152" spans="1:10" x14ac:dyDescent="0.25">
      <c r="A152" s="23">
        <v>999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407</v>
      </c>
      <c r="D152" s="1" t="str">
        <f>_xlfn.XLOOKUP(A152,'[1]ANEXO 1'!$B:$B,'[1]ANEXO 1'!$F:$F,0,0)</f>
        <v>27</v>
      </c>
      <c r="E152" s="5" t="str">
        <f>_xlfn.XLOOKUP(A152,'[1]ANEXO 1'!$B:$B,'[1]ANEXO 1'!$G:$G,0,0)</f>
        <v>OFICINA ASESORA JURIDICA</v>
      </c>
      <c r="F152" s="2">
        <f>_xlfn.XLOOKUP(A152,'[1]ANEXO 1'!$B:$B,'[1]ANEXO 1'!$Y:$Y,0,0)</f>
        <v>6</v>
      </c>
      <c r="G152" s="3">
        <f>_xlfn.XLOOKUP(A152,'[1]ANEXO 1'!$B:$B,'[1]ANEXO 1'!$X:$X,0,0)</f>
        <v>52497466</v>
      </c>
      <c r="H152" s="4" t="str">
        <f>_xlfn.XLOOKUP(G152,[2]Adtivos!$K:$K,[2]Adtivos!$D:$D,0,0)</f>
        <v>425</v>
      </c>
      <c r="I152" s="4" t="str">
        <f>_xlfn.XLOOKUP(G152,[2]Adtivos!$K:$K,[2]Adtivos!$E:$E,0,0)</f>
        <v>24</v>
      </c>
      <c r="J152" s="5" t="str">
        <f>_xlfn.XLOOKUP(G152,[2]Adtivos!$K:$K,[2]Adtivos!$R:$R,0,0)</f>
        <v>OFICINA ASESORA JURIDICA</v>
      </c>
    </row>
    <row r="153" spans="1:10" x14ac:dyDescent="0.25">
      <c r="A153" s="23">
        <v>1522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425</v>
      </c>
      <c r="D153" s="1" t="str">
        <f>_xlfn.XLOOKUP(A153,'[1]ANEXO 1'!$B:$B,'[1]ANEXO 1'!$F:$F,0,0)</f>
        <v>22</v>
      </c>
      <c r="E153" s="5" t="str">
        <f>_xlfn.XLOOKUP(A153,'[1]ANEXO 1'!$B:$B,'[1]ANEXO 1'!$G:$G,0,0)</f>
        <v>DIRECCIÓN LOCAL DE EDUCACIÓN 08 - KENNEDY</v>
      </c>
      <c r="F153" s="2">
        <f>_xlfn.XLOOKUP(A153,'[1]ANEXO 1'!$B:$B,'[1]ANEXO 1'!$Y:$Y,0,0)</f>
        <v>77</v>
      </c>
      <c r="G153" s="3">
        <f>_xlfn.XLOOKUP(A153,'[1]ANEXO 1'!$B:$B,'[1]ANEXO 1'!$X:$X,0,0)</f>
        <v>51989443</v>
      </c>
      <c r="H153" s="4" t="str">
        <f>_xlfn.XLOOKUP(G153,[2]Adtivos!$K:$K,[2]Adtivos!$D:$D,0,0)</f>
        <v>440</v>
      </c>
      <c r="I153" s="4" t="str">
        <f>_xlfn.XLOOKUP(G153,[2]Adtivos!$K:$K,[2]Adtivos!$E:$E,0,0)</f>
        <v>19</v>
      </c>
      <c r="J153" s="5" t="str">
        <f>_xlfn.XLOOKUP(G153,[2]Adtivos!$K:$K,[2]Adtivos!$R:$R,0,0)</f>
        <v>DIRECCIÓN LOCAL DE EDUCACIÓN 03 - 17 - SANTA FE Y LA CANDELARIA</v>
      </c>
    </row>
    <row r="154" spans="1:10" x14ac:dyDescent="0.25">
      <c r="A154" s="23">
        <v>968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18</v>
      </c>
      <c r="E154" s="5" t="str">
        <f>_xlfn.XLOOKUP(A154,'[1]ANEXO 1'!$B:$B,'[1]ANEXO 1'!$G:$G,0,0)</f>
        <v>DIRECCIÓN DE CONSTRUCCIÓN Y CONSERVACIÓN DE ESTABLECIMIENTOS EDUCATIVOS</v>
      </c>
      <c r="F154" s="2">
        <f>_xlfn.XLOOKUP(A154,'[1]ANEXO 1'!$B:$B,'[1]ANEXO 1'!$Y:$Y,0,0)</f>
        <v>79</v>
      </c>
      <c r="G154" s="3">
        <f>_xlfn.XLOOKUP(A154,'[1]ANEXO 1'!$B:$B,'[1]ANEXO 1'!$X:$X,0,0)</f>
        <v>39534409</v>
      </c>
      <c r="H154" s="4" t="str">
        <f>_xlfn.XLOOKUP(G154,[2]Adtivos!$K:$K,[2]Adtivos!$D:$D,0,0)</f>
        <v>407</v>
      </c>
      <c r="I154" s="4" t="str">
        <f>_xlfn.XLOOKUP(G154,[2]Adtivos!$K:$K,[2]Adtivos!$E:$E,0,0)</f>
        <v>13</v>
      </c>
      <c r="J154" s="5" t="str">
        <f>_xlfn.XLOOKUP(G154,[2]Adtivos!$K:$K,[2]Adtivos!$R:$R,0,0)</f>
        <v>DIRECCIÓN LOCAL DE EDUCACIÓN 15 - ANTONIO NARIÑO</v>
      </c>
    </row>
    <row r="155" spans="1:10" x14ac:dyDescent="0.25">
      <c r="A155" s="23">
        <v>3115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480</v>
      </c>
      <c r="D155" s="1" t="str">
        <f>_xlfn.XLOOKUP(A155,'[1]ANEXO 1'!$B:$B,'[1]ANEXO 1'!$F:$F,0,0)</f>
        <v>13</v>
      </c>
      <c r="E155" s="5" t="str">
        <f>_xlfn.XLOOKUP(A155,'[1]ANEXO 1'!$B:$B,'[1]ANEXO 1'!$G:$G,0,0)</f>
        <v>DIRECCIÓN DE SERVICIOS ADMINISTRATIVOS</v>
      </c>
      <c r="F155" s="2">
        <f>_xlfn.XLOOKUP(A155,'[1]ANEXO 1'!$B:$B,'[1]ANEXO 1'!$Y:$Y,0,0)</f>
        <v>3</v>
      </c>
      <c r="G155" s="3">
        <f>_xlfn.XLOOKUP(A155,'[1]ANEXO 1'!$B:$B,'[1]ANEXO 1'!$X:$X,0,0)</f>
        <v>79659890</v>
      </c>
      <c r="H155" s="4" t="str">
        <f>_xlfn.XLOOKUP(G155,[2]Adtivos!$K:$K,[2]Adtivos!$D:$D,0,0)</f>
        <v>480</v>
      </c>
      <c r="I155" s="4" t="str">
        <f>_xlfn.XLOOKUP(G155,[2]Adtivos!$K:$K,[2]Adtivos!$E:$E,0,0)</f>
        <v>09</v>
      </c>
      <c r="J155" s="5" t="str">
        <f>_xlfn.XLOOKUP(G155,[2]Adtivos!$K:$K,[2]Adtivos!$R:$R,0,0)</f>
        <v>DIRECCIÓN DE SERVICIOS ADMINISTRATIVOS</v>
      </c>
    </row>
    <row r="156" spans="1:10" x14ac:dyDescent="0.25">
      <c r="A156" s="24">
        <v>323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480</v>
      </c>
      <c r="D156" s="1" t="str">
        <f>_xlfn.XLOOKUP(A156,'[1]ANEXO 1'!$B:$B,'[1]ANEXO 1'!$F:$F,0,0)</f>
        <v>07</v>
      </c>
      <c r="E156" s="5" t="str">
        <f>_xlfn.XLOOKUP(A156,'[1]ANEXO 1'!$B:$B,'[1]ANEXO 1'!$G:$G,0,0)</f>
        <v>DIRECCIÓN DE SERVICIOS ADMINISTRATIVOS</v>
      </c>
      <c r="F156" s="2">
        <f>_xlfn.XLOOKUP(A156,'[1]ANEXO 1'!$B:$B,'[1]ANEXO 1'!$Y:$Y,0,0)</f>
        <v>0</v>
      </c>
      <c r="G156" s="3">
        <f>_xlfn.XLOOKUP(A156,'[1]ANEXO 1'!$B:$B,'[1]ANEXO 1'!$X:$X,0,0)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24">
        <v>320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480</v>
      </c>
      <c r="D157" s="1" t="str">
        <f>_xlfn.XLOOKUP(A157,'[1]ANEXO 1'!$B:$B,'[1]ANEXO 1'!$F:$F,0,0)</f>
        <v>07</v>
      </c>
      <c r="E157" s="5" t="str">
        <f>_xlfn.XLOOKUP(A157,'[1]ANEXO 1'!$B:$B,'[1]ANEXO 1'!$G:$G,0,0)</f>
        <v>DIRECCIÓN DE SERVICIOS ADMINISTRATIVOS</v>
      </c>
      <c r="F157" s="2">
        <f>_xlfn.XLOOKUP(A157,'[1]ANEXO 1'!$B:$B,'[1]ANEXO 1'!$Y:$Y,0,0)</f>
        <v>0</v>
      </c>
      <c r="G157" s="3">
        <f>_xlfn.XLOOKUP(A157,'[1]ANEXO 1'!$B:$B,'[1]ANEXO 1'!$X:$X,0,0)</f>
        <v>0</v>
      </c>
      <c r="H157" s="4">
        <f>_xlfn.XLOOKUP(G157,[2]Adtivos!$K:$K,[2]Adtivos!$D:$D,0,0)</f>
        <v>0</v>
      </c>
      <c r="I157" s="4">
        <f>_xlfn.XLOOKUP(G157,[2]Adtivos!$K:$K,[2]Adtivos!$E:$E,0,0)</f>
        <v>0</v>
      </c>
      <c r="J157" s="5">
        <f>_xlfn.XLOOKUP(G157,[2]Adtivos!$K:$K,[2]Adtivos!$R:$R,0,0)</f>
        <v>0</v>
      </c>
    </row>
    <row r="158" spans="1:10" x14ac:dyDescent="0.25">
      <c r="A158" s="24">
        <v>327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480</v>
      </c>
      <c r="D158" s="1" t="str">
        <f>_xlfn.XLOOKUP(A158,'[1]ANEXO 1'!$B:$B,'[1]ANEXO 1'!$F:$F,0,0)</f>
        <v>07</v>
      </c>
      <c r="E158" s="5" t="str">
        <f>_xlfn.XLOOKUP(A158,'[1]ANEXO 1'!$B:$B,'[1]ANEXO 1'!$G:$G,0,0)</f>
        <v>DIRECCIÓN DE SERVICIOS ADMINISTRATIVOS</v>
      </c>
      <c r="F158" s="2">
        <f>_xlfn.XLOOKUP(A158,'[1]ANEXO 1'!$B:$B,'[1]ANEXO 1'!$Y:$Y,0,0)</f>
        <v>0</v>
      </c>
      <c r="G158" s="3">
        <f>_xlfn.XLOOKUP(A158,'[1]ANEXO 1'!$B:$B,'[1]ANEXO 1'!$X:$X,0,0)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24">
        <v>331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480</v>
      </c>
      <c r="D159" s="1" t="str">
        <f>_xlfn.XLOOKUP(A159,'[1]ANEXO 1'!$B:$B,'[1]ANEXO 1'!$F:$F,0,0)</f>
        <v>07</v>
      </c>
      <c r="E159" s="5" t="str">
        <f>_xlfn.XLOOKUP(A159,'[1]ANEXO 1'!$B:$B,'[1]ANEXO 1'!$G:$G,0,0)</f>
        <v>DIRECCIÓN DE SERVICIOS ADMINISTRATIVOS</v>
      </c>
      <c r="F159" s="2">
        <f>_xlfn.XLOOKUP(A159,'[1]ANEXO 1'!$B:$B,'[1]ANEXO 1'!$Y:$Y,0,0)</f>
        <v>0</v>
      </c>
      <c r="G159" s="3">
        <f>_xlfn.XLOOKUP(A159,'[1]ANEXO 1'!$B:$B,'[1]ANEXO 1'!$X:$X,0,0)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16"/>
      <c r="B160" s="17"/>
      <c r="C160" s="17"/>
      <c r="D160" s="17"/>
      <c r="E160" s="18"/>
      <c r="F160" s="19"/>
      <c r="G160" s="20"/>
      <c r="H160" s="21"/>
      <c r="I160" s="21"/>
      <c r="J160" s="18"/>
    </row>
    <row r="161" spans="1:10" x14ac:dyDescent="0.25">
      <c r="A161" s="16"/>
      <c r="B161" s="17"/>
      <c r="C161" s="17"/>
      <c r="D161" s="17"/>
      <c r="E161" s="18"/>
      <c r="F161" s="19"/>
      <c r="G161" s="20"/>
      <c r="H161" s="21"/>
      <c r="I161" s="21"/>
      <c r="J161" s="18"/>
    </row>
    <row r="162" spans="1:10" x14ac:dyDescent="0.25">
      <c r="A162" s="16"/>
      <c r="B162" s="17"/>
      <c r="C162" s="17"/>
      <c r="D162" s="17"/>
      <c r="E162" s="18"/>
      <c r="F162" s="19"/>
      <c r="G162" s="20"/>
      <c r="H162" s="21"/>
      <c r="I162" s="21"/>
      <c r="J162" s="18"/>
    </row>
    <row r="163" spans="1:10" x14ac:dyDescent="0.25">
      <c r="A163" s="16"/>
      <c r="B163" s="17"/>
      <c r="C163" s="17"/>
      <c r="D163" s="17"/>
      <c r="E163" s="18"/>
      <c r="F163" s="19"/>
      <c r="G163" s="20"/>
      <c r="H163" s="21"/>
      <c r="I163" s="21"/>
      <c r="J163" s="18"/>
    </row>
    <row r="166" spans="1:10" x14ac:dyDescent="0.25">
      <c r="A166" s="14"/>
    </row>
    <row r="170" spans="1:10" x14ac:dyDescent="0.25">
      <c r="A170" s="12" t="s">
        <v>13</v>
      </c>
      <c r="B170" s="11"/>
      <c r="C170" s="11"/>
      <c r="D170" s="11"/>
      <c r="E170" s="11"/>
    </row>
    <row r="171" spans="1:10" x14ac:dyDescent="0.25">
      <c r="A171" s="14"/>
    </row>
    <row r="172" spans="1:10" x14ac:dyDescent="0.25">
      <c r="A172" s="28" t="s">
        <v>14</v>
      </c>
      <c r="B172" s="28"/>
      <c r="C172" s="28"/>
      <c r="D172" s="28"/>
      <c r="E172" s="13"/>
    </row>
    <row r="173" spans="1:10" x14ac:dyDescent="0.25">
      <c r="A173" s="29" t="s">
        <v>15</v>
      </c>
      <c r="B173" s="29"/>
      <c r="C173" s="29"/>
      <c r="D173" s="29"/>
      <c r="E173" s="11"/>
    </row>
    <row r="174" spans="1:10" x14ac:dyDescent="0.25">
      <c r="A174" s="14"/>
    </row>
    <row r="175" spans="1:10" x14ac:dyDescent="0.25">
      <c r="A175" s="12" t="s">
        <v>16</v>
      </c>
    </row>
    <row r="176" spans="1:10" x14ac:dyDescent="0.25">
      <c r="A176" s="14"/>
    </row>
    <row r="177" spans="1:5" x14ac:dyDescent="0.25">
      <c r="A177" s="28" t="s">
        <v>17</v>
      </c>
      <c r="B177" s="28"/>
      <c r="C177" s="28"/>
      <c r="D177" s="28"/>
      <c r="E177" s="13"/>
    </row>
    <row r="178" spans="1:5" x14ac:dyDescent="0.25">
      <c r="A178" s="29" t="s">
        <v>18</v>
      </c>
      <c r="B178" s="29"/>
      <c r="C178" s="29"/>
      <c r="D178" s="29"/>
      <c r="E178" s="11"/>
    </row>
    <row r="179" spans="1:5" x14ac:dyDescent="0.25">
      <c r="A179" s="14"/>
    </row>
  </sheetData>
  <sheetProtection algorithmName="SHA-512" hashValue="PSCbEkJc4cIN2BPS7Vb0npOcwZbpUUrT7FGog33F3AbOws96PT7bAdsenSDAyxvw4ZQKq5+szhsynbNGT4QmKQ==" saltValue="FWvftbRueGLADp5HUgKjVg==" spinCount="100000" sheet="1" objects="1" scenarios="1"/>
  <autoFilter ref="A10:J159" xr:uid="{AA00EF9A-735D-4BD2-B1C3-6C7F5E5CFEA5}"/>
  <mergeCells count="10">
    <mergeCell ref="A173:D173"/>
    <mergeCell ref="A177:D177"/>
    <mergeCell ref="A178:D178"/>
    <mergeCell ref="B6:J6"/>
    <mergeCell ref="F9:J9"/>
    <mergeCell ref="A4:J4"/>
    <mergeCell ref="A9:E9"/>
    <mergeCell ref="A3:J3"/>
    <mergeCell ref="A2:J2"/>
    <mergeCell ref="A172:D172"/>
  </mergeCells>
  <conditionalFormatting sqref="A171:A174 A166 A179">
    <cfRule type="duplicateValues" dxfId="19" priority="372"/>
  </conditionalFormatting>
  <conditionalFormatting sqref="A171:A174 A179">
    <cfRule type="duplicateValues" dxfId="18" priority="373"/>
    <cfRule type="duplicateValues" dxfId="17" priority="374"/>
  </conditionalFormatting>
  <conditionalFormatting sqref="A166">
    <cfRule type="duplicateValues" dxfId="16" priority="375"/>
    <cfRule type="duplicateValues" dxfId="15" priority="376"/>
  </conditionalFormatting>
  <conditionalFormatting sqref="A175:A176">
    <cfRule type="duplicateValues" dxfId="14" priority="369"/>
  </conditionalFormatting>
  <conditionalFormatting sqref="A175:A176">
    <cfRule type="duplicateValues" dxfId="13" priority="370"/>
    <cfRule type="duplicateValues" dxfId="12" priority="371"/>
  </conditionalFormatting>
  <conditionalFormatting sqref="A177:A178">
    <cfRule type="duplicateValues" dxfId="11" priority="366"/>
  </conditionalFormatting>
  <conditionalFormatting sqref="A177:A178">
    <cfRule type="duplicateValues" dxfId="10" priority="367"/>
    <cfRule type="duplicateValues" dxfId="9" priority="368"/>
  </conditionalFormatting>
  <conditionalFormatting sqref="A170">
    <cfRule type="duplicateValues" dxfId="8" priority="363"/>
  </conditionalFormatting>
  <conditionalFormatting sqref="A170">
    <cfRule type="duplicateValues" dxfId="7" priority="364"/>
    <cfRule type="duplicateValues" dxfId="6" priority="365"/>
  </conditionalFormatting>
  <conditionalFormatting sqref="A166:A1048576 A1:A10">
    <cfRule type="duplicateValues" dxfId="5" priority="234"/>
  </conditionalFormatting>
  <conditionalFormatting sqref="A11:A101 A160:A163">
    <cfRule type="duplicateValues" dxfId="4" priority="7"/>
  </conditionalFormatting>
  <conditionalFormatting sqref="A102">
    <cfRule type="duplicateValues" dxfId="3" priority="5"/>
  </conditionalFormatting>
  <conditionalFormatting sqref="A156:A159">
    <cfRule type="duplicateValues" dxfId="2" priority="3"/>
  </conditionalFormatting>
  <conditionalFormatting sqref="A103:A155">
    <cfRule type="duplicateValues" dxfId="1" priority="4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2021-02-01T19:20:00Z</dcterms:created>
  <dcterms:modified xsi:type="dcterms:W3CDTF">2022-08-26T18:52:54Z</dcterms:modified>
</cp:coreProperties>
</file>