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6\"/>
    </mc:Choice>
  </mc:AlternateContent>
  <xr:revisionPtr revIDLastSave="0" documentId="13_ncr:1_{0A4E0450-4589-47AF-BA46-9B839AC8E3A4}" xr6:coauthVersionLast="47" xr6:coauthVersionMax="47" xr10:uidLastSave="{00000000-0000-0000-0000-000000000000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Hoja1!$A$10:$J$310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0" i="1" l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J14" i="1" l="1"/>
  <c r="I14" i="1"/>
  <c r="H14" i="1"/>
  <c r="J46" i="1"/>
  <c r="I46" i="1"/>
  <c r="H46" i="1"/>
  <c r="J74" i="1"/>
  <c r="I74" i="1"/>
  <c r="H74" i="1"/>
  <c r="J102" i="1"/>
  <c r="I102" i="1"/>
  <c r="H102" i="1"/>
  <c r="J114" i="1"/>
  <c r="I114" i="1"/>
  <c r="H114" i="1"/>
  <c r="J146" i="1"/>
  <c r="I146" i="1"/>
  <c r="H146" i="1"/>
  <c r="J171" i="1"/>
  <c r="I171" i="1"/>
  <c r="H171" i="1"/>
  <c r="J215" i="1"/>
  <c r="I215" i="1"/>
  <c r="H215" i="1"/>
  <c r="J239" i="1"/>
  <c r="I239" i="1"/>
  <c r="H239" i="1"/>
  <c r="J255" i="1"/>
  <c r="I255" i="1"/>
  <c r="H255" i="1"/>
  <c r="J13" i="1"/>
  <c r="I13" i="1"/>
  <c r="H13" i="1"/>
  <c r="J21" i="1"/>
  <c r="I21" i="1"/>
  <c r="H21" i="1"/>
  <c r="J29" i="1"/>
  <c r="I29" i="1"/>
  <c r="H29" i="1"/>
  <c r="J37" i="1"/>
  <c r="I37" i="1"/>
  <c r="H37" i="1"/>
  <c r="J26" i="1"/>
  <c r="I26" i="1"/>
  <c r="H26" i="1"/>
  <c r="J58" i="1"/>
  <c r="I58" i="1"/>
  <c r="H58" i="1"/>
  <c r="J66" i="1"/>
  <c r="I66" i="1"/>
  <c r="H66" i="1"/>
  <c r="J90" i="1"/>
  <c r="I90" i="1"/>
  <c r="H90" i="1"/>
  <c r="J126" i="1"/>
  <c r="I126" i="1"/>
  <c r="H126" i="1"/>
  <c r="J158" i="1"/>
  <c r="I158" i="1"/>
  <c r="H158" i="1"/>
  <c r="J183" i="1"/>
  <c r="I183" i="1"/>
  <c r="H183" i="1"/>
  <c r="J203" i="1"/>
  <c r="I203" i="1"/>
  <c r="H203" i="1"/>
  <c r="J227" i="1"/>
  <c r="I227" i="1"/>
  <c r="H227" i="1"/>
  <c r="J247" i="1"/>
  <c r="I247" i="1"/>
  <c r="H247" i="1"/>
  <c r="J275" i="1"/>
  <c r="I275" i="1"/>
  <c r="H275" i="1"/>
  <c r="J283" i="1"/>
  <c r="I283" i="1"/>
  <c r="H283" i="1"/>
  <c r="J287" i="1"/>
  <c r="I287" i="1"/>
  <c r="H287" i="1"/>
  <c r="J295" i="1"/>
  <c r="I295" i="1"/>
  <c r="H295" i="1"/>
  <c r="J307" i="1"/>
  <c r="I307" i="1"/>
  <c r="H307" i="1"/>
  <c r="J22" i="1"/>
  <c r="I22" i="1"/>
  <c r="H22" i="1"/>
  <c r="J42" i="1"/>
  <c r="I42" i="1"/>
  <c r="H42" i="1"/>
  <c r="J70" i="1"/>
  <c r="I70" i="1"/>
  <c r="H70" i="1"/>
  <c r="J106" i="1"/>
  <c r="I106" i="1"/>
  <c r="H106" i="1"/>
  <c r="J118" i="1"/>
  <c r="I118" i="1"/>
  <c r="H118" i="1"/>
  <c r="J138" i="1"/>
  <c r="I138" i="1"/>
  <c r="H138" i="1"/>
  <c r="J187" i="1"/>
  <c r="I187" i="1"/>
  <c r="H187" i="1"/>
  <c r="J207" i="1"/>
  <c r="I207" i="1"/>
  <c r="H207" i="1"/>
  <c r="J231" i="1"/>
  <c r="I231" i="1"/>
  <c r="H231" i="1"/>
  <c r="J243" i="1"/>
  <c r="I243" i="1"/>
  <c r="H243" i="1"/>
  <c r="J271" i="1"/>
  <c r="I271" i="1"/>
  <c r="H271" i="1"/>
  <c r="J279" i="1"/>
  <c r="I279" i="1"/>
  <c r="H279" i="1"/>
  <c r="J291" i="1"/>
  <c r="I291" i="1"/>
  <c r="H291" i="1"/>
  <c r="J299" i="1"/>
  <c r="I299" i="1"/>
  <c r="H299" i="1"/>
  <c r="J303" i="1"/>
  <c r="I303" i="1"/>
  <c r="H303" i="1"/>
  <c r="J15" i="1"/>
  <c r="H15" i="1"/>
  <c r="I15" i="1"/>
  <c r="J19" i="1"/>
  <c r="I19" i="1"/>
  <c r="H19" i="1"/>
  <c r="J23" i="1"/>
  <c r="I23" i="1"/>
  <c r="H23" i="1"/>
  <c r="J27" i="1"/>
  <c r="I27" i="1"/>
  <c r="H27" i="1"/>
  <c r="J31" i="1"/>
  <c r="H31" i="1"/>
  <c r="I31" i="1"/>
  <c r="J35" i="1"/>
  <c r="I35" i="1"/>
  <c r="H35" i="1"/>
  <c r="J39" i="1"/>
  <c r="I39" i="1"/>
  <c r="H39" i="1"/>
  <c r="J43" i="1"/>
  <c r="I43" i="1"/>
  <c r="H43" i="1"/>
  <c r="J47" i="1"/>
  <c r="H47" i="1"/>
  <c r="I47" i="1"/>
  <c r="J51" i="1"/>
  <c r="I51" i="1"/>
  <c r="H51" i="1"/>
  <c r="J55" i="1"/>
  <c r="I55" i="1"/>
  <c r="H55" i="1"/>
  <c r="J59" i="1"/>
  <c r="I59" i="1"/>
  <c r="H59" i="1"/>
  <c r="J63" i="1"/>
  <c r="I63" i="1"/>
  <c r="H63" i="1"/>
  <c r="J67" i="1"/>
  <c r="I67" i="1"/>
  <c r="H67" i="1"/>
  <c r="H71" i="1"/>
  <c r="J71" i="1"/>
  <c r="I71" i="1"/>
  <c r="J75" i="1"/>
  <c r="I75" i="1"/>
  <c r="H75" i="1"/>
  <c r="J79" i="1"/>
  <c r="H79" i="1"/>
  <c r="I79" i="1"/>
  <c r="J83" i="1"/>
  <c r="I83" i="1"/>
  <c r="H83" i="1"/>
  <c r="J87" i="1"/>
  <c r="I87" i="1"/>
  <c r="H87" i="1"/>
  <c r="J91" i="1"/>
  <c r="I91" i="1"/>
  <c r="H91" i="1"/>
  <c r="J95" i="1"/>
  <c r="I95" i="1"/>
  <c r="H95" i="1"/>
  <c r="J99" i="1"/>
  <c r="I99" i="1"/>
  <c r="H99" i="1"/>
  <c r="J103" i="1"/>
  <c r="I103" i="1"/>
  <c r="H103" i="1"/>
  <c r="J107" i="1"/>
  <c r="I107" i="1"/>
  <c r="H107" i="1"/>
  <c r="J111" i="1"/>
  <c r="I111" i="1"/>
  <c r="H111" i="1"/>
  <c r="J115" i="1"/>
  <c r="I115" i="1"/>
  <c r="H115" i="1"/>
  <c r="J119" i="1"/>
  <c r="I119" i="1"/>
  <c r="H119" i="1"/>
  <c r="J123" i="1"/>
  <c r="I123" i="1"/>
  <c r="H123" i="1"/>
  <c r="J127" i="1"/>
  <c r="I127" i="1"/>
  <c r="H127" i="1"/>
  <c r="J131" i="1"/>
  <c r="I131" i="1"/>
  <c r="H131" i="1"/>
  <c r="J135" i="1"/>
  <c r="I135" i="1"/>
  <c r="H135" i="1"/>
  <c r="J139" i="1"/>
  <c r="I139" i="1"/>
  <c r="H139" i="1"/>
  <c r="J143" i="1"/>
  <c r="I143" i="1"/>
  <c r="H143" i="1"/>
  <c r="J147" i="1"/>
  <c r="I147" i="1"/>
  <c r="H147" i="1"/>
  <c r="J151" i="1"/>
  <c r="I151" i="1"/>
  <c r="H151" i="1"/>
  <c r="J155" i="1"/>
  <c r="I155" i="1"/>
  <c r="H155" i="1"/>
  <c r="J160" i="1"/>
  <c r="I160" i="1"/>
  <c r="H160" i="1"/>
  <c r="H164" i="1"/>
  <c r="J164" i="1"/>
  <c r="I164" i="1"/>
  <c r="J168" i="1"/>
  <c r="I168" i="1"/>
  <c r="H168" i="1"/>
  <c r="H172" i="1"/>
  <c r="J172" i="1"/>
  <c r="I172" i="1"/>
  <c r="J176" i="1"/>
  <c r="I176" i="1"/>
  <c r="H176" i="1"/>
  <c r="H180" i="1"/>
  <c r="J180" i="1"/>
  <c r="I180" i="1"/>
  <c r="J184" i="1"/>
  <c r="I184" i="1"/>
  <c r="H184" i="1"/>
  <c r="H188" i="1"/>
  <c r="J188" i="1"/>
  <c r="I188" i="1"/>
  <c r="J192" i="1"/>
  <c r="I192" i="1"/>
  <c r="H192" i="1"/>
  <c r="H196" i="1"/>
  <c r="J196" i="1"/>
  <c r="I196" i="1"/>
  <c r="J200" i="1"/>
  <c r="I200" i="1"/>
  <c r="H200" i="1"/>
  <c r="H204" i="1"/>
  <c r="J204" i="1"/>
  <c r="I204" i="1"/>
  <c r="J208" i="1"/>
  <c r="I208" i="1"/>
  <c r="H208" i="1"/>
  <c r="H212" i="1"/>
  <c r="J212" i="1"/>
  <c r="I212" i="1"/>
  <c r="J216" i="1"/>
  <c r="I216" i="1"/>
  <c r="H216" i="1"/>
  <c r="H220" i="1"/>
  <c r="J220" i="1"/>
  <c r="I220" i="1"/>
  <c r="J224" i="1"/>
  <c r="I224" i="1"/>
  <c r="H224" i="1"/>
  <c r="H228" i="1"/>
  <c r="J228" i="1"/>
  <c r="I228" i="1"/>
  <c r="J232" i="1"/>
  <c r="I232" i="1"/>
  <c r="H232" i="1"/>
  <c r="H236" i="1"/>
  <c r="J236" i="1"/>
  <c r="I236" i="1"/>
  <c r="J240" i="1"/>
  <c r="I240" i="1"/>
  <c r="H240" i="1"/>
  <c r="H244" i="1"/>
  <c r="J244" i="1"/>
  <c r="I244" i="1"/>
  <c r="J248" i="1"/>
  <c r="I248" i="1"/>
  <c r="H248" i="1"/>
  <c r="H252" i="1"/>
  <c r="J252" i="1"/>
  <c r="I252" i="1"/>
  <c r="J256" i="1"/>
  <c r="I256" i="1"/>
  <c r="H256" i="1"/>
  <c r="H260" i="1"/>
  <c r="J260" i="1"/>
  <c r="I260" i="1"/>
  <c r="J264" i="1"/>
  <c r="I264" i="1"/>
  <c r="H264" i="1"/>
  <c r="H268" i="1"/>
  <c r="J268" i="1"/>
  <c r="I268" i="1"/>
  <c r="J272" i="1"/>
  <c r="I272" i="1"/>
  <c r="H272" i="1"/>
  <c r="H276" i="1"/>
  <c r="J276" i="1"/>
  <c r="I276" i="1"/>
  <c r="J280" i="1"/>
  <c r="I280" i="1"/>
  <c r="H280" i="1"/>
  <c r="H284" i="1"/>
  <c r="J284" i="1"/>
  <c r="I284" i="1"/>
  <c r="J288" i="1"/>
  <c r="I288" i="1"/>
  <c r="H288" i="1"/>
  <c r="H292" i="1"/>
  <c r="J292" i="1"/>
  <c r="I292" i="1"/>
  <c r="J296" i="1"/>
  <c r="I296" i="1"/>
  <c r="H296" i="1"/>
  <c r="H300" i="1"/>
  <c r="J300" i="1"/>
  <c r="I300" i="1"/>
  <c r="J304" i="1"/>
  <c r="I304" i="1"/>
  <c r="H304" i="1"/>
  <c r="H308" i="1"/>
  <c r="J308" i="1"/>
  <c r="I308" i="1"/>
  <c r="J110" i="1"/>
  <c r="I110" i="1"/>
  <c r="H110" i="1"/>
  <c r="J175" i="1"/>
  <c r="I175" i="1"/>
  <c r="H175" i="1"/>
  <c r="J251" i="1"/>
  <c r="I251" i="1"/>
  <c r="H251" i="1"/>
  <c r="J30" i="1"/>
  <c r="I30" i="1"/>
  <c r="H30" i="1"/>
  <c r="J38" i="1"/>
  <c r="I38" i="1"/>
  <c r="H38" i="1"/>
  <c r="J82" i="1"/>
  <c r="I82" i="1"/>
  <c r="H82" i="1"/>
  <c r="J98" i="1"/>
  <c r="I98" i="1"/>
  <c r="H98" i="1"/>
  <c r="J122" i="1"/>
  <c r="I122" i="1"/>
  <c r="H122" i="1"/>
  <c r="J142" i="1"/>
  <c r="I142" i="1"/>
  <c r="H142" i="1"/>
  <c r="J163" i="1"/>
  <c r="I163" i="1"/>
  <c r="H163" i="1"/>
  <c r="J167" i="1"/>
  <c r="I167" i="1"/>
  <c r="H167" i="1"/>
  <c r="J211" i="1"/>
  <c r="I211" i="1"/>
  <c r="H211" i="1"/>
  <c r="J235" i="1"/>
  <c r="I235" i="1"/>
  <c r="H235" i="1"/>
  <c r="J267" i="1"/>
  <c r="I267" i="1"/>
  <c r="H267" i="1"/>
  <c r="H12" i="1"/>
  <c r="J12" i="1"/>
  <c r="I12" i="1"/>
  <c r="J16" i="1"/>
  <c r="I16" i="1"/>
  <c r="H16" i="1"/>
  <c r="H20" i="1"/>
  <c r="I20" i="1"/>
  <c r="J20" i="1"/>
  <c r="J24" i="1"/>
  <c r="I24" i="1"/>
  <c r="H24" i="1"/>
  <c r="H28" i="1"/>
  <c r="J28" i="1"/>
  <c r="I28" i="1"/>
  <c r="J32" i="1"/>
  <c r="I32" i="1"/>
  <c r="H32" i="1"/>
  <c r="H36" i="1"/>
  <c r="I36" i="1"/>
  <c r="J36" i="1"/>
  <c r="J40" i="1"/>
  <c r="I40" i="1"/>
  <c r="H40" i="1"/>
  <c r="H44" i="1"/>
  <c r="J44" i="1"/>
  <c r="I44" i="1"/>
  <c r="J48" i="1"/>
  <c r="I48" i="1"/>
  <c r="H48" i="1"/>
  <c r="H52" i="1"/>
  <c r="I52" i="1"/>
  <c r="J52" i="1"/>
  <c r="J56" i="1"/>
  <c r="I56" i="1"/>
  <c r="H56" i="1"/>
  <c r="H60" i="1"/>
  <c r="I60" i="1"/>
  <c r="J60" i="1"/>
  <c r="J64" i="1"/>
  <c r="I64" i="1"/>
  <c r="H64" i="1"/>
  <c r="H68" i="1"/>
  <c r="I68" i="1"/>
  <c r="J68" i="1"/>
  <c r="J72" i="1"/>
  <c r="I72" i="1"/>
  <c r="H72" i="1"/>
  <c r="H76" i="1"/>
  <c r="I76" i="1"/>
  <c r="J76" i="1"/>
  <c r="J80" i="1"/>
  <c r="I80" i="1"/>
  <c r="H80" i="1"/>
  <c r="J84" i="1"/>
  <c r="I84" i="1"/>
  <c r="H84" i="1"/>
  <c r="J88" i="1"/>
  <c r="I88" i="1"/>
  <c r="H88" i="1"/>
  <c r="H92" i="1"/>
  <c r="J92" i="1"/>
  <c r="I92" i="1"/>
  <c r="J96" i="1"/>
  <c r="I96" i="1"/>
  <c r="H96" i="1"/>
  <c r="H100" i="1"/>
  <c r="J100" i="1"/>
  <c r="I100" i="1"/>
  <c r="J104" i="1"/>
  <c r="I104" i="1"/>
  <c r="H104" i="1"/>
  <c r="H108" i="1"/>
  <c r="J108" i="1"/>
  <c r="I108" i="1"/>
  <c r="J112" i="1"/>
  <c r="I112" i="1"/>
  <c r="H112" i="1"/>
  <c r="H116" i="1"/>
  <c r="J116" i="1"/>
  <c r="I116" i="1"/>
  <c r="J120" i="1"/>
  <c r="I120" i="1"/>
  <c r="H120" i="1"/>
  <c r="H124" i="1"/>
  <c r="J124" i="1"/>
  <c r="I124" i="1"/>
  <c r="J128" i="1"/>
  <c r="I128" i="1"/>
  <c r="H128" i="1"/>
  <c r="H132" i="1"/>
  <c r="J132" i="1"/>
  <c r="I132" i="1"/>
  <c r="J136" i="1"/>
  <c r="I136" i="1"/>
  <c r="H136" i="1"/>
  <c r="H140" i="1"/>
  <c r="J140" i="1"/>
  <c r="I140" i="1"/>
  <c r="J144" i="1"/>
  <c r="I144" i="1"/>
  <c r="H144" i="1"/>
  <c r="H148" i="1"/>
  <c r="J148" i="1"/>
  <c r="I148" i="1"/>
  <c r="J152" i="1"/>
  <c r="I152" i="1"/>
  <c r="H152" i="1"/>
  <c r="H156" i="1"/>
  <c r="J156" i="1"/>
  <c r="I156" i="1"/>
  <c r="I161" i="1"/>
  <c r="H161" i="1"/>
  <c r="J161" i="1"/>
  <c r="J165" i="1"/>
  <c r="I165" i="1"/>
  <c r="H165" i="1"/>
  <c r="I169" i="1"/>
  <c r="H169" i="1"/>
  <c r="J169" i="1"/>
  <c r="J173" i="1"/>
  <c r="I173" i="1"/>
  <c r="H173" i="1"/>
  <c r="I177" i="1"/>
  <c r="H177" i="1"/>
  <c r="J177" i="1"/>
  <c r="J181" i="1"/>
  <c r="I181" i="1"/>
  <c r="H181" i="1"/>
  <c r="I185" i="1"/>
  <c r="H185" i="1"/>
  <c r="J185" i="1"/>
  <c r="J189" i="1"/>
  <c r="I189" i="1"/>
  <c r="H189" i="1"/>
  <c r="I193" i="1"/>
  <c r="H193" i="1"/>
  <c r="J193" i="1"/>
  <c r="J197" i="1"/>
  <c r="I197" i="1"/>
  <c r="H197" i="1"/>
  <c r="I201" i="1"/>
  <c r="H201" i="1"/>
  <c r="J201" i="1"/>
  <c r="J205" i="1"/>
  <c r="I205" i="1"/>
  <c r="H205" i="1"/>
  <c r="I209" i="1"/>
  <c r="H209" i="1"/>
  <c r="J209" i="1"/>
  <c r="J213" i="1"/>
  <c r="I213" i="1"/>
  <c r="H213" i="1"/>
  <c r="I217" i="1"/>
  <c r="H217" i="1"/>
  <c r="J217" i="1"/>
  <c r="J221" i="1"/>
  <c r="I221" i="1"/>
  <c r="H221" i="1"/>
  <c r="I225" i="1"/>
  <c r="H225" i="1"/>
  <c r="J225" i="1"/>
  <c r="J229" i="1"/>
  <c r="I229" i="1"/>
  <c r="H229" i="1"/>
  <c r="I233" i="1"/>
  <c r="H233" i="1"/>
  <c r="J233" i="1"/>
  <c r="J237" i="1"/>
  <c r="I237" i="1"/>
  <c r="H237" i="1"/>
  <c r="I241" i="1"/>
  <c r="H241" i="1"/>
  <c r="J241" i="1"/>
  <c r="J245" i="1"/>
  <c r="I245" i="1"/>
  <c r="H245" i="1"/>
  <c r="I249" i="1"/>
  <c r="H249" i="1"/>
  <c r="J249" i="1"/>
  <c r="J253" i="1"/>
  <c r="I253" i="1"/>
  <c r="H253" i="1"/>
  <c r="I257" i="1"/>
  <c r="H257" i="1"/>
  <c r="J257" i="1"/>
  <c r="J261" i="1"/>
  <c r="I261" i="1"/>
  <c r="H261" i="1"/>
  <c r="I265" i="1"/>
  <c r="H265" i="1"/>
  <c r="J265" i="1"/>
  <c r="J269" i="1"/>
  <c r="I269" i="1"/>
  <c r="H269" i="1"/>
  <c r="I273" i="1"/>
  <c r="H273" i="1"/>
  <c r="J273" i="1"/>
  <c r="J277" i="1"/>
  <c r="I277" i="1"/>
  <c r="H277" i="1"/>
  <c r="I281" i="1"/>
  <c r="H281" i="1"/>
  <c r="J281" i="1"/>
  <c r="J285" i="1"/>
  <c r="I285" i="1"/>
  <c r="H285" i="1"/>
  <c r="I289" i="1"/>
  <c r="H289" i="1"/>
  <c r="J289" i="1"/>
  <c r="J293" i="1"/>
  <c r="I293" i="1"/>
  <c r="H293" i="1"/>
  <c r="I297" i="1"/>
  <c r="H297" i="1"/>
  <c r="J297" i="1"/>
  <c r="J301" i="1"/>
  <c r="I301" i="1"/>
  <c r="H301" i="1"/>
  <c r="I305" i="1"/>
  <c r="H305" i="1"/>
  <c r="J305" i="1"/>
  <c r="J309" i="1"/>
  <c r="I309" i="1"/>
  <c r="H309" i="1"/>
  <c r="J18" i="1"/>
  <c r="I18" i="1"/>
  <c r="H18" i="1"/>
  <c r="J54" i="1"/>
  <c r="I54" i="1"/>
  <c r="H54" i="1"/>
  <c r="J78" i="1"/>
  <c r="I78" i="1"/>
  <c r="H78" i="1"/>
  <c r="J86" i="1"/>
  <c r="I86" i="1"/>
  <c r="H86" i="1"/>
  <c r="J134" i="1"/>
  <c r="I134" i="1"/>
  <c r="H134" i="1"/>
  <c r="J154" i="1"/>
  <c r="I154" i="1"/>
  <c r="H154" i="1"/>
  <c r="J159" i="1"/>
  <c r="I159" i="1"/>
  <c r="H159" i="1"/>
  <c r="J179" i="1"/>
  <c r="I179" i="1"/>
  <c r="H179" i="1"/>
  <c r="J195" i="1"/>
  <c r="I195" i="1"/>
  <c r="H195" i="1"/>
  <c r="J219" i="1"/>
  <c r="I219" i="1"/>
  <c r="H219" i="1"/>
  <c r="J263" i="1"/>
  <c r="I263" i="1"/>
  <c r="H263" i="1"/>
  <c r="J34" i="1"/>
  <c r="I34" i="1"/>
  <c r="H34" i="1"/>
  <c r="J50" i="1"/>
  <c r="I50" i="1"/>
  <c r="H50" i="1"/>
  <c r="J62" i="1"/>
  <c r="I62" i="1"/>
  <c r="H62" i="1"/>
  <c r="J94" i="1"/>
  <c r="I94" i="1"/>
  <c r="H94" i="1"/>
  <c r="J130" i="1"/>
  <c r="I130" i="1"/>
  <c r="H130" i="1"/>
  <c r="J150" i="1"/>
  <c r="I150" i="1"/>
  <c r="H150" i="1"/>
  <c r="J191" i="1"/>
  <c r="I191" i="1"/>
  <c r="H191" i="1"/>
  <c r="J199" i="1"/>
  <c r="I199" i="1"/>
  <c r="H199" i="1"/>
  <c r="J223" i="1"/>
  <c r="I223" i="1"/>
  <c r="H223" i="1"/>
  <c r="J259" i="1"/>
  <c r="I259" i="1"/>
  <c r="H259" i="1"/>
  <c r="I17" i="1"/>
  <c r="H17" i="1"/>
  <c r="J17" i="1"/>
  <c r="I25" i="1"/>
  <c r="H25" i="1"/>
  <c r="J25" i="1"/>
  <c r="I33" i="1"/>
  <c r="H33" i="1"/>
  <c r="J33" i="1"/>
  <c r="I41" i="1"/>
  <c r="H41" i="1"/>
  <c r="J41" i="1"/>
  <c r="J45" i="1"/>
  <c r="I45" i="1"/>
  <c r="H45" i="1"/>
  <c r="I49" i="1"/>
  <c r="H49" i="1"/>
  <c r="J49" i="1"/>
  <c r="J53" i="1"/>
  <c r="I53" i="1"/>
  <c r="H53" i="1"/>
  <c r="I57" i="1"/>
  <c r="H57" i="1"/>
  <c r="J57" i="1"/>
  <c r="J61" i="1"/>
  <c r="I61" i="1"/>
  <c r="H61" i="1"/>
  <c r="I65" i="1"/>
  <c r="H65" i="1"/>
  <c r="J65" i="1"/>
  <c r="J69" i="1"/>
  <c r="I69" i="1"/>
  <c r="H69" i="1"/>
  <c r="I73" i="1"/>
  <c r="H73" i="1"/>
  <c r="J73" i="1"/>
  <c r="J77" i="1"/>
  <c r="I77" i="1"/>
  <c r="H77" i="1"/>
  <c r="I81" i="1"/>
  <c r="H81" i="1"/>
  <c r="J81" i="1"/>
  <c r="J85" i="1"/>
  <c r="I85" i="1"/>
  <c r="H85" i="1"/>
  <c r="I89" i="1"/>
  <c r="H89" i="1"/>
  <c r="J89" i="1"/>
  <c r="J93" i="1"/>
  <c r="I93" i="1"/>
  <c r="H93" i="1"/>
  <c r="I97" i="1"/>
  <c r="H97" i="1"/>
  <c r="J97" i="1"/>
  <c r="J101" i="1"/>
  <c r="I101" i="1"/>
  <c r="H101" i="1"/>
  <c r="I105" i="1"/>
  <c r="H105" i="1"/>
  <c r="J105" i="1"/>
  <c r="J109" i="1"/>
  <c r="I109" i="1"/>
  <c r="H109" i="1"/>
  <c r="I113" i="1"/>
  <c r="H113" i="1"/>
  <c r="J113" i="1"/>
  <c r="J117" i="1"/>
  <c r="I117" i="1"/>
  <c r="H117" i="1"/>
  <c r="I121" i="1"/>
  <c r="H121" i="1"/>
  <c r="J121" i="1"/>
  <c r="J125" i="1"/>
  <c r="I125" i="1"/>
  <c r="H125" i="1"/>
  <c r="I129" i="1"/>
  <c r="H129" i="1"/>
  <c r="J129" i="1"/>
  <c r="J133" i="1"/>
  <c r="I133" i="1"/>
  <c r="H133" i="1"/>
  <c r="I137" i="1"/>
  <c r="H137" i="1"/>
  <c r="J137" i="1"/>
  <c r="J141" i="1"/>
  <c r="I141" i="1"/>
  <c r="H141" i="1"/>
  <c r="I145" i="1"/>
  <c r="H145" i="1"/>
  <c r="J145" i="1"/>
  <c r="J149" i="1"/>
  <c r="I149" i="1"/>
  <c r="H149" i="1"/>
  <c r="I153" i="1"/>
  <c r="H153" i="1"/>
  <c r="J153" i="1"/>
  <c r="J157" i="1"/>
  <c r="I157" i="1"/>
  <c r="H157" i="1"/>
  <c r="J162" i="1"/>
  <c r="I162" i="1"/>
  <c r="H162" i="1"/>
  <c r="J166" i="1"/>
  <c r="I166" i="1"/>
  <c r="H166" i="1"/>
  <c r="J170" i="1"/>
  <c r="I170" i="1"/>
  <c r="H170" i="1"/>
  <c r="J174" i="1"/>
  <c r="I174" i="1"/>
  <c r="H174" i="1"/>
  <c r="J178" i="1"/>
  <c r="I178" i="1"/>
  <c r="H178" i="1"/>
  <c r="J182" i="1"/>
  <c r="I182" i="1"/>
  <c r="H182" i="1"/>
  <c r="J186" i="1"/>
  <c r="I186" i="1"/>
  <c r="H186" i="1"/>
  <c r="J190" i="1"/>
  <c r="I190" i="1"/>
  <c r="H190" i="1"/>
  <c r="J194" i="1"/>
  <c r="I194" i="1"/>
  <c r="H194" i="1"/>
  <c r="J198" i="1"/>
  <c r="I198" i="1"/>
  <c r="H198" i="1"/>
  <c r="J202" i="1"/>
  <c r="I202" i="1"/>
  <c r="H202" i="1"/>
  <c r="J206" i="1"/>
  <c r="I206" i="1"/>
  <c r="H206" i="1"/>
  <c r="J210" i="1"/>
  <c r="I210" i="1"/>
  <c r="H210" i="1"/>
  <c r="J214" i="1"/>
  <c r="I214" i="1"/>
  <c r="H214" i="1"/>
  <c r="J218" i="1"/>
  <c r="I218" i="1"/>
  <c r="H218" i="1"/>
  <c r="J222" i="1"/>
  <c r="I222" i="1"/>
  <c r="H222" i="1"/>
  <c r="J226" i="1"/>
  <c r="I226" i="1"/>
  <c r="H226" i="1"/>
  <c r="J230" i="1"/>
  <c r="I230" i="1"/>
  <c r="H230" i="1"/>
  <c r="J234" i="1"/>
  <c r="I234" i="1"/>
  <c r="H234" i="1"/>
  <c r="J238" i="1"/>
  <c r="I238" i="1"/>
  <c r="H238" i="1"/>
  <c r="J242" i="1"/>
  <c r="I242" i="1"/>
  <c r="H242" i="1"/>
  <c r="J246" i="1"/>
  <c r="I246" i="1"/>
  <c r="H246" i="1"/>
  <c r="J250" i="1"/>
  <c r="I250" i="1"/>
  <c r="H250" i="1"/>
  <c r="J254" i="1"/>
  <c r="I254" i="1"/>
  <c r="H254" i="1"/>
  <c r="J258" i="1"/>
  <c r="I258" i="1"/>
  <c r="H258" i="1"/>
  <c r="J262" i="1"/>
  <c r="I262" i="1"/>
  <c r="H262" i="1"/>
  <c r="J266" i="1"/>
  <c r="I266" i="1"/>
  <c r="H266" i="1"/>
  <c r="J270" i="1"/>
  <c r="I270" i="1"/>
  <c r="H270" i="1"/>
  <c r="J274" i="1"/>
  <c r="I274" i="1"/>
  <c r="H274" i="1"/>
  <c r="J278" i="1"/>
  <c r="I278" i="1"/>
  <c r="H278" i="1"/>
  <c r="J282" i="1"/>
  <c r="I282" i="1"/>
  <c r="H282" i="1"/>
  <c r="J286" i="1"/>
  <c r="I286" i="1"/>
  <c r="H286" i="1"/>
  <c r="J290" i="1"/>
  <c r="I290" i="1"/>
  <c r="H290" i="1"/>
  <c r="J294" i="1"/>
  <c r="I294" i="1"/>
  <c r="H294" i="1"/>
  <c r="J298" i="1"/>
  <c r="I298" i="1"/>
  <c r="H298" i="1"/>
  <c r="J302" i="1"/>
  <c r="I302" i="1"/>
  <c r="H302" i="1"/>
  <c r="J306" i="1"/>
  <c r="I306" i="1"/>
  <c r="H306" i="1"/>
  <c r="J310" i="1"/>
  <c r="I310" i="1"/>
  <c r="H310" i="1"/>
  <c r="F11" i="1"/>
  <c r="G11" i="1"/>
  <c r="J11" i="1" l="1"/>
  <c r="I11" i="1"/>
  <c r="H11" i="1"/>
  <c r="E127" i="1"/>
  <c r="D127" i="1"/>
  <c r="C127" i="1"/>
  <c r="B127" i="1"/>
  <c r="E126" i="1"/>
  <c r="D126" i="1"/>
  <c r="C126" i="1"/>
  <c r="B126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310" i="1" l="1"/>
  <c r="D310" i="1"/>
  <c r="C310" i="1"/>
  <c r="B310" i="1"/>
  <c r="E309" i="1"/>
  <c r="D309" i="1"/>
  <c r="C309" i="1"/>
  <c r="B309" i="1"/>
  <c r="E308" i="1"/>
  <c r="D308" i="1"/>
  <c r="C308" i="1"/>
  <c r="B308" i="1"/>
  <c r="E307" i="1"/>
  <c r="D307" i="1"/>
  <c r="C307" i="1"/>
  <c r="B307" i="1"/>
  <c r="E306" i="1"/>
  <c r="D306" i="1"/>
  <c r="C306" i="1"/>
  <c r="B306" i="1"/>
  <c r="E305" i="1"/>
  <c r="D305" i="1"/>
  <c r="C305" i="1"/>
  <c r="B305" i="1"/>
  <c r="E304" i="1"/>
  <c r="D304" i="1"/>
  <c r="C304" i="1"/>
  <c r="B304" i="1"/>
  <c r="E303" i="1"/>
  <c r="D303" i="1"/>
  <c r="C303" i="1"/>
  <c r="B303" i="1"/>
  <c r="E302" i="1"/>
  <c r="D302" i="1"/>
  <c r="C302" i="1"/>
  <c r="B302" i="1"/>
  <c r="E301" i="1"/>
  <c r="D301" i="1"/>
  <c r="C301" i="1"/>
  <c r="B301" i="1"/>
  <c r="E300" i="1"/>
  <c r="D300" i="1"/>
  <c r="C300" i="1"/>
  <c r="B300" i="1"/>
  <c r="D299" i="1"/>
  <c r="C299" i="1"/>
  <c r="B299" i="1"/>
  <c r="E298" i="1"/>
  <c r="D298" i="1"/>
  <c r="C298" i="1"/>
  <c r="B298" i="1"/>
  <c r="E297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E293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E288" i="1"/>
  <c r="D288" i="1"/>
  <c r="C288" i="1"/>
  <c r="B288" i="1"/>
  <c r="D287" i="1"/>
  <c r="C287" i="1"/>
  <c r="B287" i="1"/>
  <c r="E286" i="1"/>
  <c r="D286" i="1"/>
  <c r="C286" i="1"/>
  <c r="B286" i="1"/>
  <c r="E285" i="1"/>
  <c r="D285" i="1"/>
  <c r="C285" i="1"/>
  <c r="B285" i="1"/>
  <c r="D284" i="1"/>
  <c r="C284" i="1"/>
  <c r="B284" i="1"/>
  <c r="E283" i="1"/>
  <c r="D283" i="1"/>
  <c r="C283" i="1"/>
  <c r="B283" i="1"/>
  <c r="D282" i="1"/>
  <c r="C282" i="1"/>
  <c r="B282" i="1"/>
  <c r="E281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E277" i="1"/>
  <c r="D277" i="1"/>
  <c r="C277" i="1"/>
  <c r="B277" i="1"/>
  <c r="E276" i="1"/>
  <c r="D276" i="1"/>
  <c r="C276" i="1"/>
  <c r="B276" i="1"/>
  <c r="E275" i="1"/>
  <c r="D275" i="1"/>
  <c r="C275" i="1"/>
  <c r="B275" i="1"/>
  <c r="E274" i="1"/>
  <c r="D274" i="1"/>
  <c r="C274" i="1"/>
  <c r="B274" i="1"/>
  <c r="E273" i="1"/>
  <c r="D273" i="1"/>
  <c r="C273" i="1"/>
  <c r="B273" i="1"/>
  <c r="E272" i="1"/>
  <c r="D272" i="1"/>
  <c r="C272" i="1"/>
  <c r="B272" i="1"/>
  <c r="E271" i="1"/>
  <c r="D271" i="1"/>
  <c r="C271" i="1"/>
  <c r="B271" i="1"/>
  <c r="E270" i="1"/>
  <c r="D270" i="1"/>
  <c r="C270" i="1"/>
  <c r="B270" i="1"/>
  <c r="E269" i="1"/>
  <c r="D269" i="1"/>
  <c r="C269" i="1"/>
  <c r="B269" i="1"/>
  <c r="E268" i="1"/>
  <c r="D268" i="1"/>
  <c r="C268" i="1"/>
  <c r="B268" i="1"/>
  <c r="E267" i="1"/>
  <c r="D267" i="1"/>
  <c r="C267" i="1"/>
  <c r="B267" i="1"/>
  <c r="E266" i="1"/>
  <c r="D266" i="1"/>
  <c r="C266" i="1"/>
  <c r="B266" i="1"/>
  <c r="E265" i="1"/>
  <c r="D265" i="1"/>
  <c r="C265" i="1"/>
  <c r="B265" i="1"/>
  <c r="E264" i="1"/>
  <c r="D264" i="1"/>
  <c r="C264" i="1"/>
  <c r="B264" i="1"/>
  <c r="E263" i="1"/>
  <c r="D263" i="1"/>
  <c r="C263" i="1"/>
  <c r="B263" i="1"/>
  <c r="E262" i="1"/>
  <c r="D262" i="1"/>
  <c r="C262" i="1"/>
  <c r="B262" i="1"/>
  <c r="E261" i="1"/>
  <c r="D261" i="1"/>
  <c r="C261" i="1"/>
  <c r="B261" i="1"/>
  <c r="E260" i="1"/>
  <c r="D260" i="1"/>
  <c r="C260" i="1"/>
  <c r="B260" i="1"/>
  <c r="E259" i="1"/>
  <c r="D259" i="1"/>
  <c r="C259" i="1"/>
  <c r="B259" i="1"/>
  <c r="E258" i="1"/>
  <c r="D258" i="1"/>
  <c r="C258" i="1"/>
  <c r="B258" i="1"/>
  <c r="E257" i="1"/>
  <c r="D257" i="1"/>
  <c r="C257" i="1"/>
  <c r="B257" i="1"/>
  <c r="E256" i="1"/>
  <c r="D256" i="1"/>
  <c r="C256" i="1"/>
  <c r="B256" i="1"/>
  <c r="E255" i="1"/>
  <c r="D255" i="1"/>
  <c r="C255" i="1"/>
  <c r="B255" i="1"/>
  <c r="E254" i="1"/>
  <c r="D254" i="1"/>
  <c r="C254" i="1"/>
  <c r="B254" i="1"/>
  <c r="E253" i="1"/>
  <c r="D253" i="1"/>
  <c r="C253" i="1"/>
  <c r="B253" i="1"/>
  <c r="E252" i="1"/>
  <c r="D252" i="1"/>
  <c r="C252" i="1"/>
  <c r="B252" i="1"/>
  <c r="E251" i="1"/>
  <c r="D251" i="1"/>
  <c r="C251" i="1"/>
  <c r="B251" i="1"/>
  <c r="E250" i="1"/>
  <c r="D250" i="1"/>
  <c r="C250" i="1"/>
  <c r="B250" i="1"/>
  <c r="E249" i="1"/>
  <c r="D249" i="1"/>
  <c r="C249" i="1"/>
  <c r="B249" i="1"/>
  <c r="E248" i="1"/>
  <c r="D248" i="1"/>
  <c r="C248" i="1"/>
  <c r="B248" i="1"/>
  <c r="E247" i="1"/>
  <c r="D247" i="1"/>
  <c r="C247" i="1"/>
  <c r="B247" i="1"/>
  <c r="E246" i="1"/>
  <c r="D246" i="1"/>
  <c r="C246" i="1"/>
  <c r="B246" i="1"/>
  <c r="E245" i="1"/>
  <c r="D245" i="1"/>
  <c r="C245" i="1"/>
  <c r="B245" i="1"/>
  <c r="E244" i="1"/>
  <c r="D244" i="1"/>
  <c r="C244" i="1"/>
  <c r="B244" i="1"/>
  <c r="E243" i="1"/>
  <c r="D243" i="1"/>
  <c r="C243" i="1"/>
  <c r="B243" i="1"/>
  <c r="E242" i="1"/>
  <c r="D242" i="1"/>
  <c r="C242" i="1"/>
  <c r="B242" i="1"/>
  <c r="E241" i="1"/>
  <c r="D241" i="1"/>
  <c r="C241" i="1"/>
  <c r="B241" i="1"/>
  <c r="E240" i="1"/>
  <c r="D240" i="1"/>
  <c r="C240" i="1"/>
  <c r="B240" i="1"/>
  <c r="E239" i="1"/>
  <c r="D239" i="1"/>
  <c r="C239" i="1"/>
  <c r="B239" i="1"/>
  <c r="E238" i="1"/>
  <c r="D238" i="1"/>
  <c r="C238" i="1"/>
  <c r="B238" i="1"/>
  <c r="E237" i="1"/>
  <c r="D237" i="1"/>
  <c r="C237" i="1"/>
  <c r="B237" i="1"/>
  <c r="E236" i="1"/>
  <c r="D236" i="1"/>
  <c r="C236" i="1"/>
  <c r="B236" i="1"/>
  <c r="E235" i="1"/>
  <c r="D235" i="1"/>
  <c r="C235" i="1"/>
  <c r="B235" i="1"/>
  <c r="E234" i="1"/>
  <c r="D234" i="1"/>
  <c r="C234" i="1"/>
  <c r="B234" i="1"/>
  <c r="E233" i="1"/>
  <c r="D233" i="1"/>
  <c r="C233" i="1"/>
  <c r="B233" i="1"/>
  <c r="E232" i="1"/>
  <c r="D232" i="1"/>
  <c r="C232" i="1"/>
  <c r="B232" i="1"/>
  <c r="E231" i="1"/>
  <c r="D231" i="1"/>
  <c r="C231" i="1"/>
  <c r="B231" i="1"/>
  <c r="E230" i="1"/>
  <c r="D230" i="1"/>
  <c r="C230" i="1"/>
  <c r="B230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6" i="1"/>
  <c r="D226" i="1"/>
  <c r="C226" i="1"/>
  <c r="B226" i="1"/>
  <c r="E225" i="1"/>
  <c r="D225" i="1"/>
  <c r="C225" i="1"/>
  <c r="B225" i="1"/>
  <c r="E224" i="1"/>
  <c r="D224" i="1"/>
  <c r="C224" i="1"/>
  <c r="B224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9" i="1"/>
  <c r="D219" i="1"/>
  <c r="C219" i="1"/>
  <c r="B219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5" i="1"/>
  <c r="D215" i="1"/>
  <c r="C215" i="1"/>
  <c r="B215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10" i="1"/>
  <c r="D210" i="1"/>
  <c r="C210" i="1"/>
  <c r="B210" i="1"/>
  <c r="E209" i="1"/>
  <c r="D209" i="1"/>
  <c r="C209" i="1"/>
  <c r="B209" i="1"/>
  <c r="E208" i="1"/>
  <c r="D208" i="1"/>
  <c r="C208" i="1"/>
  <c r="B208" i="1"/>
  <c r="E207" i="1"/>
  <c r="D207" i="1"/>
  <c r="C207" i="1"/>
  <c r="B207" i="1"/>
  <c r="E206" i="1"/>
  <c r="D206" i="1"/>
  <c r="C206" i="1"/>
  <c r="B206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D199" i="1"/>
  <c r="C199" i="1"/>
  <c r="B199" i="1"/>
  <c r="E198" i="1"/>
  <c r="D198" i="1"/>
  <c r="C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E141" i="1" l="1"/>
  <c r="D141" i="1"/>
  <c r="C141" i="1"/>
  <c r="B141" i="1"/>
  <c r="E150" i="1"/>
  <c r="D150" i="1"/>
  <c r="C150" i="1"/>
  <c r="B150" i="1"/>
  <c r="E149" i="1"/>
  <c r="D149" i="1"/>
  <c r="C149" i="1"/>
  <c r="B149" i="1"/>
  <c r="E140" i="1"/>
  <c r="D140" i="1"/>
  <c r="C140" i="1"/>
  <c r="B140" i="1"/>
  <c r="E139" i="1"/>
  <c r="D139" i="1"/>
  <c r="C139" i="1"/>
  <c r="B139" i="1"/>
  <c r="E144" i="1"/>
  <c r="D144" i="1"/>
  <c r="C144" i="1"/>
  <c r="B144" i="1"/>
  <c r="E143" i="1"/>
  <c r="D143" i="1"/>
  <c r="C143" i="1"/>
  <c r="B143" i="1"/>
  <c r="E135" i="1"/>
  <c r="D135" i="1"/>
  <c r="C135" i="1"/>
  <c r="B135" i="1"/>
  <c r="E134" i="1"/>
  <c r="D134" i="1"/>
  <c r="C134" i="1"/>
  <c r="B134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5" i="1"/>
  <c r="D125" i="1"/>
  <c r="C125" i="1"/>
  <c r="B125" i="1"/>
  <c r="E124" i="1"/>
  <c r="D124" i="1"/>
  <c r="C124" i="1"/>
  <c r="B124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E154" i="1" l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E148" i="1"/>
  <c r="D148" i="1"/>
  <c r="C148" i="1"/>
  <c r="B148" i="1"/>
  <c r="E147" i="1"/>
  <c r="D147" i="1"/>
  <c r="C147" i="1"/>
  <c r="B147" i="1"/>
  <c r="E146" i="1"/>
  <c r="D146" i="1"/>
  <c r="C146" i="1"/>
  <c r="B146" i="1"/>
  <c r="E145" i="1"/>
  <c r="D145" i="1"/>
  <c r="C145" i="1"/>
  <c r="B145" i="1"/>
  <c r="E142" i="1"/>
  <c r="D142" i="1"/>
  <c r="C142" i="1"/>
  <c r="B142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3" i="1"/>
  <c r="D133" i="1"/>
  <c r="C133" i="1"/>
  <c r="B133" i="1"/>
  <c r="E69" i="1" l="1"/>
  <c r="D69" i="1"/>
  <c r="C69" i="1"/>
  <c r="B69" i="1"/>
  <c r="E58" i="1"/>
  <c r="D58" i="1"/>
  <c r="C58" i="1"/>
  <c r="B58" i="1"/>
  <c r="E60" i="1"/>
  <c r="D60" i="1"/>
  <c r="C60" i="1"/>
  <c r="B60" i="1"/>
  <c r="E56" i="1"/>
  <c r="D56" i="1"/>
  <c r="C56" i="1"/>
  <c r="B56" i="1"/>
  <c r="E48" i="1"/>
  <c r="D48" i="1"/>
  <c r="C48" i="1"/>
  <c r="B48" i="1"/>
  <c r="E28" i="1"/>
  <c r="D28" i="1"/>
  <c r="C28" i="1"/>
  <c r="B28" i="1"/>
  <c r="E14" i="1"/>
  <c r="D14" i="1"/>
  <c r="C14" i="1"/>
  <c r="B14" i="1"/>
  <c r="E101" i="1" l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59" i="1"/>
  <c r="D59" i="1"/>
  <c r="C59" i="1"/>
  <c r="B59" i="1"/>
  <c r="E57" i="1"/>
  <c r="D57" i="1"/>
  <c r="C57" i="1"/>
  <c r="B57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49" i="1"/>
  <c r="D49" i="1"/>
  <c r="C49" i="1"/>
  <c r="B49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3" i="1"/>
  <c r="D13" i="1"/>
  <c r="C13" i="1"/>
  <c r="B13" i="1"/>
  <c r="E12" i="1"/>
  <c r="D12" i="1"/>
  <c r="C12" i="1"/>
  <c r="B12" i="1"/>
  <c r="E11" i="1"/>
  <c r="D11" i="1"/>
  <c r="C11" i="1"/>
  <c r="B11" i="1"/>
  <c r="E50" i="1" l="1"/>
  <c r="B50" i="1"/>
  <c r="C50" i="1"/>
  <c r="D50" i="1"/>
  <c r="E299" i="1" l="1"/>
  <c r="E296" i="1"/>
  <c r="E295" i="1"/>
  <c r="E294" i="1"/>
  <c r="E292" i="1"/>
  <c r="E291" i="1"/>
  <c r="E290" i="1"/>
  <c r="E289" i="1"/>
  <c r="E287" i="1"/>
  <c r="E284" i="1"/>
  <c r="E282" i="1"/>
  <c r="E280" i="1"/>
  <c r="E279" i="1"/>
  <c r="E278" i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<sst xmlns="http://schemas.openxmlformats.org/spreadsheetml/2006/main" count="22" uniqueCount="20">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</sst>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Planta_Aditiva_02_septiembre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  <cell r="G7" t="str">
            <v>FASE II-2022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X8" t="str">
            <v>Eligio</v>
          </cell>
          <cell r="Y8" t="str">
            <v>Posición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  <cell r="X9">
            <v>52172332</v>
          </cell>
          <cell r="Y9">
            <v>7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  <cell r="X10">
            <v>52021227</v>
          </cell>
          <cell r="Y10">
            <v>4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  <cell r="X11">
            <v>39794663</v>
          </cell>
          <cell r="Y11">
            <v>9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  <cell r="X12">
            <v>14270170</v>
          </cell>
          <cell r="Y12">
            <v>6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  <cell r="X13">
            <v>14880069</v>
          </cell>
          <cell r="Y13">
            <v>4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  <cell r="X14">
            <v>1019029360</v>
          </cell>
          <cell r="Y14">
            <v>66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  <cell r="X15">
            <v>79509629</v>
          </cell>
          <cell r="Y15">
            <v>54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  <cell r="X16">
            <v>80857330</v>
          </cell>
          <cell r="Y16">
            <v>15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  <cell r="X17">
            <v>51819145</v>
          </cell>
          <cell r="Y17">
            <v>34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  <cell r="X18">
            <v>52485329</v>
          </cell>
          <cell r="Y18">
            <v>26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  <cell r="X19">
            <v>1110465690</v>
          </cell>
          <cell r="Y19">
            <v>7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  <cell r="X20">
            <v>51599525</v>
          </cell>
          <cell r="Y20">
            <v>31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  <cell r="X21">
            <v>79960183</v>
          </cell>
          <cell r="Y21">
            <v>22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  <cell r="X22">
            <v>1014186297</v>
          </cell>
          <cell r="Y22">
            <v>14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  <cell r="X23">
            <v>79263705</v>
          </cell>
          <cell r="Y23">
            <v>14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  <cell r="X24">
            <v>46380654</v>
          </cell>
          <cell r="Y24">
            <v>49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  <cell r="X25">
            <v>52927390</v>
          </cell>
          <cell r="Y25">
            <v>21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  <cell r="X26">
            <v>53166221</v>
          </cell>
          <cell r="Y26">
            <v>37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  <cell r="X27">
            <v>52492232</v>
          </cell>
          <cell r="Y27">
            <v>40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  <cell r="X28">
            <v>40030195</v>
          </cell>
          <cell r="Y28">
            <v>3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  <cell r="X29">
            <v>1010164103</v>
          </cell>
          <cell r="Y29">
            <v>18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  <cell r="X30">
            <v>1018458651</v>
          </cell>
          <cell r="Y30">
            <v>12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  <cell r="X31">
            <v>53166221</v>
          </cell>
          <cell r="Y31">
            <v>35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  <cell r="X32">
            <v>79889906</v>
          </cell>
          <cell r="Y32">
            <v>16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  <cell r="X33">
            <v>80237787</v>
          </cell>
          <cell r="Y33">
            <v>25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  <cell r="X34">
            <v>52584657</v>
          </cell>
          <cell r="Y34">
            <v>29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  <cell r="X35">
            <v>52279597</v>
          </cell>
          <cell r="Y35">
            <v>7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  <cell r="X37">
            <v>52858022</v>
          </cell>
          <cell r="Y37">
            <v>6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  <cell r="X38">
            <v>1024470627</v>
          </cell>
          <cell r="Y38">
            <v>16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  <cell r="X39">
            <v>1026572408</v>
          </cell>
          <cell r="Y39">
            <v>53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  <cell r="X40">
            <v>79220819</v>
          </cell>
          <cell r="Y40">
            <v>12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  <cell r="X41">
            <v>52738161</v>
          </cell>
          <cell r="Y41">
            <v>43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  <cell r="X42">
            <v>79410329</v>
          </cell>
          <cell r="Y42">
            <v>18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  <cell r="X43">
            <v>1102831769</v>
          </cell>
          <cell r="Y43">
            <v>54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  <cell r="X45">
            <v>1022942026</v>
          </cell>
          <cell r="Y45">
            <v>435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  <cell r="X47">
            <v>1032362433</v>
          </cell>
          <cell r="Y47">
            <v>46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  <cell r="X49">
            <v>23996102</v>
          </cell>
          <cell r="Y49">
            <v>440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  <cell r="X50">
            <v>51687184</v>
          </cell>
          <cell r="Y50">
            <v>400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  <cell r="X51">
            <v>52288651</v>
          </cell>
          <cell r="Y51">
            <v>48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  <cell r="X53">
            <v>63301719</v>
          </cell>
          <cell r="Y53">
            <v>170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  <cell r="X54">
            <v>72238742</v>
          </cell>
          <cell r="Y54">
            <v>41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  <cell r="X55">
            <v>79210123</v>
          </cell>
          <cell r="Y55">
            <v>226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  <cell r="X56">
            <v>1015423157</v>
          </cell>
          <cell r="Y56">
            <v>301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  <cell r="X60">
            <v>52283971</v>
          </cell>
          <cell r="Y60">
            <v>134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  <cell r="X61">
            <v>1026566922</v>
          </cell>
          <cell r="Y61">
            <v>79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  <cell r="X62">
            <v>68287541</v>
          </cell>
          <cell r="Y62">
            <v>156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  <cell r="X63">
            <v>52447669</v>
          </cell>
          <cell r="Y63">
            <v>5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  <cell r="X64">
            <v>1032398630</v>
          </cell>
          <cell r="Y64">
            <v>237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  <cell r="X65">
            <v>52224044</v>
          </cell>
          <cell r="Y65">
            <v>91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  <cell r="X66">
            <v>52380619</v>
          </cell>
          <cell r="Y66">
            <v>56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  <cell r="X67">
            <v>1110446931</v>
          </cell>
          <cell r="Y67">
            <v>46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  <cell r="X68">
            <v>39631400</v>
          </cell>
          <cell r="Y68">
            <v>135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  <cell r="X69">
            <v>53069556</v>
          </cell>
          <cell r="Y69">
            <v>236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  <cell r="X70">
            <v>1024500706</v>
          </cell>
          <cell r="Y70">
            <v>201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  <cell r="X71">
            <v>52050545</v>
          </cell>
          <cell r="Y71">
            <v>15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  <cell r="X72">
            <v>7336129</v>
          </cell>
          <cell r="Y72">
            <v>13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  <cell r="X73">
            <v>79370462</v>
          </cell>
          <cell r="Y73">
            <v>145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  <cell r="X74">
            <v>51754305</v>
          </cell>
          <cell r="Y74">
            <v>163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  <cell r="X76">
            <v>1024545962</v>
          </cell>
          <cell r="Y76">
            <v>137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  <cell r="X77">
            <v>1033723793</v>
          </cell>
          <cell r="Y77">
            <v>195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  <cell r="X78">
            <v>1030641945</v>
          </cell>
          <cell r="Y78">
            <v>174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  <cell r="X79">
            <v>39640861</v>
          </cell>
          <cell r="Y79">
            <v>29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  <cell r="X81">
            <v>52849358</v>
          </cell>
          <cell r="Y81">
            <v>85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  <cell r="X82">
            <v>19314237</v>
          </cell>
          <cell r="Y82">
            <v>11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  <cell r="X83">
            <v>1073510276</v>
          </cell>
          <cell r="Y83">
            <v>74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  <cell r="X84">
            <v>1136887687</v>
          </cell>
          <cell r="Y84">
            <v>110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  <cell r="X85">
            <v>1073241865</v>
          </cell>
          <cell r="Y85">
            <v>65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  <cell r="X88">
            <v>1014245058</v>
          </cell>
          <cell r="Y88">
            <v>95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  <cell r="X101">
            <v>1026570626</v>
          </cell>
          <cell r="Y101">
            <v>8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  <cell r="X102">
            <v>51826810</v>
          </cell>
          <cell r="Y102">
            <v>50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  <cell r="X103">
            <v>80237787</v>
          </cell>
          <cell r="Y103">
            <v>34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  <cell r="X104">
            <v>79348325</v>
          </cell>
          <cell r="Y104">
            <v>24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  <cell r="X106">
            <v>1024470627</v>
          </cell>
          <cell r="Y106">
            <v>16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  <cell r="X110">
            <v>52116971</v>
          </cell>
          <cell r="Y110">
            <v>334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  <cell r="X111">
            <v>1032362433</v>
          </cell>
          <cell r="Y111">
            <v>46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  <cell r="X112">
            <v>1110518646</v>
          </cell>
          <cell r="Y112">
            <v>496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  <cell r="X114">
            <v>52855542</v>
          </cell>
          <cell r="Y114">
            <v>426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  <cell r="X115">
            <v>39534409</v>
          </cell>
          <cell r="Y115">
            <v>369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  <cell r="X116">
            <v>1014236575</v>
          </cell>
          <cell r="Y116">
            <v>72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  <cell r="X118">
            <v>1033688329</v>
          </cell>
          <cell r="Y118">
            <v>259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  <cell r="X119">
            <v>1077969897</v>
          </cell>
          <cell r="Y119">
            <v>75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  <cell r="X120">
            <v>1106363322</v>
          </cell>
          <cell r="Y120">
            <v>471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  <cell r="X122">
            <v>1069714881</v>
          </cell>
          <cell r="Y122">
            <v>190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  <cell r="X123">
            <v>52425534</v>
          </cell>
          <cell r="Y123">
            <v>214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  <cell r="X124">
            <v>1026283154</v>
          </cell>
          <cell r="Y124">
            <v>262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  <cell r="X126">
            <v>1070949214</v>
          </cell>
          <cell r="Y126">
            <v>291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  <cell r="X127">
            <v>52286304</v>
          </cell>
          <cell r="Y127">
            <v>148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  <cell r="X128">
            <v>1022408254</v>
          </cell>
          <cell r="Y128">
            <v>223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  <cell r="X129">
            <v>80238016</v>
          </cell>
          <cell r="Y129">
            <v>113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  <cell r="X130">
            <v>52079849</v>
          </cell>
          <cell r="Y130">
            <v>2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  <cell r="X131">
            <v>63492300</v>
          </cell>
          <cell r="Y131">
            <v>2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  <cell r="X132">
            <v>51571716</v>
          </cell>
          <cell r="Y132">
            <v>7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  <cell r="X133">
            <v>80851342</v>
          </cell>
          <cell r="Y133">
            <v>23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  <cell r="X134">
            <v>1024484620</v>
          </cell>
          <cell r="Y134">
            <v>23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  <cell r="X135">
            <v>79723397</v>
          </cell>
          <cell r="Y135">
            <v>1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  <cell r="X136">
            <v>20916873</v>
          </cell>
          <cell r="Y136">
            <v>6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  <cell r="X139">
            <v>51674146</v>
          </cell>
          <cell r="Y139">
            <v>322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  <cell r="X141">
            <v>52025305</v>
          </cell>
          <cell r="Y141">
            <v>302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  <cell r="X142">
            <v>83029722</v>
          </cell>
          <cell r="Y142">
            <v>191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  <cell r="X143">
            <v>80008322</v>
          </cell>
          <cell r="Y143">
            <v>173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  <cell r="X145">
            <v>52070108</v>
          </cell>
          <cell r="Y145">
            <v>47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  <cell r="X146">
            <v>51949138</v>
          </cell>
          <cell r="Y146">
            <v>242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  <cell r="X147">
            <v>28742201</v>
          </cell>
          <cell r="Y147">
            <v>27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  <cell r="X148">
            <v>26670656</v>
          </cell>
          <cell r="Y148">
            <v>250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  <cell r="X149">
            <v>52497466</v>
          </cell>
          <cell r="Y149">
            <v>6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  <cell r="X150">
            <v>51989443</v>
          </cell>
          <cell r="Y150">
            <v>77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  <cell r="X151">
            <v>39534409</v>
          </cell>
          <cell r="Y151">
            <v>79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  <cell r="X152">
            <v>79659890</v>
          </cell>
          <cell r="Y152">
            <v>3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  <row r="159">
          <cell r="B159">
            <v>875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LOS COMUNEROS - OSWALDO GUAYAZAMIN (IED)</v>
          </cell>
        </row>
        <row r="160">
          <cell r="B160">
            <v>1009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ESCUELA NORMAL SUPERIOR DISTRITAL MARIA MONTESSORI (IED)</v>
          </cell>
        </row>
        <row r="161">
          <cell r="B161">
            <v>1138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MIGUEL ANTONIO CARO (IED)</v>
          </cell>
          <cell r="X161">
            <v>79370462</v>
          </cell>
          <cell r="Y161">
            <v>430</v>
          </cell>
        </row>
        <row r="162">
          <cell r="B162">
            <v>1383</v>
          </cell>
          <cell r="C162" t="str">
            <v>Asistencial</v>
          </cell>
          <cell r="E162" t="str">
            <v>407</v>
          </cell>
          <cell r="F162" t="str">
            <v>27</v>
          </cell>
          <cell r="G162" t="str">
            <v>COLEGIO JOSE FRANCISCO SOCARRAS (IED)</v>
          </cell>
        </row>
        <row r="163">
          <cell r="B163">
            <v>2144</v>
          </cell>
          <cell r="C163" t="str">
            <v>Asistencial</v>
          </cell>
          <cell r="E163" t="str">
            <v>407</v>
          </cell>
          <cell r="F163" t="str">
            <v>27</v>
          </cell>
          <cell r="G163" t="str">
            <v>COLEGIO ALBERTO LLERAS CAMARGO (IED)</v>
          </cell>
          <cell r="X163">
            <v>79795484</v>
          </cell>
          <cell r="Y163">
            <v>161</v>
          </cell>
        </row>
        <row r="164">
          <cell r="B164">
            <v>2307</v>
          </cell>
          <cell r="C164" t="str">
            <v>Asistencial</v>
          </cell>
          <cell r="E164" t="str">
            <v>407</v>
          </cell>
          <cell r="F164" t="str">
            <v>27</v>
          </cell>
          <cell r="G164" t="str">
            <v>COLEGIO NICOLAS BUENAVENTURA (IED)</v>
          </cell>
          <cell r="X164">
            <v>52268601</v>
          </cell>
          <cell r="Y164">
            <v>384</v>
          </cell>
        </row>
        <row r="165">
          <cell r="B165">
            <v>2361</v>
          </cell>
          <cell r="C165" t="str">
            <v>Asistencial</v>
          </cell>
          <cell r="E165" t="str">
            <v>407</v>
          </cell>
          <cell r="F165" t="str">
            <v>27</v>
          </cell>
          <cell r="G165" t="str">
            <v>COLEGIO FRANCISCO PRIMERO S.S. (IED)</v>
          </cell>
          <cell r="X165">
            <v>52213806</v>
          </cell>
          <cell r="Y165">
            <v>355</v>
          </cell>
        </row>
        <row r="166">
          <cell r="B166">
            <v>40323</v>
          </cell>
          <cell r="C166" t="str">
            <v>Asistencial</v>
          </cell>
          <cell r="E166" t="str">
            <v>407</v>
          </cell>
          <cell r="F166" t="str">
            <v>27</v>
          </cell>
          <cell r="G166" t="str">
            <v>COLEGIO CRISTOBAL COLON (IED)</v>
          </cell>
        </row>
        <row r="167">
          <cell r="B167">
            <v>40324</v>
          </cell>
          <cell r="C167" t="str">
            <v>Asistencial</v>
          </cell>
          <cell r="E167" t="str">
            <v>407</v>
          </cell>
          <cell r="F167" t="str">
            <v>27</v>
          </cell>
          <cell r="G167" t="str">
            <v>COLEGIO GENERAL SANTANDER (IED)</v>
          </cell>
        </row>
        <row r="168">
          <cell r="B168">
            <v>40325</v>
          </cell>
          <cell r="C168" t="str">
            <v>Asistencial</v>
          </cell>
          <cell r="E168" t="str">
            <v>407</v>
          </cell>
          <cell r="F168" t="str">
            <v>27</v>
          </cell>
          <cell r="G168" t="str">
            <v>COLEGIO AULAS COLOMBIANAS SAN LUIS (IED)</v>
          </cell>
        </row>
        <row r="169">
          <cell r="B169">
            <v>40326</v>
          </cell>
          <cell r="C169" t="str">
            <v>Asistencial</v>
          </cell>
          <cell r="E169" t="str">
            <v>407</v>
          </cell>
          <cell r="F169" t="str">
            <v>27</v>
          </cell>
          <cell r="G169" t="str">
            <v>COLEGIO ATENAS (IED)</v>
          </cell>
        </row>
        <row r="170">
          <cell r="B170">
            <v>40327</v>
          </cell>
          <cell r="C170" t="str">
            <v>Asistencial</v>
          </cell>
          <cell r="E170" t="str">
            <v>407</v>
          </cell>
          <cell r="F170" t="str">
            <v>27</v>
          </cell>
          <cell r="G170" t="str">
            <v>COLEGIO FLORENTINO GONZALEZ (IED)</v>
          </cell>
        </row>
        <row r="171">
          <cell r="B171">
            <v>40328</v>
          </cell>
          <cell r="C171" t="str">
            <v>Asistencial</v>
          </cell>
          <cell r="E171" t="str">
            <v>407</v>
          </cell>
          <cell r="F171" t="str">
            <v>27</v>
          </cell>
          <cell r="G171" t="str">
            <v>COLEGIO JOSE ACEVEDO Y GOMEZ (IED)</v>
          </cell>
        </row>
        <row r="172">
          <cell r="B172">
            <v>40329</v>
          </cell>
          <cell r="C172" t="str">
            <v>Asistencial</v>
          </cell>
          <cell r="E172" t="str">
            <v>407</v>
          </cell>
          <cell r="F172" t="str">
            <v>27</v>
          </cell>
          <cell r="G172" t="str">
            <v>COLEGIO JUANA ESCOBAR (IED)</v>
          </cell>
          <cell r="X172">
            <v>1023883342</v>
          </cell>
          <cell r="Y172">
            <v>73</v>
          </cell>
        </row>
        <row r="173">
          <cell r="B173">
            <v>40330</v>
          </cell>
          <cell r="C173" t="str">
            <v>Asistencial</v>
          </cell>
          <cell r="E173" t="str">
            <v>407</v>
          </cell>
          <cell r="F173" t="str">
            <v>27</v>
          </cell>
          <cell r="G173" t="str">
            <v>COLEGIO SAN ISIDRO SUR ORIENTAL (IED)</v>
          </cell>
        </row>
        <row r="174">
          <cell r="B174">
            <v>40331</v>
          </cell>
          <cell r="C174" t="str">
            <v>Asistencial</v>
          </cell>
          <cell r="E174" t="str">
            <v>407</v>
          </cell>
          <cell r="F174" t="str">
            <v>27</v>
          </cell>
          <cell r="G174" t="str">
            <v xml:space="preserve">COLEGIO ALDEMAR ROJAS PLAZAS (IED) </v>
          </cell>
          <cell r="X174">
            <v>1013630443</v>
          </cell>
          <cell r="Y174">
            <v>472</v>
          </cell>
        </row>
        <row r="175">
          <cell r="B175">
            <v>1003</v>
          </cell>
          <cell r="C175" t="str">
            <v>Asistencial</v>
          </cell>
          <cell r="E175" t="str">
            <v>407</v>
          </cell>
          <cell r="F175" t="str">
            <v>27</v>
          </cell>
          <cell r="G175" t="str">
            <v>COLEGIO LA AURORA (IED)</v>
          </cell>
        </row>
        <row r="176">
          <cell r="B176">
            <v>40333</v>
          </cell>
          <cell r="C176" t="str">
            <v>Asistencial</v>
          </cell>
          <cell r="E176" t="str">
            <v>407</v>
          </cell>
          <cell r="F176" t="str">
            <v>27</v>
          </cell>
          <cell r="G176" t="str">
            <v>COLEGIO NUEVA ESPERANZA (IED)</v>
          </cell>
        </row>
        <row r="177">
          <cell r="B177">
            <v>40334</v>
          </cell>
          <cell r="C177" t="str">
            <v>Asistencial</v>
          </cell>
          <cell r="E177" t="str">
            <v>407</v>
          </cell>
          <cell r="F177" t="str">
            <v>27</v>
          </cell>
          <cell r="G177" t="str">
            <v>COLEGIO FRANCISCO DE PAULA SANTANDER (IED)</v>
          </cell>
          <cell r="X177">
            <v>79830493</v>
          </cell>
          <cell r="Y177">
            <v>226</v>
          </cell>
        </row>
        <row r="178">
          <cell r="B178">
            <v>40335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KIMI PERNIA DOMICO (IED)</v>
          </cell>
        </row>
        <row r="179">
          <cell r="B179">
            <v>40336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LLANO ORIENTAL (IED)</v>
          </cell>
        </row>
        <row r="180">
          <cell r="B180">
            <v>40337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SAN BERNARDINO (IED)</v>
          </cell>
        </row>
        <row r="181">
          <cell r="B181">
            <v>40338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PROSPERO PINZON (IED)</v>
          </cell>
        </row>
        <row r="182">
          <cell r="B182">
            <v>40339</v>
          </cell>
          <cell r="C182" t="str">
            <v>Asistencial</v>
          </cell>
          <cell r="E182" t="str">
            <v>407</v>
          </cell>
          <cell r="F182" t="str">
            <v>27</v>
          </cell>
          <cell r="G182" t="str">
            <v>COLEGIO CARLOS ARANGO VELEZ (IED)</v>
          </cell>
          <cell r="X182">
            <v>80247474</v>
          </cell>
          <cell r="Y182">
            <v>350</v>
          </cell>
        </row>
        <row r="183">
          <cell r="B183">
            <v>40340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CAMPESTRE JAIME GARZON (IED)</v>
          </cell>
        </row>
        <row r="184">
          <cell r="B184">
            <v>40341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JACKELINE (IED)</v>
          </cell>
          <cell r="X184">
            <v>52089834</v>
          </cell>
          <cell r="Y184">
            <v>266</v>
          </cell>
        </row>
        <row r="185">
          <cell r="B185">
            <v>40342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CODEMA (IED)</v>
          </cell>
          <cell r="X185">
            <v>79895737</v>
          </cell>
          <cell r="Y185">
            <v>192</v>
          </cell>
        </row>
        <row r="186">
          <cell r="B186">
            <v>40343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NELSON MANDELA (IED)</v>
          </cell>
        </row>
        <row r="187">
          <cell r="B187">
            <v>40344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LA CHUCUA (IED)</v>
          </cell>
          <cell r="X187">
            <v>1030542746</v>
          </cell>
          <cell r="Y187">
            <v>396</v>
          </cell>
        </row>
        <row r="188">
          <cell r="B188">
            <v>40345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MANUEL ZAPATA OLIVELLA (IED)</v>
          </cell>
        </row>
        <row r="189">
          <cell r="B189">
            <v>40346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LUIS ANGEL ARANGO (IED)</v>
          </cell>
          <cell r="X189">
            <v>98357416</v>
          </cell>
          <cell r="Y189">
            <v>484</v>
          </cell>
        </row>
        <row r="190">
          <cell r="B190">
            <v>40347</v>
          </cell>
          <cell r="C190" t="str">
            <v>Asistencial</v>
          </cell>
          <cell r="E190" t="str">
            <v>407</v>
          </cell>
          <cell r="F190" t="str">
            <v>27</v>
          </cell>
          <cell r="G190" t="str">
            <v>COLEGIO FLORIDABLANCA (IED)</v>
          </cell>
          <cell r="X190">
            <v>79245715</v>
          </cell>
          <cell r="Y190">
            <v>89</v>
          </cell>
        </row>
        <row r="191">
          <cell r="B191">
            <v>40348</v>
          </cell>
          <cell r="C191" t="str">
            <v>Asistencial</v>
          </cell>
          <cell r="E191" t="str">
            <v>407</v>
          </cell>
          <cell r="F191" t="str">
            <v>27</v>
          </cell>
          <cell r="G191" t="str">
            <v>COLEGIO GUILLERMO LEON VALENCIA (IED)</v>
          </cell>
          <cell r="X191">
            <v>52100448</v>
          </cell>
          <cell r="Y191">
            <v>394</v>
          </cell>
        </row>
        <row r="192">
          <cell r="B192">
            <v>40349</v>
          </cell>
          <cell r="C192" t="str">
            <v>Asistencial</v>
          </cell>
          <cell r="E192" t="str">
            <v>407</v>
          </cell>
          <cell r="F192" t="str">
            <v>27</v>
          </cell>
          <cell r="G192" t="str">
            <v>COLEGIO INSTITUTO TECNICO DISTRITAL REPUBLICA DE GUATEMALA (IED)</v>
          </cell>
          <cell r="X192">
            <v>11439787</v>
          </cell>
          <cell r="Y192">
            <v>238</v>
          </cell>
        </row>
        <row r="193">
          <cell r="B193">
            <v>40350</v>
          </cell>
          <cell r="C193" t="str">
            <v>Asistencial</v>
          </cell>
          <cell r="E193" t="str">
            <v>407</v>
          </cell>
          <cell r="F193" t="str">
            <v>27</v>
          </cell>
          <cell r="G193" t="str">
            <v>COLEGIO JOSE ASUNCION SILVA (IED)</v>
          </cell>
          <cell r="X193">
            <v>80017832</v>
          </cell>
          <cell r="Y193">
            <v>66</v>
          </cell>
        </row>
        <row r="194">
          <cell r="B194">
            <v>40351</v>
          </cell>
          <cell r="C194" t="str">
            <v>Asistencial</v>
          </cell>
          <cell r="E194" t="str">
            <v>407</v>
          </cell>
          <cell r="F194" t="str">
            <v>27</v>
          </cell>
          <cell r="G194" t="str">
            <v>COLEGIO LA PALESTINA (IED)</v>
          </cell>
        </row>
        <row r="195">
          <cell r="B195">
            <v>40352</v>
          </cell>
          <cell r="C195" t="str">
            <v>Asistencial</v>
          </cell>
          <cell r="E195" t="str">
            <v>407</v>
          </cell>
          <cell r="F195" t="str">
            <v>27</v>
          </cell>
          <cell r="G195" t="str">
            <v>COLEGIO NIDIA QUINTERO DE TURBAY (IED)</v>
          </cell>
          <cell r="X195">
            <v>72238742</v>
          </cell>
          <cell r="Y195">
            <v>230</v>
          </cell>
        </row>
        <row r="196">
          <cell r="B196">
            <v>40353</v>
          </cell>
          <cell r="C196" t="str">
            <v>Asistencial</v>
          </cell>
          <cell r="E196" t="str">
            <v>407</v>
          </cell>
          <cell r="F196" t="str">
            <v>27</v>
          </cell>
          <cell r="G196" t="str">
            <v>COLEGIO ALQUERIA DE LA FRAGUA (IED)</v>
          </cell>
        </row>
        <row r="197">
          <cell r="B197">
            <v>40354</v>
          </cell>
          <cell r="C197" t="str">
            <v>Asistencial</v>
          </cell>
          <cell r="E197" t="str">
            <v>407</v>
          </cell>
          <cell r="F197" t="str">
            <v>27</v>
          </cell>
          <cell r="G197" t="str">
            <v>COLEGIO LA ARABIA (IED)</v>
          </cell>
        </row>
        <row r="198">
          <cell r="B198">
            <v>40355</v>
          </cell>
          <cell r="C198" t="str">
            <v>Asistencial</v>
          </cell>
          <cell r="E198" t="str">
            <v>407</v>
          </cell>
          <cell r="F198" t="str">
            <v>27</v>
          </cell>
          <cell r="G198" t="str">
            <v>COLEGIO GUSTAVO MORALES MORALES (IED)</v>
          </cell>
          <cell r="X198">
            <v>80126523</v>
          </cell>
          <cell r="Y198">
            <v>289</v>
          </cell>
        </row>
        <row r="199">
          <cell r="B199">
            <v>40356</v>
          </cell>
          <cell r="C199" t="str">
            <v>Asistencial</v>
          </cell>
          <cell r="E199" t="str">
            <v>407</v>
          </cell>
          <cell r="F199" t="str">
            <v>27</v>
          </cell>
          <cell r="G199" t="str">
            <v>COLEGIO FRANCISCO DE MIRANDA (IED)</v>
          </cell>
        </row>
        <row r="200">
          <cell r="B200">
            <v>40357</v>
          </cell>
          <cell r="C200" t="str">
            <v>Asistencial</v>
          </cell>
          <cell r="E200" t="str">
            <v>407</v>
          </cell>
          <cell r="F200" t="str">
            <v>27</v>
          </cell>
          <cell r="G200" t="str">
            <v>COLEGIO VILLA ELISA (IED)</v>
          </cell>
        </row>
        <row r="201">
          <cell r="B201">
            <v>40358</v>
          </cell>
          <cell r="C201" t="str">
            <v>Asistencial</v>
          </cell>
          <cell r="E201" t="str">
            <v>407</v>
          </cell>
          <cell r="F201" t="str">
            <v>27</v>
          </cell>
          <cell r="G201" t="str">
            <v>COLEGIO LICEO NACIONAL ANTONIA SANTOS (IED)</v>
          </cell>
        </row>
        <row r="202">
          <cell r="B202">
            <v>40359</v>
          </cell>
          <cell r="C202" t="str">
            <v>Asistencial</v>
          </cell>
          <cell r="E202" t="str">
            <v>407</v>
          </cell>
          <cell r="F202" t="str">
            <v>27</v>
          </cell>
          <cell r="G202" t="str">
            <v>COLEGIO SAN FRANCISCO DE ASIS (IED)</v>
          </cell>
        </row>
        <row r="203">
          <cell r="B203">
            <v>40360</v>
          </cell>
          <cell r="C203" t="str">
            <v>Asistencial</v>
          </cell>
          <cell r="E203" t="str">
            <v>407</v>
          </cell>
          <cell r="F203" t="str">
            <v>27</v>
          </cell>
          <cell r="G203" t="str">
            <v>COLEGIO JOSE MANUEL RESTREPO (IED)</v>
          </cell>
        </row>
        <row r="204">
          <cell r="B204">
            <v>40361</v>
          </cell>
          <cell r="C204" t="str">
            <v>Asistencial</v>
          </cell>
          <cell r="E204" t="str">
            <v>407</v>
          </cell>
          <cell r="F204" t="str">
            <v>27</v>
          </cell>
          <cell r="G204" t="str">
            <v>COLEGIO LUIS VARGAS TEJADA (IED)</v>
          </cell>
        </row>
        <row r="205">
          <cell r="B205">
            <v>40362</v>
          </cell>
          <cell r="C205" t="str">
            <v>Asistencial</v>
          </cell>
          <cell r="E205" t="str">
            <v>407</v>
          </cell>
          <cell r="F205" t="str">
            <v>27</v>
          </cell>
          <cell r="G205" t="str">
            <v>COLEGIO INTEGRADA LA CANDELARIA (IED)</v>
          </cell>
          <cell r="X205">
            <v>52195235</v>
          </cell>
          <cell r="Y205">
            <v>308</v>
          </cell>
        </row>
        <row r="206">
          <cell r="B206">
            <v>40363</v>
          </cell>
          <cell r="C206" t="str">
            <v>Asistencial</v>
          </cell>
          <cell r="E206" t="str">
            <v>407</v>
          </cell>
          <cell r="F206" t="str">
            <v>27</v>
          </cell>
          <cell r="G206" t="str">
            <v>COLEGIO BRAVO PAEZ (IED)</v>
          </cell>
          <cell r="X206">
            <v>1026280789</v>
          </cell>
          <cell r="Y206">
            <v>251</v>
          </cell>
        </row>
        <row r="207">
          <cell r="B207">
            <v>40364</v>
          </cell>
          <cell r="C207" t="str">
            <v>Asistencial</v>
          </cell>
          <cell r="E207" t="str">
            <v>407</v>
          </cell>
          <cell r="F207" t="str">
            <v>27</v>
          </cell>
          <cell r="G207" t="str">
            <v>COLEGIO LUIS LOPEZ DE MESA (IED)</v>
          </cell>
        </row>
        <row r="208">
          <cell r="B208">
            <v>40365</v>
          </cell>
          <cell r="C208" t="str">
            <v>Asistencial</v>
          </cell>
          <cell r="E208" t="str">
            <v>407</v>
          </cell>
          <cell r="F208" t="str">
            <v>27</v>
          </cell>
          <cell r="G208" t="str">
            <v>COLEGIO ENRIQUE OLAYA HERRERA (IED)</v>
          </cell>
          <cell r="X208">
            <v>52100335</v>
          </cell>
          <cell r="Y208">
            <v>313</v>
          </cell>
        </row>
        <row r="209">
          <cell r="B209">
            <v>40366</v>
          </cell>
          <cell r="C209" t="str">
            <v>Asistencial</v>
          </cell>
          <cell r="E209" t="str">
            <v>407</v>
          </cell>
          <cell r="F209" t="str">
            <v>27</v>
          </cell>
          <cell r="G209" t="str">
            <v>COLEGIO MARIA CANO (IED)</v>
          </cell>
        </row>
        <row r="210">
          <cell r="B210">
            <v>40367</v>
          </cell>
          <cell r="C210" t="str">
            <v>Asistencial</v>
          </cell>
          <cell r="E210" t="str">
            <v>407</v>
          </cell>
          <cell r="F210" t="str">
            <v>27</v>
          </cell>
          <cell r="G210" t="str">
            <v>COLEGIO CLEMENCIA DE CAYCEDO (IED)</v>
          </cell>
        </row>
        <row r="211">
          <cell r="B211">
            <v>40368</v>
          </cell>
          <cell r="C211" t="str">
            <v>Asistencial</v>
          </cell>
          <cell r="E211" t="str">
            <v>407</v>
          </cell>
          <cell r="F211" t="str">
            <v>27</v>
          </cell>
          <cell r="G211" t="str">
            <v>COLEGIO RAFAEL DELGADO SALGUERO (IED)</v>
          </cell>
        </row>
        <row r="212">
          <cell r="B212">
            <v>40369</v>
          </cell>
          <cell r="C212" t="str">
            <v>Asistencial</v>
          </cell>
          <cell r="E212" t="str">
            <v>407</v>
          </cell>
          <cell r="F212" t="str">
            <v>27</v>
          </cell>
          <cell r="G212" t="str">
            <v>COLEGIO MISAEL PASTRANA BORRERO (IED)</v>
          </cell>
        </row>
        <row r="213">
          <cell r="B213">
            <v>40370</v>
          </cell>
          <cell r="C213" t="str">
            <v>Asistencial</v>
          </cell>
          <cell r="E213" t="str">
            <v>407</v>
          </cell>
          <cell r="F213" t="str">
            <v>27</v>
          </cell>
          <cell r="G213" t="str">
            <v>COLEGIO ANTONIO GARCIA (IED)</v>
          </cell>
        </row>
        <row r="214">
          <cell r="B214">
            <v>40371</v>
          </cell>
          <cell r="C214" t="str">
            <v>Asistencial</v>
          </cell>
          <cell r="E214" t="str">
            <v>407</v>
          </cell>
          <cell r="F214" t="str">
            <v>27</v>
          </cell>
          <cell r="G214" t="str">
            <v>COLEGIO JOSE MARIA VARGAS VILA (IED)</v>
          </cell>
        </row>
        <row r="215">
          <cell r="B215">
            <v>40372</v>
          </cell>
          <cell r="C215" t="str">
            <v>Asistencial</v>
          </cell>
          <cell r="E215" t="str">
            <v>407</v>
          </cell>
          <cell r="F215" t="str">
            <v>27</v>
          </cell>
          <cell r="G215" t="str">
            <v>COLEGIO RURAL PASQUILLA (IED)</v>
          </cell>
        </row>
        <row r="216">
          <cell r="B216">
            <v>40373</v>
          </cell>
          <cell r="C216" t="str">
            <v>Asistencial</v>
          </cell>
          <cell r="E216" t="str">
            <v>407</v>
          </cell>
          <cell r="F216" t="str">
            <v>27</v>
          </cell>
          <cell r="G216" t="str">
            <v>COLEGIO RURAL QUIBA ALTA (IED)</v>
          </cell>
        </row>
        <row r="217">
          <cell r="B217">
            <v>40374</v>
          </cell>
          <cell r="C217" t="str">
            <v>Asistencial</v>
          </cell>
          <cell r="E217" t="str">
            <v>407</v>
          </cell>
          <cell r="F217" t="str">
            <v>27</v>
          </cell>
          <cell r="G217" t="str">
            <v>COLEGIO MANUEL ELKIN PATARROYO (IED)</v>
          </cell>
        </row>
        <row r="218">
          <cell r="B218">
            <v>41971</v>
          </cell>
          <cell r="C218" t="str">
            <v>Asistencial</v>
          </cell>
          <cell r="E218" t="str">
            <v>407</v>
          </cell>
          <cell r="F218" t="str">
            <v>27</v>
          </cell>
          <cell r="G218" t="str">
            <v>COLEGIO JOSE MARIA CARBONELL (IED)</v>
          </cell>
        </row>
        <row r="219">
          <cell r="B219">
            <v>41972</v>
          </cell>
          <cell r="C219" t="str">
            <v>Asistencial</v>
          </cell>
          <cell r="E219" t="str">
            <v>407</v>
          </cell>
          <cell r="F219" t="str">
            <v>27</v>
          </cell>
          <cell r="G219" t="str">
            <v>COLEGIO NUEVA DELHI (IED)</v>
          </cell>
        </row>
        <row r="220">
          <cell r="B220">
            <v>41973</v>
          </cell>
          <cell r="C220" t="str">
            <v>Asistencial</v>
          </cell>
          <cell r="E220" t="str">
            <v>407</v>
          </cell>
          <cell r="F220" t="str">
            <v>27</v>
          </cell>
          <cell r="G220" t="str">
            <v>COLEGIO LA BELLEZA LOS LIBERTADORES (IED)</v>
          </cell>
        </row>
        <row r="221">
          <cell r="B221">
            <v>41974</v>
          </cell>
          <cell r="C221" t="str">
            <v>Asistencial</v>
          </cell>
          <cell r="E221" t="str">
            <v>407</v>
          </cell>
          <cell r="F221" t="str">
            <v>27</v>
          </cell>
          <cell r="G221" t="str">
            <v>COLEGIO BRAZUELOS (IED)</v>
          </cell>
        </row>
        <row r="222">
          <cell r="B222">
            <v>41975</v>
          </cell>
          <cell r="C222" t="str">
            <v>Asistencial</v>
          </cell>
          <cell r="E222" t="str">
            <v>407</v>
          </cell>
          <cell r="F222" t="str">
            <v>27</v>
          </cell>
          <cell r="G222" t="str">
            <v>COLEGIO LOS TEJARES (IED)</v>
          </cell>
          <cell r="X222">
            <v>1022929453</v>
          </cell>
          <cell r="Y222">
            <v>216</v>
          </cell>
        </row>
        <row r="223">
          <cell r="B223">
            <v>41976</v>
          </cell>
          <cell r="C223" t="str">
            <v>Asistencial</v>
          </cell>
          <cell r="E223" t="str">
            <v>407</v>
          </cell>
          <cell r="F223" t="str">
            <v>27</v>
          </cell>
          <cell r="G223" t="str">
            <v>COLEGIO EL UVAL (IED)</v>
          </cell>
        </row>
        <row r="224">
          <cell r="B224">
            <v>41977</v>
          </cell>
          <cell r="C224" t="str">
            <v>Asistencial</v>
          </cell>
          <cell r="E224" t="str">
            <v>407</v>
          </cell>
          <cell r="F224" t="str">
            <v>27</v>
          </cell>
          <cell r="G224" t="str">
            <v>COLEGIO NACIONES UNIDAS (IED)</v>
          </cell>
          <cell r="X224">
            <v>1016070510</v>
          </cell>
          <cell r="Y224">
            <v>480</v>
          </cell>
        </row>
        <row r="225">
          <cell r="B225">
            <v>41978</v>
          </cell>
          <cell r="C225" t="str">
            <v>Asistencial</v>
          </cell>
          <cell r="E225" t="str">
            <v>407</v>
          </cell>
          <cell r="F225" t="str">
            <v>27</v>
          </cell>
          <cell r="G225" t="str">
            <v>COLEGIO ALMIRANTE PADILLA (IED)</v>
          </cell>
          <cell r="X225">
            <v>1032362433</v>
          </cell>
          <cell r="Y225">
            <v>46</v>
          </cell>
        </row>
        <row r="226">
          <cell r="B226">
            <v>41979</v>
          </cell>
          <cell r="C226" t="str">
            <v>Asistencial</v>
          </cell>
          <cell r="E226" t="str">
            <v>407</v>
          </cell>
          <cell r="F226" t="str">
            <v>27</v>
          </cell>
          <cell r="G226" t="str">
            <v>COLEGIO ESPAÑA (IED)</v>
          </cell>
        </row>
        <row r="227">
          <cell r="B227">
            <v>41980</v>
          </cell>
          <cell r="C227" t="str">
            <v>Asistencial</v>
          </cell>
          <cell r="E227" t="str">
            <v>407</v>
          </cell>
          <cell r="F227" t="str">
            <v>27</v>
          </cell>
          <cell r="G227" t="str">
            <v>COLEGIO CLEMENCIA HOLGUIN DE URDANETA (IED)</v>
          </cell>
          <cell r="X227">
            <v>1106363322</v>
          </cell>
          <cell r="Y227">
            <v>471</v>
          </cell>
        </row>
        <row r="228">
          <cell r="B228">
            <v>41981</v>
          </cell>
          <cell r="C228" t="str">
            <v>Asistencial</v>
          </cell>
          <cell r="E228" t="str">
            <v>407</v>
          </cell>
          <cell r="F228" t="str">
            <v>27</v>
          </cell>
          <cell r="G228" t="str">
            <v>COLEGIO REPUBLICA EE.UU DE AMERICA (IED)</v>
          </cell>
        </row>
        <row r="229">
          <cell r="B229">
            <v>41982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ANTONIO JOSE DE SUCRE (IED)</v>
          </cell>
        </row>
        <row r="230">
          <cell r="B230">
            <v>41983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TIBABUYES UNIVERSAL (IED)</v>
          </cell>
        </row>
        <row r="231">
          <cell r="B231">
            <v>41984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MOCHUELO ALTO (CED)</v>
          </cell>
        </row>
        <row r="232">
          <cell r="B232">
            <v>41985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RAFAEL BERNAL JIMENEZ (IED)</v>
          </cell>
          <cell r="X232">
            <v>63301719</v>
          </cell>
          <cell r="Y232">
            <v>361</v>
          </cell>
        </row>
        <row r="233">
          <cell r="B233">
            <v>41986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REPUBLICA FEDERAL DE ALEMANIA (IED)</v>
          </cell>
        </row>
        <row r="234">
          <cell r="B234">
            <v>41987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MORISCO (IED)</v>
          </cell>
          <cell r="X234">
            <v>52810577</v>
          </cell>
          <cell r="Y234">
            <v>352</v>
          </cell>
        </row>
        <row r="235">
          <cell r="B235">
            <v>41988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LA PAZ (CED)</v>
          </cell>
        </row>
        <row r="236">
          <cell r="B236">
            <v>41989</v>
          </cell>
          <cell r="C236" t="str">
            <v>Asistencial</v>
          </cell>
          <cell r="E236" t="str">
            <v>407</v>
          </cell>
          <cell r="F236" t="str">
            <v>27</v>
          </cell>
          <cell r="G236" t="str">
            <v>COLEGIO PROVINCIA DE QUEBEC (IED)</v>
          </cell>
        </row>
        <row r="237">
          <cell r="B237">
            <v>41990</v>
          </cell>
          <cell r="C237" t="str">
            <v>Asistencial</v>
          </cell>
          <cell r="E237" t="str">
            <v>407</v>
          </cell>
          <cell r="F237" t="str">
            <v>27</v>
          </cell>
          <cell r="G237" t="str">
            <v>COLEGIO LEON DE GREIFF (IED)</v>
          </cell>
        </row>
        <row r="238">
          <cell r="B238">
            <v>2234</v>
          </cell>
          <cell r="C238" t="str">
            <v>Asistencial</v>
          </cell>
          <cell r="E238" t="str">
            <v>407</v>
          </cell>
          <cell r="F238" t="str">
            <v>27</v>
          </cell>
          <cell r="G238" t="str">
            <v>COLEGIO SAN CRISTOBAL SUR (IED)</v>
          </cell>
          <cell r="X238">
            <v>52523077</v>
          </cell>
          <cell r="Y238">
            <v>254</v>
          </cell>
        </row>
        <row r="239">
          <cell r="B239">
            <v>760</v>
          </cell>
          <cell r="C239" t="str">
            <v>Asistencial</v>
          </cell>
          <cell r="E239" t="str">
            <v>407</v>
          </cell>
          <cell r="F239" t="str">
            <v>27</v>
          </cell>
          <cell r="G239" t="str">
            <v>COLEGIO POLICARPA SALAVARRIETA (IED)</v>
          </cell>
          <cell r="X239">
            <v>80750741</v>
          </cell>
          <cell r="Y239">
            <v>158</v>
          </cell>
        </row>
        <row r="240">
          <cell r="B240">
            <v>1163</v>
          </cell>
          <cell r="C240" t="str">
            <v>Asistencial</v>
          </cell>
          <cell r="E240" t="str">
            <v>407</v>
          </cell>
          <cell r="F240" t="str">
            <v>27</v>
          </cell>
          <cell r="G240" t="str">
            <v>COLEGIO CENTRO INTEGRAL JOSE MARIA CORDOBA (IED)</v>
          </cell>
          <cell r="X240">
            <v>52284618</v>
          </cell>
          <cell r="Y240">
            <v>241</v>
          </cell>
        </row>
        <row r="241">
          <cell r="B241">
            <v>1192</v>
          </cell>
          <cell r="C241" t="str">
            <v>Asistencial</v>
          </cell>
          <cell r="E241" t="str">
            <v>407</v>
          </cell>
          <cell r="F241" t="str">
            <v>27</v>
          </cell>
          <cell r="G241" t="str">
            <v>COLEGIO RAFAEL URIBE URIBE (IED)</v>
          </cell>
          <cell r="X241">
            <v>83029722</v>
          </cell>
          <cell r="Y241">
            <v>191</v>
          </cell>
        </row>
        <row r="242">
          <cell r="B242">
            <v>2313</v>
          </cell>
          <cell r="C242" t="str">
            <v>Asistencial</v>
          </cell>
          <cell r="E242" t="str">
            <v>407</v>
          </cell>
          <cell r="F242" t="str">
            <v>27</v>
          </cell>
          <cell r="G242" t="str">
            <v>COLEGIO FILARMONICO JORGE MARIO BERGOGLIO (IED)</v>
          </cell>
          <cell r="X242">
            <v>51968749</v>
          </cell>
          <cell r="Y242">
            <v>421</v>
          </cell>
        </row>
        <row r="243">
          <cell r="B243">
            <v>3079</v>
          </cell>
          <cell r="C243" t="str">
            <v>Asistencial</v>
          </cell>
          <cell r="E243" t="str">
            <v>407</v>
          </cell>
          <cell r="F243" t="str">
            <v>27</v>
          </cell>
          <cell r="G243" t="str">
            <v>COLEGIO SAN CARLOS (IED)</v>
          </cell>
          <cell r="X243">
            <v>52025305</v>
          </cell>
          <cell r="Y243">
            <v>302</v>
          </cell>
        </row>
        <row r="244">
          <cell r="B244">
            <v>1635</v>
          </cell>
          <cell r="C244" t="str">
            <v>Asistencial</v>
          </cell>
          <cell r="E244" t="str">
            <v>407</v>
          </cell>
          <cell r="F244" t="str">
            <v>27</v>
          </cell>
          <cell r="G244" t="str">
            <v>COLEGIO CHUNIZA (IED)</v>
          </cell>
        </row>
        <row r="245">
          <cell r="B245">
            <v>41948</v>
          </cell>
          <cell r="C245" t="str">
            <v>Asistencial</v>
          </cell>
          <cell r="E245" t="str">
            <v>407</v>
          </cell>
          <cell r="F245" t="str">
            <v>27</v>
          </cell>
          <cell r="G245" t="str">
            <v>OFICINA PARA LA CONVIVENCIA ESCOLAR</v>
          </cell>
          <cell r="X245">
            <v>51749450</v>
          </cell>
          <cell r="Y245">
            <v>15</v>
          </cell>
        </row>
        <row r="246">
          <cell r="B246">
            <v>1622</v>
          </cell>
          <cell r="C246" t="str">
            <v>Asistencial</v>
          </cell>
          <cell r="E246" t="str">
            <v>407</v>
          </cell>
          <cell r="F246" t="str">
            <v>27</v>
          </cell>
          <cell r="G246" t="str">
            <v>OFICINA DE PERSONAL</v>
          </cell>
          <cell r="X246">
            <v>1073508319</v>
          </cell>
          <cell r="Y246">
            <v>66</v>
          </cell>
        </row>
        <row r="247">
          <cell r="B247">
            <v>3074</v>
          </cell>
          <cell r="C247" t="str">
            <v>Asistencial</v>
          </cell>
          <cell r="E247" t="str">
            <v>407</v>
          </cell>
          <cell r="F247" t="str">
            <v>27</v>
          </cell>
          <cell r="G247" t="str">
            <v>OFICINA DE SERVICIO AL CIUDADANO</v>
          </cell>
          <cell r="X247">
            <v>1026572408</v>
          </cell>
          <cell r="Y247">
            <v>77</v>
          </cell>
        </row>
        <row r="248">
          <cell r="B248">
            <v>709</v>
          </cell>
          <cell r="C248" t="str">
            <v>Asistencial</v>
          </cell>
          <cell r="E248" t="str">
            <v>407</v>
          </cell>
          <cell r="F248" t="str">
            <v>27</v>
          </cell>
          <cell r="G248" t="str">
            <v>COLEGIO CRISTOBAL COLON (IED)</v>
          </cell>
          <cell r="X248">
            <v>20931917</v>
          </cell>
          <cell r="Y248">
            <v>346</v>
          </cell>
        </row>
        <row r="249">
          <cell r="B249">
            <v>1234</v>
          </cell>
          <cell r="C249" t="str">
            <v>Asistencial</v>
          </cell>
          <cell r="E249" t="str">
            <v>407</v>
          </cell>
          <cell r="F249" t="str">
            <v>27</v>
          </cell>
          <cell r="G249" t="str">
            <v>COLEGIO DE LA BICI (IED)</v>
          </cell>
        </row>
        <row r="250">
          <cell r="B250">
            <v>1491</v>
          </cell>
          <cell r="C250" t="str">
            <v>Asistencial</v>
          </cell>
          <cell r="E250" t="str">
            <v>407</v>
          </cell>
          <cell r="F250" t="str">
            <v>27</v>
          </cell>
          <cell r="G250" t="str">
            <v>COLEGIO EL PORVENIR (IED)</v>
          </cell>
          <cell r="X250">
            <v>33675378</v>
          </cell>
          <cell r="Y250">
            <v>5</v>
          </cell>
        </row>
        <row r="251">
          <cell r="B251">
            <v>2661</v>
          </cell>
          <cell r="C251" t="str">
            <v>Asistencial</v>
          </cell>
          <cell r="E251" t="str">
            <v>407</v>
          </cell>
          <cell r="F251" t="str">
            <v>27</v>
          </cell>
          <cell r="G251" t="str">
            <v>COLEGIO DEBORA ARANGO PEREZ (IED)</v>
          </cell>
          <cell r="X251">
            <v>51962732</v>
          </cell>
          <cell r="Y251">
            <v>18</v>
          </cell>
        </row>
        <row r="252">
          <cell r="B252">
            <v>2449</v>
          </cell>
          <cell r="C252" t="str">
            <v>Asistencial</v>
          </cell>
          <cell r="E252" t="str">
            <v>440</v>
          </cell>
          <cell r="F252" t="str">
            <v>27</v>
          </cell>
          <cell r="G252" t="str">
            <v>COLEGIO MARRUECOS Y MOLINOS (IED)</v>
          </cell>
          <cell r="X252">
            <v>52315322</v>
          </cell>
          <cell r="Y252">
            <v>146</v>
          </cell>
        </row>
        <row r="253">
          <cell r="B253">
            <v>1029</v>
          </cell>
          <cell r="C253" t="str">
            <v>Asistencial</v>
          </cell>
          <cell r="E253" t="str">
            <v>440</v>
          </cell>
          <cell r="F253" t="str">
            <v>27</v>
          </cell>
          <cell r="G253" t="str">
            <v>COLEGIO LOS COMUNEROS - OSWALDO GUAYAZAMIN (IED)</v>
          </cell>
        </row>
        <row r="254">
          <cell r="B254">
            <v>674</v>
          </cell>
          <cell r="C254" t="str">
            <v>Asistencial</v>
          </cell>
          <cell r="E254" t="str">
            <v>440</v>
          </cell>
          <cell r="F254" t="str">
            <v>27</v>
          </cell>
          <cell r="G254" t="str">
            <v>COLEGIO TOBERIN (IED)</v>
          </cell>
          <cell r="X254">
            <v>8512278</v>
          </cell>
          <cell r="Y254">
            <v>442</v>
          </cell>
        </row>
        <row r="255">
          <cell r="B255">
            <v>1678</v>
          </cell>
          <cell r="C255" t="str">
            <v>Asistencial</v>
          </cell>
          <cell r="E255" t="str">
            <v>407</v>
          </cell>
          <cell r="F255" t="str">
            <v>24</v>
          </cell>
          <cell r="G255" t="str">
            <v>COLEGIO INEM FRANCISCO DE PAULA SANTANDER (IED)</v>
          </cell>
          <cell r="X255">
            <v>68287541</v>
          </cell>
          <cell r="Y255">
            <v>156</v>
          </cell>
        </row>
        <row r="256">
          <cell r="B256">
            <v>216</v>
          </cell>
          <cell r="C256" t="str">
            <v>Asistencial</v>
          </cell>
          <cell r="E256" t="str">
            <v>425</v>
          </cell>
          <cell r="F256" t="str">
            <v>24</v>
          </cell>
          <cell r="G256" t="str">
            <v>OFICINA ASESORA JURIDICA</v>
          </cell>
          <cell r="X256">
            <v>52447669</v>
          </cell>
          <cell r="Y256">
            <v>5</v>
          </cell>
        </row>
        <row r="257">
          <cell r="B257">
            <v>2628</v>
          </cell>
          <cell r="C257" t="str">
            <v>Asistencial</v>
          </cell>
          <cell r="E257" t="str">
            <v>440</v>
          </cell>
          <cell r="F257" t="str">
            <v>24</v>
          </cell>
          <cell r="G257" t="str">
            <v>COLEGIO LICEO FEMENINO MERCEDES NARIÑO (IED)</v>
          </cell>
          <cell r="X257">
            <v>1013630443</v>
          </cell>
          <cell r="Y257">
            <v>276</v>
          </cell>
        </row>
        <row r="258">
          <cell r="B258">
            <v>2952</v>
          </cell>
          <cell r="C258" t="str">
            <v>Asistencial</v>
          </cell>
          <cell r="E258" t="str">
            <v>440</v>
          </cell>
          <cell r="F258" t="str">
            <v>24</v>
          </cell>
          <cell r="G258" t="str">
            <v>COLEGIO CONFEDERACION BRISAS DEL DIAMANTE (IED)</v>
          </cell>
        </row>
        <row r="259">
          <cell r="B259">
            <v>238</v>
          </cell>
          <cell r="C259" t="str">
            <v>Asistencial</v>
          </cell>
          <cell r="E259" t="str">
            <v>407</v>
          </cell>
          <cell r="F259" t="str">
            <v>20</v>
          </cell>
          <cell r="G259" t="str">
            <v>OFICINA DE ESCALAFÓN DOCENTE</v>
          </cell>
          <cell r="X259">
            <v>1032359867</v>
          </cell>
          <cell r="Y259">
            <v>108</v>
          </cell>
        </row>
        <row r="260">
          <cell r="B260">
            <v>260</v>
          </cell>
          <cell r="C260" t="str">
            <v>Asistencial</v>
          </cell>
          <cell r="E260" t="str">
            <v>407</v>
          </cell>
          <cell r="F260" t="str">
            <v>20</v>
          </cell>
          <cell r="G260" t="str">
            <v>OFICINA DE NÓMINA</v>
          </cell>
          <cell r="X260">
            <v>1013581426</v>
          </cell>
          <cell r="Y260">
            <v>122</v>
          </cell>
        </row>
        <row r="261">
          <cell r="B261">
            <v>1288</v>
          </cell>
          <cell r="C261" t="str">
            <v>Asistencial</v>
          </cell>
          <cell r="E261" t="str">
            <v>407</v>
          </cell>
          <cell r="F261" t="str">
            <v>20</v>
          </cell>
          <cell r="G261" t="str">
            <v>COLEGIO CEDID SAN PABLO (IED)</v>
          </cell>
        </row>
        <row r="262">
          <cell r="B262">
            <v>2804</v>
          </cell>
          <cell r="C262" t="str">
            <v>Asistencial</v>
          </cell>
          <cell r="E262" t="str">
            <v>407</v>
          </cell>
          <cell r="F262" t="str">
            <v>20</v>
          </cell>
          <cell r="G262" t="str">
            <v>COLEGIO PABLO DE TARSO (IED)</v>
          </cell>
        </row>
        <row r="263">
          <cell r="B263">
            <v>547</v>
          </cell>
          <cell r="C263" t="str">
            <v>Asistencial</v>
          </cell>
          <cell r="E263" t="str">
            <v>407</v>
          </cell>
          <cell r="F263" t="str">
            <v>20</v>
          </cell>
          <cell r="G263" t="str">
            <v>DIRECCIÓN DE BIENESTAR ESTUDIANTIL</v>
          </cell>
          <cell r="X263">
            <v>1024545962</v>
          </cell>
          <cell r="Y263">
            <v>181</v>
          </cell>
        </row>
        <row r="264">
          <cell r="B264">
            <v>1032</v>
          </cell>
          <cell r="C264" t="str">
            <v>Asistencial</v>
          </cell>
          <cell r="E264" t="str">
            <v>407</v>
          </cell>
          <cell r="F264" t="str">
            <v>20</v>
          </cell>
          <cell r="G264" t="str">
            <v>COLEGIO OFELIA URIBE DE ACOSTA (IED)</v>
          </cell>
          <cell r="X264">
            <v>1033723793</v>
          </cell>
          <cell r="Y264">
            <v>243</v>
          </cell>
        </row>
        <row r="265">
          <cell r="B265">
            <v>1351</v>
          </cell>
          <cell r="C265" t="str">
            <v>Asistencial</v>
          </cell>
          <cell r="E265" t="str">
            <v>407</v>
          </cell>
          <cell r="F265" t="str">
            <v>20</v>
          </cell>
          <cell r="G265" t="str">
            <v>DIRECCIÓN LOCAL DE EDUCACIÓN 14 - LOS MARTIRES</v>
          </cell>
          <cell r="X265">
            <v>79627120</v>
          </cell>
          <cell r="Y265">
            <v>118</v>
          </cell>
        </row>
        <row r="266">
          <cell r="B266">
            <v>169</v>
          </cell>
          <cell r="C266" t="str">
            <v>Asistencial</v>
          </cell>
          <cell r="E266" t="str">
            <v>440</v>
          </cell>
          <cell r="F266" t="str">
            <v>19</v>
          </cell>
          <cell r="G266" t="str">
            <v>OFICINA DE PERSONAL</v>
          </cell>
          <cell r="X266">
            <v>41182655</v>
          </cell>
          <cell r="Y266">
            <v>216</v>
          </cell>
        </row>
        <row r="267">
          <cell r="B267">
            <v>2128</v>
          </cell>
          <cell r="C267" t="str">
            <v>Asistencial</v>
          </cell>
          <cell r="E267" t="str">
            <v>440</v>
          </cell>
          <cell r="F267" t="str">
            <v>19</v>
          </cell>
          <cell r="G267" t="str">
            <v>COLEGIO INTEGRADO DE FONTIBON IBEP (IED)</v>
          </cell>
        </row>
        <row r="268">
          <cell r="B268">
            <v>519</v>
          </cell>
          <cell r="C268" t="str">
            <v>Asistencial</v>
          </cell>
          <cell r="E268" t="str">
            <v>440</v>
          </cell>
          <cell r="F268" t="str">
            <v>19</v>
          </cell>
          <cell r="G268" t="str">
            <v>DIRECCIÓN DE FORMACIÓN DE DOCENTES E INNOVACIONES PEDAGÓGICAS</v>
          </cell>
          <cell r="X268">
            <v>52351785</v>
          </cell>
          <cell r="Y268">
            <v>73</v>
          </cell>
        </row>
        <row r="269">
          <cell r="B269">
            <v>2063</v>
          </cell>
          <cell r="C269" t="str">
            <v>Asistencial</v>
          </cell>
          <cell r="E269" t="str">
            <v>407</v>
          </cell>
          <cell r="F269" t="str">
            <v>17</v>
          </cell>
          <cell r="G269" t="str">
            <v>COLEGIO CIUDADELA EDUCATIVA DE BOSA (IED)</v>
          </cell>
        </row>
        <row r="270">
          <cell r="B270">
            <v>2750</v>
          </cell>
          <cell r="C270" t="str">
            <v>Asistencial</v>
          </cell>
          <cell r="E270" t="str">
            <v>407</v>
          </cell>
          <cell r="F270" t="str">
            <v>17</v>
          </cell>
          <cell r="G270" t="str">
            <v>COLEGIO MARRUECOS Y MOLINOS (IED)</v>
          </cell>
        </row>
        <row r="271">
          <cell r="B271">
            <v>316</v>
          </cell>
          <cell r="C271" t="str">
            <v>Asistencial</v>
          </cell>
          <cell r="E271" t="str">
            <v>440</v>
          </cell>
          <cell r="F271" t="str">
            <v>17</v>
          </cell>
          <cell r="G271" t="str">
            <v>DIRECCIÓN DE SERVICIOS ADMINISTRATIVOS</v>
          </cell>
          <cell r="X271">
            <v>1136887687</v>
          </cell>
          <cell r="Y271">
            <v>192</v>
          </cell>
        </row>
        <row r="272">
          <cell r="B272">
            <v>112</v>
          </cell>
          <cell r="C272" t="str">
            <v>Asistencial</v>
          </cell>
          <cell r="E272" t="str">
            <v>440</v>
          </cell>
          <cell r="F272" t="str">
            <v>14</v>
          </cell>
          <cell r="G272" t="str">
            <v>COLEGIO MANUEL DEL SOCORRO RODRIGUEZ (IED)</v>
          </cell>
        </row>
        <row r="273">
          <cell r="B273">
            <v>208</v>
          </cell>
          <cell r="C273" t="str">
            <v>Asistencial</v>
          </cell>
          <cell r="E273" t="str">
            <v>407</v>
          </cell>
          <cell r="F273" t="str">
            <v>14</v>
          </cell>
          <cell r="G273" t="str">
            <v>OFICINA DE ESCALAFÓN DOCENTE</v>
          </cell>
          <cell r="X273">
            <v>52378684</v>
          </cell>
          <cell r="Y273">
            <v>93</v>
          </cell>
        </row>
        <row r="274">
          <cell r="B274">
            <v>237</v>
          </cell>
          <cell r="C274" t="str">
            <v>Asistencial</v>
          </cell>
          <cell r="E274" t="str">
            <v>407</v>
          </cell>
          <cell r="F274" t="str">
            <v>14</v>
          </cell>
          <cell r="G274" t="str">
            <v>OFICINA DE ESCALAFÓN DOCENTE</v>
          </cell>
          <cell r="X274">
            <v>1073510276</v>
          </cell>
          <cell r="Y274">
            <v>128</v>
          </cell>
        </row>
        <row r="275">
          <cell r="B275">
            <v>363</v>
          </cell>
          <cell r="C275" t="str">
            <v>Asistencial</v>
          </cell>
          <cell r="E275" t="str">
            <v>407</v>
          </cell>
          <cell r="F275" t="str">
            <v>14</v>
          </cell>
          <cell r="G275" t="str">
            <v>OFICINA DE SERVICIO AL CIUDADANO</v>
          </cell>
        </row>
        <row r="276">
          <cell r="B276">
            <v>483</v>
          </cell>
          <cell r="C276" t="str">
            <v>Asistencial</v>
          </cell>
          <cell r="E276" t="str">
            <v>407</v>
          </cell>
          <cell r="F276" t="str">
            <v>14</v>
          </cell>
          <cell r="G276" t="str">
            <v>DIRECCIÓN LOCAL DE EDUCACIÓN 03 - 17 - SANTA FE Y LA CANDELARIA</v>
          </cell>
          <cell r="X276">
            <v>80472560</v>
          </cell>
          <cell r="Y276">
            <v>99</v>
          </cell>
        </row>
        <row r="277">
          <cell r="B277">
            <v>926</v>
          </cell>
          <cell r="C277" t="str">
            <v>Asistencial</v>
          </cell>
          <cell r="E277" t="str">
            <v>407</v>
          </cell>
          <cell r="F277" t="str">
            <v>14</v>
          </cell>
          <cell r="G277" t="str">
            <v>COLEGIO JOSE FELIX RESTREPO (IED)</v>
          </cell>
        </row>
        <row r="278">
          <cell r="B278">
            <v>949</v>
          </cell>
          <cell r="C278" t="str">
            <v>Asistencial</v>
          </cell>
          <cell r="E278" t="str">
            <v>407</v>
          </cell>
          <cell r="F278" t="str">
            <v>14</v>
          </cell>
          <cell r="G278" t="str">
            <v>COLEGIO RURAL LA MAYORIA</v>
          </cell>
        </row>
        <row r="279">
          <cell r="B279">
            <v>1073</v>
          </cell>
          <cell r="C279" t="str">
            <v>Asistencial</v>
          </cell>
          <cell r="E279" t="str">
            <v>407</v>
          </cell>
          <cell r="F279" t="str">
            <v>14</v>
          </cell>
          <cell r="G279" t="str">
            <v>COLEGIO RURAL OLARTE</v>
          </cell>
        </row>
        <row r="280">
          <cell r="B280">
            <v>1401</v>
          </cell>
          <cell r="C280" t="str">
            <v>Asistencial</v>
          </cell>
          <cell r="E280" t="str">
            <v>407</v>
          </cell>
          <cell r="F280" t="str">
            <v>14</v>
          </cell>
          <cell r="G280" t="str">
            <v>AULAS COLOMBIANAS SAN LUIS</v>
          </cell>
        </row>
        <row r="281">
          <cell r="B281">
            <v>1452</v>
          </cell>
          <cell r="C281" t="str">
            <v>Asistencial</v>
          </cell>
          <cell r="E281" t="str">
            <v>407</v>
          </cell>
          <cell r="F281" t="str">
            <v>14</v>
          </cell>
          <cell r="G281" t="str">
            <v>COLEGIO FERNANDO MAZUERA VILLEGAS (IED)</v>
          </cell>
        </row>
        <row r="282">
          <cell r="B282">
            <v>1486</v>
          </cell>
          <cell r="C282" t="str">
            <v>Asistencial</v>
          </cell>
          <cell r="E282" t="str">
            <v>407</v>
          </cell>
          <cell r="F282" t="str">
            <v>14</v>
          </cell>
          <cell r="G282" t="str">
            <v>COLEGIO ALMIRANTE PADILLA</v>
          </cell>
        </row>
        <row r="283">
          <cell r="B283">
            <v>1487</v>
          </cell>
          <cell r="C283" t="str">
            <v>Asistencial</v>
          </cell>
          <cell r="E283" t="str">
            <v>407</v>
          </cell>
          <cell r="F283" t="str">
            <v>14</v>
          </cell>
          <cell r="G283" t="str">
            <v>COLEGIO ARBORIZADORA BAJA (IED)</v>
          </cell>
        </row>
        <row r="284">
          <cell r="B284">
            <v>1531</v>
          </cell>
          <cell r="C284" t="str">
            <v>Asistencial</v>
          </cell>
          <cell r="E284" t="str">
            <v>407</v>
          </cell>
          <cell r="F284" t="str">
            <v>14</v>
          </cell>
          <cell r="G284" t="str">
            <v>COLEGIO ENRIQUE OLAYA HERRERA (IED)</v>
          </cell>
        </row>
        <row r="285">
          <cell r="B285">
            <v>1723</v>
          </cell>
          <cell r="C285" t="str">
            <v>Asistencial</v>
          </cell>
          <cell r="E285" t="str">
            <v>407</v>
          </cell>
          <cell r="F285" t="str">
            <v>14</v>
          </cell>
          <cell r="G285" t="str">
            <v>COLEGIO CASTILLA (IED)</v>
          </cell>
        </row>
        <row r="286">
          <cell r="B286">
            <v>1793</v>
          </cell>
          <cell r="C286" t="str">
            <v>Asistencial</v>
          </cell>
          <cell r="E286" t="str">
            <v>407</v>
          </cell>
          <cell r="F286" t="str">
            <v>14</v>
          </cell>
          <cell r="G286" t="str">
            <v>COLEGIO ENRIQUE OLAYA HERRERA (IED)</v>
          </cell>
        </row>
        <row r="287">
          <cell r="B287">
            <v>1961</v>
          </cell>
          <cell r="C287" t="str">
            <v>Asistencial</v>
          </cell>
          <cell r="E287" t="str">
            <v>407</v>
          </cell>
          <cell r="F287" t="str">
            <v>14</v>
          </cell>
          <cell r="G287" t="str">
            <v>COLEGIO GRANCOLOMBIANO DE BOSA (IED)</v>
          </cell>
        </row>
        <row r="288">
          <cell r="B288">
            <v>1989</v>
          </cell>
          <cell r="C288" t="str">
            <v>Asistencial</v>
          </cell>
          <cell r="E288" t="str">
            <v>407</v>
          </cell>
          <cell r="F288" t="str">
            <v>14</v>
          </cell>
          <cell r="G288" t="str">
            <v>COLEGIO ALVARO GOMEZ HURTADO (IED)</v>
          </cell>
        </row>
        <row r="289">
          <cell r="B289">
            <v>2081</v>
          </cell>
          <cell r="C289" t="str">
            <v>Asistencial</v>
          </cell>
          <cell r="E289" t="str">
            <v>407</v>
          </cell>
          <cell r="F289" t="str">
            <v>14</v>
          </cell>
          <cell r="G289" t="str">
            <v>COLEGIO CAMPESTRE JAIME GARZON (IED)</v>
          </cell>
        </row>
        <row r="290">
          <cell r="B290">
            <v>2105</v>
          </cell>
          <cell r="C290" t="str">
            <v>Asistencial</v>
          </cell>
          <cell r="E290" t="str">
            <v>407</v>
          </cell>
          <cell r="F290" t="str">
            <v>14</v>
          </cell>
          <cell r="G290" t="str">
            <v>COLEGIO CAMPESTRE JUAN DE LA CRUZ (IED)</v>
          </cell>
        </row>
        <row r="291">
          <cell r="B291">
            <v>2430</v>
          </cell>
          <cell r="C291" t="str">
            <v>Asistencial</v>
          </cell>
          <cell r="E291" t="str">
            <v>407</v>
          </cell>
          <cell r="F291" t="str">
            <v>14</v>
          </cell>
          <cell r="G291" t="str">
            <v>COLEGIO FABIO LOZANO SIMONELLI (IED)</v>
          </cell>
        </row>
        <row r="292">
          <cell r="B292">
            <v>2470</v>
          </cell>
          <cell r="C292" t="str">
            <v>Asistencial</v>
          </cell>
          <cell r="E292" t="str">
            <v>407</v>
          </cell>
          <cell r="F292" t="str">
            <v>14</v>
          </cell>
          <cell r="G292" t="str">
            <v>COLEGIO VILLAS DEL PROGRESO (IED)</v>
          </cell>
        </row>
        <row r="293">
          <cell r="B293">
            <v>2490</v>
          </cell>
          <cell r="C293" t="str">
            <v>Asistencial</v>
          </cell>
          <cell r="E293" t="str">
            <v>407</v>
          </cell>
          <cell r="F293" t="str">
            <v>14</v>
          </cell>
          <cell r="G293" t="str">
            <v>COLEGIO INEM SANTIAGO PEREZ (IED)</v>
          </cell>
        </row>
        <row r="294">
          <cell r="B294">
            <v>2587</v>
          </cell>
          <cell r="C294" t="str">
            <v>Asistencial</v>
          </cell>
          <cell r="E294" t="str">
            <v>407</v>
          </cell>
          <cell r="F294" t="str">
            <v>14</v>
          </cell>
          <cell r="G294" t="str">
            <v>COLEGIO FERNANDO SOTO APARICIO (IED)</v>
          </cell>
        </row>
        <row r="295">
          <cell r="B295">
            <v>2734</v>
          </cell>
          <cell r="C295" t="str">
            <v>Asistencial</v>
          </cell>
          <cell r="E295" t="str">
            <v>407</v>
          </cell>
          <cell r="F295" t="str">
            <v>14</v>
          </cell>
          <cell r="G295" t="str">
            <v>COLEGIO ARBORIZADORA BAJA (IED)</v>
          </cell>
        </row>
        <row r="296">
          <cell r="B296">
            <v>2735</v>
          </cell>
          <cell r="C296" t="str">
            <v>Asistencial</v>
          </cell>
          <cell r="E296" t="str">
            <v>407</v>
          </cell>
          <cell r="F296" t="str">
            <v>14</v>
          </cell>
          <cell r="G296" t="str">
            <v>COLEGIO CEDID CIUDAD BOLIVAR (IED)</v>
          </cell>
        </row>
        <row r="297">
          <cell r="B297">
            <v>2859</v>
          </cell>
          <cell r="C297" t="str">
            <v>Asistencial</v>
          </cell>
          <cell r="E297" t="str">
            <v>407</v>
          </cell>
          <cell r="F297" t="str">
            <v>14</v>
          </cell>
          <cell r="G297" t="str">
            <v>COLEGIO ARBORIZADORA ALTA (IED)</v>
          </cell>
        </row>
        <row r="298">
          <cell r="B298">
            <v>2978</v>
          </cell>
          <cell r="C298" t="str">
            <v>Asistencial</v>
          </cell>
          <cell r="E298" t="str">
            <v>407</v>
          </cell>
          <cell r="F298" t="str">
            <v>14</v>
          </cell>
          <cell r="G298" t="str">
            <v>DIRECCION DE CONSTRUCCION Y CONSERVACION DE EST</v>
          </cell>
          <cell r="X298">
            <v>1014194082</v>
          </cell>
          <cell r="Y298">
            <v>155</v>
          </cell>
        </row>
        <row r="299">
          <cell r="B299">
            <v>3034</v>
          </cell>
          <cell r="C299" t="str">
            <v>Asistencial</v>
          </cell>
          <cell r="E299" t="str">
            <v>407</v>
          </cell>
          <cell r="F299" t="str">
            <v>14</v>
          </cell>
          <cell r="G299" t="str">
            <v>COLEGIO ISMAEL PERDOMO (IED)</v>
          </cell>
        </row>
        <row r="300">
          <cell r="B300">
            <v>3035</v>
          </cell>
          <cell r="C300" t="str">
            <v>Asistencial</v>
          </cell>
          <cell r="E300" t="str">
            <v>407</v>
          </cell>
          <cell r="F300" t="str">
            <v>14</v>
          </cell>
          <cell r="G300" t="str">
            <v>COLEGIO PROSPERO PINZON (IED)</v>
          </cell>
        </row>
        <row r="301">
          <cell r="B301">
            <v>3038</v>
          </cell>
          <cell r="C301" t="str">
            <v>Asistencial</v>
          </cell>
          <cell r="E301" t="str">
            <v>407</v>
          </cell>
          <cell r="F301" t="str">
            <v>14</v>
          </cell>
          <cell r="G301" t="str">
            <v>COLEGIO HERNANDO DURAN DUSSAN (IED)</v>
          </cell>
        </row>
        <row r="302">
          <cell r="B302">
            <v>1719</v>
          </cell>
          <cell r="C302" t="str">
            <v>Asistencial</v>
          </cell>
          <cell r="E302" t="str">
            <v>407</v>
          </cell>
          <cell r="F302" t="str">
            <v>14</v>
          </cell>
          <cell r="G302" t="str">
            <v>COLEGIO MANUEL ZAPATA OLIVELLA (IED)</v>
          </cell>
        </row>
        <row r="303">
          <cell r="B303">
            <v>258</v>
          </cell>
          <cell r="C303" t="str">
            <v>Asistencial</v>
          </cell>
          <cell r="E303" t="str">
            <v>407</v>
          </cell>
          <cell r="F303" t="str">
            <v>13</v>
          </cell>
          <cell r="G303" t="str">
            <v>OFICINA DE NÓMINA</v>
          </cell>
        </row>
        <row r="304">
          <cell r="B304">
            <v>360</v>
          </cell>
          <cell r="C304" t="str">
            <v>Asistencial</v>
          </cell>
          <cell r="E304" t="str">
            <v>407</v>
          </cell>
          <cell r="F304" t="str">
            <v>13</v>
          </cell>
          <cell r="G304" t="str">
            <v>DIRECCIÓN LOCAL DE EDUCACIÓN 15 - ANTONIO NARIÑO</v>
          </cell>
        </row>
        <row r="305">
          <cell r="B305">
            <v>2456</v>
          </cell>
          <cell r="C305" t="str">
            <v>Asistencial</v>
          </cell>
          <cell r="E305" t="str">
            <v>407</v>
          </cell>
          <cell r="F305" t="str">
            <v>13</v>
          </cell>
          <cell r="G305" t="str">
            <v>DIRECCIÓN LOCAL DE EDUCACIÓN 03 - 17 - SANTA FE Y LA CANDELARIA</v>
          </cell>
        </row>
        <row r="306">
          <cell r="B306">
            <v>201</v>
          </cell>
          <cell r="C306" t="str">
            <v>Asistencial</v>
          </cell>
          <cell r="E306" t="str">
            <v>407</v>
          </cell>
          <cell r="F306" t="str">
            <v>05</v>
          </cell>
          <cell r="G306" t="str">
            <v>OFICINA DE PERSONAL</v>
          </cell>
        </row>
        <row r="307">
          <cell r="B307">
            <v>400</v>
          </cell>
          <cell r="C307" t="str">
            <v>Asistencial</v>
          </cell>
          <cell r="E307" t="str">
            <v>407</v>
          </cell>
          <cell r="F307" t="str">
            <v>05</v>
          </cell>
          <cell r="G307" t="str">
            <v>OFICINA DE PRESUPUESTO</v>
          </cell>
        </row>
        <row r="308">
          <cell r="B308">
            <v>638</v>
          </cell>
          <cell r="C308" t="str">
            <v>Asistencial</v>
          </cell>
          <cell r="E308" t="str">
            <v>407</v>
          </cell>
          <cell r="F308" t="str">
            <v>05</v>
          </cell>
          <cell r="G308" t="str">
            <v>OFICINA DE TESORERÍA Y CONTABILIDAD</v>
          </cell>
        </row>
        <row r="309">
          <cell r="B309">
            <v>1154</v>
          </cell>
          <cell r="C309" t="str">
            <v>Asistencial</v>
          </cell>
          <cell r="E309" t="str">
            <v>407</v>
          </cell>
          <cell r="F309" t="str">
            <v>05</v>
          </cell>
          <cell r="G309" t="str">
            <v>DIRECCIÓN LOCAL DE EDUCACIÓN 08 - KENNEDY</v>
          </cell>
        </row>
        <row r="310">
          <cell r="B310">
            <v>677</v>
          </cell>
          <cell r="C310" t="str">
            <v>Asistencial</v>
          </cell>
          <cell r="E310" t="str">
            <v>407</v>
          </cell>
          <cell r="F310" t="str">
            <v>05</v>
          </cell>
          <cell r="G310" t="str">
            <v>COLEGIO NUEVO HORIZONTE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79530377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>DIRECCIÓN DE INSPECCIÓN Y VIGILANCIA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INSTRUCCIÓN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K66">
            <v>1023889829</v>
          </cell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>DIRECCIÓN DE INSPECCIÓN Y VIGILANCIA</v>
          </cell>
        </row>
        <row r="84">
          <cell r="D84" t="str">
            <v>219</v>
          </cell>
          <cell r="E84" t="str">
            <v>12</v>
          </cell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R99" t="str">
            <v>OFICINA CONTROL DISCIPLINARIO INSTRUCCIÓN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INSTRUCCIÓN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52555277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K202">
            <v>53114090</v>
          </cell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R205" t="str">
            <v>OFICINA DE PERSONAL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K250">
            <v>52034366</v>
          </cell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51890373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52227319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K317">
            <v>19385364</v>
          </cell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>DIRECCIÓN DE INSPECCIÓN Y VIGILANCIA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>DIRECCIÓN DE INSPECCIÓN Y VIGILANCIA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>DIRECCIÓN DE INSPECCIÓN Y VIGILANCIA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>DIRECCIÓN DE INSPECCIÓN Y VIGILANCIA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R602" t="str">
            <v>DIRECCIÓN DE INSPECCIÓN Y VIGILANCIA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>DIRECCIÓN DE INSPECCIÓN Y VIGILANCIA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>DIRECCIÓN DE INSPECCIÓN Y VIGILANCIA</v>
          </cell>
        </row>
        <row r="605">
          <cell r="D605" t="str">
            <v>407</v>
          </cell>
          <cell r="E605" t="str">
            <v>05</v>
          </cell>
          <cell r="R605" t="str">
            <v>DIRECCIÓN DE INSPECCIÓN Y VIGILANCIA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>DIRECCIÓN DE INSPECCIÓN Y VIGILANCIA</v>
          </cell>
        </row>
        <row r="607">
          <cell r="D607" t="str">
            <v>407</v>
          </cell>
          <cell r="E607" t="str">
            <v>13</v>
          </cell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R613" t="str">
            <v>DIRECCIÓN DE INSPECCIÓN Y VIGILANCIA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K649">
            <v>52196834</v>
          </cell>
          <cell r="R649" t="str">
            <v>COLEGIO TOBERIN (IED)</v>
          </cell>
        </row>
        <row r="650">
          <cell r="D650" t="str">
            <v>407</v>
          </cell>
          <cell r="E650" t="str">
            <v>05</v>
          </cell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R663" t="str">
            <v>COLEGIO VILLAS DEL PROGRESO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R669" t="str">
            <v>COLEGIO CAMPESTRE JAIME GARZON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R676" t="str">
            <v>COLEGIO USAQUEN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R708" t="str">
            <v>COLEGIO SIMON RODRIGUEZ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R761" t="str">
            <v>COLEGIO AULAS COLOMBIANAS SAN LUIS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LUIS ANGEL ARANGO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(IED)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LA BELLEZA LOS LIBERTADORES (IED)</v>
          </cell>
        </row>
        <row r="781">
          <cell r="D781" t="str">
            <v>314</v>
          </cell>
          <cell r="E781" t="str">
            <v>04</v>
          </cell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K782">
            <v>1078368282</v>
          </cell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R790" t="str">
            <v>COLEGIO ALEMANIA UNIFICADA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R808" t="str">
            <v>COLEGIO MONTEBELLO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R810" t="str">
            <v>COLEGIO ESPAÑA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JOSE MARIA CARBONELL (IED)</v>
          </cell>
        </row>
        <row r="825">
          <cell r="D825" t="str">
            <v>407</v>
          </cell>
          <cell r="E825" t="str">
            <v>05</v>
          </cell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R841" t="str">
            <v>COLEGIO SAN CRISTOBAL SUR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R853" t="str">
            <v>COLEGIO FLORENTINO GONZALEZ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  <cell r="R859" t="str">
            <v>COLEGIO MANUELITA SAENZ (IED)</v>
          </cell>
        </row>
        <row r="860">
          <cell r="D860" t="str">
            <v>407</v>
          </cell>
          <cell r="E860" t="str">
            <v>27</v>
          </cell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R866" t="str">
            <v>COLEGIO FRANCISCO DE PAULA SANTANDER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TECNICO TOMAS RUEDA VARGAS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R883" t="str">
            <v>COLEGIO JOSE FELIX RESTREPO (IED)</v>
          </cell>
        </row>
        <row r="884">
          <cell r="D884" t="str">
            <v>407</v>
          </cell>
          <cell r="E884" t="str">
            <v>05</v>
          </cell>
          <cell r="R884" t="str">
            <v>COLEGIO JOSE FELIX RESTREPO (IED)</v>
          </cell>
        </row>
        <row r="885">
          <cell r="D885" t="str">
            <v>407</v>
          </cell>
          <cell r="E885" t="str">
            <v>14</v>
          </cell>
          <cell r="R885" t="str">
            <v>COLEGIO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JOSE FELIX RESTREPO (IED)</v>
          </cell>
        </row>
        <row r="893">
          <cell r="D893" t="str">
            <v>407</v>
          </cell>
          <cell r="E893" t="str">
            <v>05</v>
          </cell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 xml:space="preserve">COLEGIO ALDEMAR ROJAS PLAZAS (IED) 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 xml:space="preserve">COLEGIO ALDEMAR ROJAS PLAZAS (IED) 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R928" t="str">
            <v>COLEGIO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SANTA LIBRADA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R940" t="str">
            <v>COLEGIO FABIO LOZANO SIMONELLI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LOS COMUNEROS - OSWALDO GUAYAZAMIN (IED)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LA AURORA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USMINIA (IED)</v>
          </cell>
        </row>
        <row r="976">
          <cell r="D976" t="str">
            <v>407</v>
          </cell>
          <cell r="E976" t="str">
            <v>05</v>
          </cell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ESTANISLAO ZULETA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CASTILLA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R1017" t="str">
            <v>COLEGIO LUIS EDUARDO MORA OSEJO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R1027" t="str">
            <v>COLEGIO PAULO FREIRE (IED)</v>
          </cell>
        </row>
        <row r="1028">
          <cell r="D1028" t="str">
            <v>407</v>
          </cell>
          <cell r="E1028" t="str">
            <v>20</v>
          </cell>
          <cell r="R1028" t="str">
            <v>COLEGIO PAULO FREIRE (IED)</v>
          </cell>
        </row>
        <row r="1029">
          <cell r="D1029" t="str">
            <v>407</v>
          </cell>
          <cell r="E1029" t="str">
            <v>27</v>
          </cell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R1057" t="str">
            <v>COLEGIO ANTONIO VILLAVICENCIO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  <cell r="R1123" t="str">
            <v>COLEGIO INSTITUTO TECNICO INDUSTRIAL PILOTO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GERARDO PAREDES (IED)</v>
          </cell>
        </row>
        <row r="1132">
          <cell r="D1132" t="str">
            <v>440</v>
          </cell>
          <cell r="E1132" t="str">
            <v>24</v>
          </cell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  <cell r="R1156" t="str">
            <v>COLEGIO INEM SANTIAGO PEREZ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R1164" t="str">
            <v>COLEGIO BERNARDO JARAMILLO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ARBORIZADORA BAJA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  <cell r="R1214" t="str">
            <v>COLEGIO CEDID SAN PABLO (IED)</v>
          </cell>
        </row>
        <row r="1215">
          <cell r="D1215" t="str">
            <v>314</v>
          </cell>
          <cell r="E1215" t="str">
            <v>04</v>
          </cell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R1227" t="str">
            <v>COLEGIO NUEVO CHILE (IED)</v>
          </cell>
        </row>
        <row r="1228">
          <cell r="D1228" t="str">
            <v>407</v>
          </cell>
          <cell r="E1228" t="str">
            <v>05</v>
          </cell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R1229" t="str">
            <v>COLEGIO NUEVO CHILE (IED)</v>
          </cell>
        </row>
        <row r="1230">
          <cell r="D1230" t="str">
            <v>407</v>
          </cell>
          <cell r="E1230" t="str">
            <v>05</v>
          </cell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  <cell r="R1234" t="str">
            <v>COLEGIO NUEVO CHILE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  <cell r="R1249" t="str">
            <v>COLEGIO PABLO NERUDA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GRANCOLOMBIANO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R1256" t="str">
            <v>COLEGIO JOSE ANTONIO GALAN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52320008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R1316" t="str">
            <v>COLEGIO PORFIRIO BARBA JACOB (IED)</v>
          </cell>
        </row>
        <row r="1317">
          <cell r="D1317" t="str">
            <v>407</v>
          </cell>
          <cell r="E1317" t="str">
            <v>05</v>
          </cell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R1319" t="str">
            <v>COLEGIO KIMI PERNIA DOMICO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R1323" t="str">
            <v>DIRECCIÓN LOCAL DE EDUCACIÓN 19 - CIUDAD BOLIVAR</v>
          </cell>
        </row>
        <row r="1324">
          <cell r="D1324" t="str">
            <v>407</v>
          </cell>
          <cell r="E1324" t="str">
            <v>05</v>
          </cell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AULAS COLOMBIANAS SAN LUIS</v>
          </cell>
        </row>
        <row r="1326">
          <cell r="D1326" t="str">
            <v>407</v>
          </cell>
          <cell r="E1326" t="str">
            <v>27</v>
          </cell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CIUDADELA EDUCATIVA DE BOSA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K1332">
            <v>80167891</v>
          </cell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R1338" t="str">
            <v>COLEGIO DEBORA ARANGO PEREZ (IED)</v>
          </cell>
        </row>
        <row r="1339">
          <cell r="D1339" t="str">
            <v>407</v>
          </cell>
          <cell r="E1339" t="str">
            <v>27</v>
          </cell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DEBORA ARANGO PEREZ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RODRIGO LARA BONILLA (IED)</v>
          </cell>
        </row>
        <row r="1344">
          <cell r="D1344" t="str">
            <v>314</v>
          </cell>
          <cell r="E1344" t="str">
            <v>04</v>
          </cell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GUILLERMO CANO ISAZA (IED)</v>
          </cell>
        </row>
        <row r="1351">
          <cell r="D1351" t="str">
            <v>314</v>
          </cell>
          <cell r="E1351" t="str">
            <v>04</v>
          </cell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PABLO DE TARSO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 DE AMERICA (IED)</v>
          </cell>
        </row>
        <row r="1365">
          <cell r="D1365" t="str">
            <v>314</v>
          </cell>
          <cell r="E1365" t="str">
            <v>04</v>
          </cell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R1369" t="str">
            <v>COLEGIO PARAISO MIRADOR (IED)</v>
          </cell>
        </row>
        <row r="1370">
          <cell r="D1370" t="str">
            <v>407</v>
          </cell>
          <cell r="E1370" t="str">
            <v>05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PORFIRIO BARBA JACOB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 xml:space="preserve">COLEGIO ALDEMAR ROJAS PLAZAS (IED) </v>
          </cell>
        </row>
        <row r="1408">
          <cell r="D1408" t="str">
            <v>407</v>
          </cell>
          <cell r="E1408" t="str">
            <v>27</v>
          </cell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R1414" t="str">
            <v>COLEGIO BOSANOVA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BOSANOVA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SAN BERNARDINO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R1460" t="str">
            <v>COLEGIO LA FLORESTA SUR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LA AMISTAD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  <cell r="R1474" t="str">
            <v>COLEGIO PANAMERICANO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EL JAPON (IED)</v>
          </cell>
        </row>
        <row r="1483">
          <cell r="D1483" t="str">
            <v>407</v>
          </cell>
          <cell r="E1483" t="str">
            <v>27</v>
          </cell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MANUEL ZAPATA OLIVELLA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R1504" t="str">
            <v>COLEGIO EL JAPON (IED)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GENERAL GUSTAVO ROJAS PINILLA (IED)</v>
          </cell>
        </row>
        <row r="1506">
          <cell r="D1506" t="str">
            <v>407</v>
          </cell>
          <cell r="E1506" t="str">
            <v>05</v>
          </cell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SAN RAFAEL (IED)</v>
          </cell>
        </row>
        <row r="1521">
          <cell r="D1521" t="str">
            <v>407</v>
          </cell>
          <cell r="E1521" t="str">
            <v>27</v>
          </cell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MARSELLA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  <cell r="R1557" t="str">
            <v>COLEGIO MANUELITA SAENZ (IED)</v>
          </cell>
        </row>
        <row r="1558">
          <cell r="D1558" t="str">
            <v>407</v>
          </cell>
          <cell r="E1558" t="str">
            <v>27</v>
          </cell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R1597" t="str">
            <v>COLEGIO JOHN F. KENNEDY (IED)</v>
          </cell>
        </row>
        <row r="1598">
          <cell r="D1598" t="str">
            <v>440</v>
          </cell>
          <cell r="E1598" t="str">
            <v>27</v>
          </cell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LA FLORESTA SUR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  <cell r="R1631" t="str">
            <v>COLEGIO LA FLORESTA SUR (IED)</v>
          </cell>
        </row>
        <row r="1632">
          <cell r="D1632" t="str">
            <v>407</v>
          </cell>
          <cell r="E1632" t="str">
            <v>05</v>
          </cell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SAN JOSE DE CASTILLA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R1677" t="str">
            <v>COLEGIO CAMPESTRE JAIME GARZON (IED)</v>
          </cell>
        </row>
        <row r="1678">
          <cell r="D1678" t="str">
            <v>407</v>
          </cell>
          <cell r="E1678" t="str">
            <v>14</v>
          </cell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ENRIQUE OLAYA HERRERA (IED)</v>
          </cell>
        </row>
        <row r="1694">
          <cell r="D1694" t="str">
            <v>407</v>
          </cell>
          <cell r="E1694" t="str">
            <v>24</v>
          </cell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NELSON MANDELA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INSTRUCCIÓN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>DIRECCIÓN DE INSPECCIÓN Y VIGILANCIA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NUEVA CONSTITUCION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R1768" t="str">
            <v>COLEGIO COSTA RICA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LUIS LOPEZ DE MESA (IED)</v>
          </cell>
        </row>
        <row r="1779">
          <cell r="D1779" t="str">
            <v>407</v>
          </cell>
          <cell r="E1779" t="str">
            <v>27</v>
          </cell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ATAHUALPA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  <cell r="R1806" t="str">
            <v>COLEGIO INSTITUTO TECNICO LAUREANO GOMEZ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R1812" t="str">
            <v>COLEGIO MARCO TULIO FERNANDEZ (IED)</v>
          </cell>
        </row>
        <row r="1813">
          <cell r="D1813" t="str">
            <v>407</v>
          </cell>
          <cell r="E1813" t="str">
            <v>05</v>
          </cell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K1840">
            <v>19196362</v>
          </cell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DE BOSA (IED)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  <cell r="R1852" t="str">
            <v>COLEGIO REPUBLICA DE COLOMBIA (IED)</v>
          </cell>
        </row>
        <row r="1853">
          <cell r="D1853" t="str">
            <v>407</v>
          </cell>
          <cell r="E1853" t="str">
            <v>27</v>
          </cell>
          <cell r="R1853" t="str">
            <v>COLEGIO REPUBLICA DE COLOMBIA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  <cell r="R1860" t="str">
            <v>COLEGIO INSTITUTO TECNICO INDUSTRIAL FRANCISCO JOSE DE CALDAS (IED)</v>
          </cell>
        </row>
        <row r="1861">
          <cell r="D1861" t="str">
            <v>407</v>
          </cell>
          <cell r="E1861" t="str">
            <v>05</v>
          </cell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CIUDAD BOLIVAR - ARGENTINA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MORISCO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R1883" t="str">
            <v>COLEGIO SAN CRISTOBAL SUR (IED)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R1897" t="str">
            <v>COLEGIO FLORIDABLANCA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GUILLERMO LEON VALENCIA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REPUBLICA DE BOLIVIA (IED)</v>
          </cell>
        </row>
        <row r="1945">
          <cell r="D1945" t="str">
            <v>407</v>
          </cell>
          <cell r="E1945" t="str">
            <v>05</v>
          </cell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REPUBLICA DE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  <cell r="R1985" t="str">
            <v>COLEGIO CAMPESTRE JUAN DE LA CRUZ (IED)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07 - BOSA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  <cell r="R2015" t="str">
            <v>COLEGIO INSTITUTO TECNICO DISTRITAL JULIO FLOREZ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R2025" t="str">
            <v>COLEGIO ALBERTO LLERAS CAMARGO (IED)</v>
          </cell>
        </row>
        <row r="2026">
          <cell r="D2026" t="str">
            <v>407</v>
          </cell>
          <cell r="E2026" t="str">
            <v>05</v>
          </cell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R2070" t="str">
            <v>COLEGIO BERNARDO JARAMILLO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HERNANDO DURAN DUSSAN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R2106" t="str">
            <v>COLEGIO SAN CRISTOBAL SUR (IED)</v>
          </cell>
        </row>
        <row r="2107">
          <cell r="D2107" t="str">
            <v>407</v>
          </cell>
          <cell r="E2107" t="str">
            <v>27</v>
          </cell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R2127" t="str">
            <v>COLEGIO NUEVA ZELANDIA (IED)</v>
          </cell>
        </row>
        <row r="2128">
          <cell r="D2128" t="str">
            <v>407</v>
          </cell>
          <cell r="E2128" t="str">
            <v>05</v>
          </cell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R2139" t="str">
            <v>COLEGIO BRASILIA - BOSA (IED)</v>
          </cell>
        </row>
        <row r="2140">
          <cell r="D2140" t="str">
            <v>407</v>
          </cell>
          <cell r="E2140" t="str">
            <v>05</v>
          </cell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NICOLAS BUENAVENTURA (IED)</v>
          </cell>
        </row>
        <row r="2178">
          <cell r="D2178" t="str">
            <v>407</v>
          </cell>
          <cell r="E2178" t="str">
            <v>27</v>
          </cell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COLEGIO TECNICO PALERMO (IED)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>DIRECCIÓN DE INSPECCIÓN Y VIGILANCIA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REPUBLICA DE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K2276">
            <v>52381460</v>
          </cell>
          <cell r="R2276" t="str">
            <v>COLEGIO REPUBLICA BOLIVARIANA DE VENEZUELA (IED)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  <cell r="R2278" t="str">
            <v>COLEGIO ALVARO GOMEZ HURTADO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R2300" t="str">
            <v>COLEGIO SAN FRANCISCO DE ASIS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14 - LOS MARTIRES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INEM SANTIAGO PEREZ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K2344">
            <v>52773926</v>
          </cell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K2360">
            <v>1013615593</v>
          </cell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R2363" t="str">
            <v>COLEGIO LA MERCED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  <cell r="R2395" t="str">
            <v>COLEGIO JOSE JOAQUIN CASAS (IED)</v>
          </cell>
        </row>
        <row r="2396">
          <cell r="D2396" t="str">
            <v>314</v>
          </cell>
          <cell r="E2396" t="str">
            <v>04</v>
          </cell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  <cell r="R2407" t="str">
            <v>COLEGIO LUIS VARGAS TEJADA (IED)</v>
          </cell>
        </row>
        <row r="2408">
          <cell r="D2408" t="str">
            <v>440</v>
          </cell>
          <cell r="E2408" t="str">
            <v>27</v>
          </cell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12 - BARRIOS UNIDOS</v>
          </cell>
        </row>
        <row r="2444">
          <cell r="D2444" t="str">
            <v>407</v>
          </cell>
          <cell r="E2444" t="str">
            <v>05</v>
          </cell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RESTREPO MILLAN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R2458" t="str">
            <v>COLEGIO ESTANISLAO ZULETA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R2461" t="str">
            <v>COLEGIO LICEO FEMENINO MERCEDES NARIÑO (IED)</v>
          </cell>
        </row>
        <row r="2462">
          <cell r="D2462" t="str">
            <v>407</v>
          </cell>
          <cell r="E2462" t="str">
            <v>05</v>
          </cell>
          <cell r="R2462" t="str">
            <v>COLEGIO LICEO FEMENINO MERCEDES NARIÑO (IED)</v>
          </cell>
        </row>
        <row r="2463">
          <cell r="D2463" t="str">
            <v>407</v>
          </cell>
          <cell r="E2463" t="str">
            <v>05</v>
          </cell>
          <cell r="R2463" t="str">
            <v>COLEGIO LICEO FEMENINO MERCEDES NARIÑO (IED)</v>
          </cell>
        </row>
        <row r="2464">
          <cell r="D2464" t="str">
            <v>407</v>
          </cell>
          <cell r="E2464" t="str">
            <v>05</v>
          </cell>
          <cell r="R2464" t="str">
            <v>COLEGIO LICEO FEMENINO MERCEDES NARIÑO (IED)</v>
          </cell>
        </row>
        <row r="2465">
          <cell r="D2465" t="str">
            <v>407</v>
          </cell>
          <cell r="E2465" t="str">
            <v>05</v>
          </cell>
          <cell r="R2465" t="str">
            <v>COLEGIO LICEO FEMENINO MERCEDES NARIÑO (IED)</v>
          </cell>
        </row>
        <row r="2466">
          <cell r="D2466" t="str">
            <v>407</v>
          </cell>
          <cell r="E2466" t="str">
            <v>27</v>
          </cell>
          <cell r="R2466" t="str">
            <v>COLEGIO LICEO FEMENINO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MERCEDES NARIÑO (IED)</v>
          </cell>
        </row>
        <row r="2469">
          <cell r="D2469" t="str">
            <v>440</v>
          </cell>
          <cell r="E2469" t="str">
            <v>24</v>
          </cell>
          <cell r="R2469" t="str">
            <v>COLEGIO LICEO FEMENINO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MERCEDES NARIÑO (IED)</v>
          </cell>
        </row>
        <row r="2472">
          <cell r="D2472" t="str">
            <v>407</v>
          </cell>
          <cell r="E2472" t="str">
            <v>05</v>
          </cell>
          <cell r="R2472" t="str">
            <v>COLEGIO BRAVO PAEZ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R2502" t="str">
            <v>COLEGIO EL LIBERTADOR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  <cell r="R2506" t="str">
            <v>COLEGIO CENTRO INTEGRAL JOSE MARIA CORDOBA (IED)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  <cell r="R2519" t="str">
            <v>COLEGIO JAIRO ANIBAL NIÑO (CED)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R2544" t="str">
            <v>COLEGIO PALERMO SUR (IED)</v>
          </cell>
        </row>
        <row r="2545">
          <cell r="D2545" t="str">
            <v>407</v>
          </cell>
          <cell r="E2545" t="str">
            <v>27</v>
          </cell>
          <cell r="R2545" t="str">
            <v>COLEGIO PALERMO SUR (IED)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(IED)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(IED)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ENRIQUE OLAYA HERRERA (IED)</v>
          </cell>
        </row>
        <row r="2551">
          <cell r="D2551" t="str">
            <v>407</v>
          </cell>
          <cell r="E2551" t="str">
            <v>05</v>
          </cell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REINO DE HOLANDA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R2559" t="str">
            <v>COLEGIO REPUBLICA EE.UU DE AMERICA (IED)</v>
          </cell>
        </row>
        <row r="2560">
          <cell r="D2560" t="str">
            <v>407</v>
          </cell>
          <cell r="E2560" t="str">
            <v>05</v>
          </cell>
          <cell r="R2560" t="str">
            <v>COLEGIO REPUBLICA EE.UU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R2569" t="str">
            <v>COLEGIO JOSE MARTI (IED)</v>
          </cell>
        </row>
        <row r="2570">
          <cell r="D2570" t="str">
            <v>407</v>
          </cell>
          <cell r="E2570" t="str">
            <v>05</v>
          </cell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ARBORIZADORA BAJA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R2621" t="str">
            <v>COLEGIO EL VIRREY JOSE SOLIS (IED)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R2650" t="str">
            <v>COLEGIO NICOLAS GOMEZ DAVILA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CARLOS ALBAN HOLGUIN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RODRIGO LARA BONILLA (IED)</v>
          </cell>
        </row>
        <row r="2669">
          <cell r="D2669" t="str">
            <v>407</v>
          </cell>
          <cell r="E2669" t="str">
            <v>05</v>
          </cell>
          <cell r="R2669" t="str">
            <v>COLEGIO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GUILLERMO CANO ISAZA (IED)</v>
          </cell>
        </row>
        <row r="2675">
          <cell r="D2675" t="str">
            <v>407</v>
          </cell>
          <cell r="E2675" t="str">
            <v>05</v>
          </cell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ARBORIZADORA ALTA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CIUDAD BOLIVAR - ARGENTINA (IED)</v>
          </cell>
        </row>
        <row r="2751">
          <cell r="D2751" t="str">
            <v>314</v>
          </cell>
          <cell r="E2751" t="str">
            <v>04</v>
          </cell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R2771" t="str">
            <v>COLEGIO EL MINUTO DE BUENOS AIRES (IED)</v>
          </cell>
        </row>
        <row r="2772">
          <cell r="D2772" t="str">
            <v>407</v>
          </cell>
          <cell r="E2772" t="str">
            <v>05</v>
          </cell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R2788" t="str">
            <v>COLEGIO ANTONIO GARCIA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DIRECCION DE CONSTRUCCION Y CONSERVACION DE EST</v>
          </cell>
        </row>
        <row r="2790">
          <cell r="D2790" t="str">
            <v>407</v>
          </cell>
          <cell r="E2790" t="str">
            <v>14</v>
          </cell>
          <cell r="R2790" t="str">
            <v>COLEGIO ANTONIO GARCIA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R2796" t="str">
            <v>COLEGIO FANNY MIKEY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LA ESTANCIA - SAN ISIDRO LABRADOR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R2827" t="str">
            <v>COLEGIO GENERAL SANTANDER (IED)</v>
          </cell>
        </row>
        <row r="2828">
          <cell r="D2828" t="str">
            <v>407</v>
          </cell>
          <cell r="E2828" t="str">
            <v>05</v>
          </cell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MISAEL PASTRANA BORRERO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EL DESTINO (IED)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DIANA TURBAY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R2880" t="str">
            <v>COLEGIO FRIEDRICH NAUMANN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R2884" t="str">
            <v>COLEGIO JOSE MARIA VARGAS VILA (IED)</v>
          </cell>
        </row>
        <row r="2885">
          <cell r="D2885" t="str">
            <v>407</v>
          </cell>
          <cell r="E2885" t="str">
            <v>27</v>
          </cell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RURAL QUIBA ALTA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R2905" t="str">
            <v>COLEGIO DIVINO MAESTRO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  <cell r="R2912" t="str">
            <v>COLEGIO RAMON DE ZUBIRIA (IED)</v>
          </cell>
        </row>
        <row r="2913">
          <cell r="D2913" t="str">
            <v>222</v>
          </cell>
          <cell r="E2913" t="str">
            <v>24</v>
          </cell>
          <cell r="R2913" t="str">
            <v>DIRECCIÓN DE EDUCACIÓN PREESCOLAR Y BÁSICA</v>
          </cell>
        </row>
        <row r="2914">
          <cell r="D2914" t="str">
            <v>407</v>
          </cell>
          <cell r="E2914" t="str">
            <v>27</v>
          </cell>
          <cell r="R2914" t="str">
            <v>COLEGIO CRISTOBAL COLON (IED)</v>
          </cell>
        </row>
        <row r="2915">
          <cell r="D2915" t="str">
            <v>407</v>
          </cell>
          <cell r="E2915" t="str">
            <v>27</v>
          </cell>
          <cell r="R2915" t="str">
            <v>COLEGIO GENERAL SANTANDER (IED)</v>
          </cell>
        </row>
        <row r="2916">
          <cell r="D2916" t="str">
            <v>407</v>
          </cell>
          <cell r="E2916" t="str">
            <v>27</v>
          </cell>
          <cell r="R2916" t="str">
            <v>COLEGIO AULAS COLOMBIANAS SAN LUIS (IED)</v>
          </cell>
        </row>
        <row r="2917">
          <cell r="D2917" t="str">
            <v>407</v>
          </cell>
          <cell r="E2917" t="str">
            <v>27</v>
          </cell>
          <cell r="R2917" t="str">
            <v>COLEGIO ATENAS (IED)</v>
          </cell>
        </row>
        <row r="2918">
          <cell r="D2918" t="str">
            <v>407</v>
          </cell>
          <cell r="E2918" t="str">
            <v>27</v>
          </cell>
          <cell r="R2918" t="str">
            <v>COLEGIO FLORENTINO GONZALEZ (IED)</v>
          </cell>
        </row>
        <row r="2919">
          <cell r="D2919" t="str">
            <v>407</v>
          </cell>
          <cell r="E2919" t="str">
            <v>27</v>
          </cell>
          <cell r="R2919" t="str">
            <v>COLEGIO JOSE ACEVEDO Y GOMEZ (IED)</v>
          </cell>
        </row>
        <row r="2920">
          <cell r="D2920" t="str">
            <v>407</v>
          </cell>
          <cell r="E2920" t="str">
            <v>27</v>
          </cell>
          <cell r="R2920" t="str">
            <v>COLEGIO JUANA ESCOBAR (IED)</v>
          </cell>
        </row>
        <row r="2921">
          <cell r="D2921" t="str">
            <v>407</v>
          </cell>
          <cell r="E2921" t="str">
            <v>27</v>
          </cell>
          <cell r="R2921" t="str">
            <v>COLEGIO SAN ISIDRO SUR ORIENTAL (IED)</v>
          </cell>
        </row>
        <row r="2922">
          <cell r="D2922" t="str">
            <v>407</v>
          </cell>
          <cell r="E2922" t="str">
            <v>27</v>
          </cell>
          <cell r="R2922" t="str">
            <v xml:space="preserve">COLEGIO ALDEMAR ROJAS PLAZAS (IED) </v>
          </cell>
        </row>
        <row r="2923">
          <cell r="D2923" t="str">
            <v>407</v>
          </cell>
          <cell r="E2923" t="str">
            <v>27</v>
          </cell>
          <cell r="R2923" t="str">
            <v>COLEGIO BRASILIA - USME (IED)</v>
          </cell>
        </row>
        <row r="2924">
          <cell r="D2924" t="str">
            <v>407</v>
          </cell>
          <cell r="E2924" t="str">
            <v>27</v>
          </cell>
          <cell r="R2924" t="str">
            <v>COLEGIO NUEVA ESPERANZA (IED)</v>
          </cell>
        </row>
        <row r="2925">
          <cell r="D2925" t="str">
            <v>407</v>
          </cell>
          <cell r="E2925" t="str">
            <v>27</v>
          </cell>
          <cell r="R2925" t="str">
            <v>COLEGIO FRANCISCO DE PAULA SANTANDER (IED)</v>
          </cell>
        </row>
        <row r="2926">
          <cell r="D2926" t="str">
            <v>407</v>
          </cell>
          <cell r="E2926" t="str">
            <v>27</v>
          </cell>
          <cell r="R2926" t="str">
            <v>COLEGIO KIMI PERNIA DOMICO (IED)</v>
          </cell>
        </row>
        <row r="2927">
          <cell r="D2927" t="str">
            <v>407</v>
          </cell>
          <cell r="E2927" t="str">
            <v>27</v>
          </cell>
          <cell r="R2927" t="str">
            <v>COLEGIO LLANO ORIENTAL (IED)</v>
          </cell>
        </row>
        <row r="2928">
          <cell r="D2928" t="str">
            <v>407</v>
          </cell>
          <cell r="E2928" t="str">
            <v>27</v>
          </cell>
          <cell r="R2928" t="str">
            <v>COLEGIO SAN BERNARDINO (IED)</v>
          </cell>
        </row>
        <row r="2929">
          <cell r="D2929" t="str">
            <v>407</v>
          </cell>
          <cell r="E2929" t="str">
            <v>27</v>
          </cell>
          <cell r="R2929" t="str">
            <v>COLEGIO PROSPERO PINZON (IED)</v>
          </cell>
        </row>
        <row r="2930">
          <cell r="D2930" t="str">
            <v>407</v>
          </cell>
          <cell r="E2930" t="str">
            <v>27</v>
          </cell>
          <cell r="R2930" t="str">
            <v>COLEGIO CARLOS ARANGO VELEZ (IED)</v>
          </cell>
        </row>
        <row r="2931">
          <cell r="D2931" t="str">
            <v>407</v>
          </cell>
          <cell r="E2931" t="str">
            <v>27</v>
          </cell>
          <cell r="R2931" t="str">
            <v>COLEGIO CAMPESTRE JAIME GARZON (IED)</v>
          </cell>
        </row>
        <row r="2932">
          <cell r="D2932" t="str">
            <v>407</v>
          </cell>
          <cell r="E2932" t="str">
            <v>27</v>
          </cell>
          <cell r="R2932" t="str">
            <v>COLEGIO JACKELINE (IED)</v>
          </cell>
        </row>
        <row r="2933">
          <cell r="D2933" t="str">
            <v>407</v>
          </cell>
          <cell r="E2933" t="str">
            <v>27</v>
          </cell>
          <cell r="R2933" t="str">
            <v>COLEGIO CODEMA (IED)</v>
          </cell>
        </row>
        <row r="2934">
          <cell r="D2934" t="str">
            <v>407</v>
          </cell>
          <cell r="E2934" t="str">
            <v>27</v>
          </cell>
          <cell r="R2934" t="str">
            <v>COLEGIO NELSON MANDELA (IED)</v>
          </cell>
        </row>
        <row r="2935">
          <cell r="D2935" t="str">
            <v>407</v>
          </cell>
          <cell r="E2935" t="str">
            <v>27</v>
          </cell>
          <cell r="R2935" t="str">
            <v>COLEGIO LA CHUCUA (IED)</v>
          </cell>
        </row>
        <row r="2936">
          <cell r="D2936" t="str">
            <v>407</v>
          </cell>
          <cell r="E2936" t="str">
            <v>27</v>
          </cell>
          <cell r="R2936" t="str">
            <v>COLEGIO MANUEL ZAPATA OLIVELLA (IED)</v>
          </cell>
        </row>
        <row r="2937">
          <cell r="D2937" t="str">
            <v>407</v>
          </cell>
          <cell r="E2937" t="str">
            <v>27</v>
          </cell>
          <cell r="R2937" t="str">
            <v>COLEGIO LUIS ANGEL ARANGO (IED)</v>
          </cell>
        </row>
        <row r="2938">
          <cell r="D2938" t="str">
            <v>407</v>
          </cell>
          <cell r="E2938" t="str">
            <v>27</v>
          </cell>
          <cell r="R2938" t="str">
            <v>COLEGIO FLORIDABLANCA (IED)</v>
          </cell>
        </row>
        <row r="2939">
          <cell r="D2939" t="str">
            <v>407</v>
          </cell>
          <cell r="E2939" t="str">
            <v>27</v>
          </cell>
          <cell r="R2939" t="str">
            <v>COLEGIO GUILLERMO LEON VALENCIA (IED)</v>
          </cell>
        </row>
        <row r="2940">
          <cell r="D2940" t="str">
            <v>407</v>
          </cell>
          <cell r="E2940" t="str">
            <v>27</v>
          </cell>
          <cell r="R2940" t="str">
            <v>COLEGIO INSTITUTO TECNICO DISTRITAL REPUBLICA DE GUATEMALA (IED)</v>
          </cell>
        </row>
        <row r="2941">
          <cell r="D2941" t="str">
            <v>407</v>
          </cell>
          <cell r="E2941" t="str">
            <v>27</v>
          </cell>
          <cell r="R2941" t="str">
            <v>COLEGIO JOSE ASUNCION SILVA (IED)</v>
          </cell>
        </row>
        <row r="2942">
          <cell r="D2942" t="str">
            <v>407</v>
          </cell>
          <cell r="E2942" t="str">
            <v>27</v>
          </cell>
          <cell r="R2942" t="str">
            <v>COLEGIO LA PALESTINA (IED)</v>
          </cell>
        </row>
        <row r="2943">
          <cell r="D2943" t="str">
            <v>407</v>
          </cell>
          <cell r="E2943" t="str">
            <v>27</v>
          </cell>
          <cell r="R2943" t="str">
            <v>COLEGIO NIDIA QUINTERO DE TURBAY (IED)</v>
          </cell>
        </row>
        <row r="2944">
          <cell r="D2944" t="str">
            <v>407</v>
          </cell>
          <cell r="E2944" t="str">
            <v>27</v>
          </cell>
          <cell r="R2944" t="str">
            <v>COLEGIO ALQUERIA DE LA FRAGUA (IED)</v>
          </cell>
        </row>
        <row r="2945">
          <cell r="D2945" t="str">
            <v>407</v>
          </cell>
          <cell r="E2945" t="str">
            <v>27</v>
          </cell>
          <cell r="R2945" t="str">
            <v>COLEGIO LA ARABIA (IED)</v>
          </cell>
        </row>
        <row r="2946">
          <cell r="D2946" t="str">
            <v>407</v>
          </cell>
          <cell r="E2946" t="str">
            <v>27</v>
          </cell>
          <cell r="R2946" t="str">
            <v>COLEGIO GUSTAVO MORALES MORALES (IED)</v>
          </cell>
        </row>
        <row r="2947">
          <cell r="D2947" t="str">
            <v>407</v>
          </cell>
          <cell r="E2947" t="str">
            <v>27</v>
          </cell>
          <cell r="R2947" t="str">
            <v>COLEGIO FRANCISCO DE MIRANDA (IED)</v>
          </cell>
        </row>
        <row r="2948">
          <cell r="D2948" t="str">
            <v>407</v>
          </cell>
          <cell r="E2948" t="str">
            <v>27</v>
          </cell>
          <cell r="R2948" t="str">
            <v>COLEGIO VILLA ELISA (IED)</v>
          </cell>
        </row>
        <row r="2949">
          <cell r="D2949" t="str">
            <v>407</v>
          </cell>
          <cell r="E2949" t="str">
            <v>27</v>
          </cell>
          <cell r="R2949" t="str">
            <v>COLEGIO LICEO NACIONAL ANTONIA SANTOS (IED)</v>
          </cell>
        </row>
        <row r="2950">
          <cell r="D2950" t="str">
            <v>407</v>
          </cell>
          <cell r="E2950" t="str">
            <v>27</v>
          </cell>
          <cell r="R2950" t="str">
            <v>COLEGIO SAN FRANCISCO DE ASIS (IED)</v>
          </cell>
        </row>
        <row r="2951">
          <cell r="D2951" t="str">
            <v>407</v>
          </cell>
          <cell r="E2951" t="str">
            <v>27</v>
          </cell>
          <cell r="R2951" t="str">
            <v>COLEGIO JOSE MANUEL RESTREPO (IED)</v>
          </cell>
        </row>
        <row r="2952">
          <cell r="D2952" t="str">
            <v>407</v>
          </cell>
          <cell r="E2952" t="str">
            <v>27</v>
          </cell>
          <cell r="R2952" t="str">
            <v>COLEGIO LUIS VARGAS TEJADA (IED)</v>
          </cell>
        </row>
        <row r="2953">
          <cell r="D2953" t="str">
            <v>407</v>
          </cell>
          <cell r="E2953" t="str">
            <v>27</v>
          </cell>
          <cell r="R2953" t="str">
            <v>COLEGIO INTEGRADA LA CANDELARIA (IED)</v>
          </cell>
        </row>
        <row r="2954">
          <cell r="D2954" t="str">
            <v>407</v>
          </cell>
          <cell r="E2954" t="str">
            <v>27</v>
          </cell>
          <cell r="R2954" t="str">
            <v>COLEGIO BRAVO PAEZ (IED)</v>
          </cell>
        </row>
        <row r="2955">
          <cell r="D2955" t="str">
            <v>407</v>
          </cell>
          <cell r="E2955" t="str">
            <v>27</v>
          </cell>
          <cell r="R2955" t="str">
            <v>COLEGIO LUIS LOPEZ DE MESA (IED)</v>
          </cell>
        </row>
        <row r="2956">
          <cell r="D2956" t="str">
            <v>407</v>
          </cell>
          <cell r="E2956" t="str">
            <v>27</v>
          </cell>
          <cell r="R2956" t="str">
            <v>COLEGIO ENRIQUE OLAYA HERRERA (IED)</v>
          </cell>
        </row>
        <row r="2957">
          <cell r="D2957" t="str">
            <v>407</v>
          </cell>
          <cell r="E2957" t="str">
            <v>27</v>
          </cell>
          <cell r="R2957" t="str">
            <v>COLEGIO MARIA CANO (IED)</v>
          </cell>
        </row>
        <row r="2958">
          <cell r="D2958" t="str">
            <v>407</v>
          </cell>
          <cell r="E2958" t="str">
            <v>27</v>
          </cell>
          <cell r="R2958" t="str">
            <v>COLEGIO CLEMENCIA DE CAYCEDO (IED)</v>
          </cell>
        </row>
        <row r="2959">
          <cell r="D2959" t="str">
            <v>407</v>
          </cell>
          <cell r="E2959" t="str">
            <v>27</v>
          </cell>
          <cell r="R2959" t="str">
            <v>COLEGIO RAFAEL DELGADO SALGUERO (IED)</v>
          </cell>
        </row>
        <row r="2960">
          <cell r="D2960" t="str">
            <v>407</v>
          </cell>
          <cell r="E2960" t="str">
            <v>27</v>
          </cell>
          <cell r="R2960" t="str">
            <v>COLEGIO MISAEL PASTRANA BORRERO (IED)</v>
          </cell>
        </row>
        <row r="2961">
          <cell r="D2961" t="str">
            <v>407</v>
          </cell>
          <cell r="E2961" t="str">
            <v>27</v>
          </cell>
          <cell r="R2961" t="str">
            <v>COLEGIO ANTONIO GARCIA (IED)</v>
          </cell>
        </row>
        <row r="2962">
          <cell r="D2962" t="str">
            <v>407</v>
          </cell>
          <cell r="E2962" t="str">
            <v>27</v>
          </cell>
          <cell r="R2962" t="str">
            <v>COLEGIO JOSE MARIA VARGAS VILA (IED)</v>
          </cell>
        </row>
        <row r="2963">
          <cell r="D2963" t="str">
            <v>407</v>
          </cell>
          <cell r="E2963" t="str">
            <v>27</v>
          </cell>
          <cell r="R2963" t="str">
            <v>COLEGIO RURAL PASQUILLA (IED)</v>
          </cell>
        </row>
        <row r="2964">
          <cell r="D2964" t="str">
            <v>407</v>
          </cell>
          <cell r="E2964" t="str">
            <v>27</v>
          </cell>
          <cell r="R2964" t="str">
            <v>COLEGIO RURAL QUIBA ALTA (IED)</v>
          </cell>
        </row>
        <row r="2965">
          <cell r="D2965" t="str">
            <v>407</v>
          </cell>
          <cell r="E2965" t="str">
            <v>27</v>
          </cell>
          <cell r="R2965" t="str">
            <v>COLEGIO MANUEL ELKIN PATARROYO (IED)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  <cell r="R2966" t="str">
            <v>OFICINA DE TECNOLOGIAS DE LA INFORMACION Y LAS COMUNICACIONES</v>
          </cell>
        </row>
        <row r="2967">
          <cell r="D2967" t="str">
            <v>006</v>
          </cell>
          <cell r="E2967" t="str">
            <v>06</v>
          </cell>
          <cell r="R2967" t="str">
            <v>OFICINA CONTROL DISCIPLINARIO JUZGAMIENTO</v>
          </cell>
        </row>
        <row r="2968">
          <cell r="D2968" t="str">
            <v>006</v>
          </cell>
          <cell r="E2968" t="str">
            <v>06</v>
          </cell>
          <cell r="R2968" t="str">
            <v>OFICINA PARA LA CONVIVENCIA ESCOLAR</v>
          </cell>
        </row>
        <row r="2969">
          <cell r="D2969" t="str">
            <v>105</v>
          </cell>
          <cell r="E2969" t="str">
            <v>05</v>
          </cell>
          <cell r="R2969" t="str">
            <v>DESPACHO</v>
          </cell>
        </row>
        <row r="2970">
          <cell r="D2970" t="str">
            <v>219</v>
          </cell>
          <cell r="E2970">
            <v>1</v>
          </cell>
          <cell r="R2970" t="str">
            <v xml:space="preserve">DIRECCION DE INSPECCION Y VIGILANCIA </v>
          </cell>
        </row>
        <row r="2971">
          <cell r="D2971" t="str">
            <v>219</v>
          </cell>
          <cell r="E2971">
            <v>1</v>
          </cell>
          <cell r="R2971" t="str">
            <v>OFICINA PARA LA CONVIVENCIA ESCOLAR</v>
          </cell>
        </row>
        <row r="2972">
          <cell r="D2972" t="str">
            <v>219</v>
          </cell>
          <cell r="E2972">
            <v>1</v>
          </cell>
          <cell r="R2972" t="str">
            <v>OFICINA PARA LA CONVIVENCIA ESCOLAR</v>
          </cell>
        </row>
        <row r="2973">
          <cell r="D2973" t="str">
            <v>219</v>
          </cell>
          <cell r="E2973">
            <v>1</v>
          </cell>
          <cell r="R2973" t="str">
            <v>OFICINA PARA LA CONVIVENCIA ESCOLAR</v>
          </cell>
        </row>
        <row r="2974">
          <cell r="D2974" t="str">
            <v>219</v>
          </cell>
          <cell r="E2974" t="str">
            <v>18</v>
          </cell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R3001" t="str">
            <v xml:space="preserve">DIRECCION DE INSPECCION Y VIGILANCIA </v>
          </cell>
        </row>
        <row r="3002">
          <cell r="D3002" t="str">
            <v>219</v>
          </cell>
          <cell r="E3002" t="str">
            <v>18</v>
          </cell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R3005" t="str">
            <v>OFICINA PARA LA CONVIVENCIA ESCOLAR</v>
          </cell>
        </row>
        <row r="3006">
          <cell r="D3006" t="str">
            <v>219</v>
          </cell>
          <cell r="E3006" t="str">
            <v>18</v>
          </cell>
          <cell r="R3006" t="str">
            <v>OFICINA PARA LA CONVIVENCIA ESCOLAR</v>
          </cell>
        </row>
        <row r="3007">
          <cell r="D3007" t="str">
            <v>407</v>
          </cell>
          <cell r="E3007" t="str">
            <v>27</v>
          </cell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R3009" t="str">
            <v>OFICINA PARA LA CONVIVENCIA ESCOLAR</v>
          </cell>
        </row>
        <row r="3010">
          <cell r="D3010" t="str">
            <v>222</v>
          </cell>
          <cell r="E3010" t="str">
            <v>27</v>
          </cell>
          <cell r="R3010" t="str">
            <v>OFICINA PARA LA CONVIVENCIA ESCOLAR</v>
          </cell>
        </row>
        <row r="3011">
          <cell r="D3011" t="str">
            <v>222</v>
          </cell>
          <cell r="E3011" t="str">
            <v>30</v>
          </cell>
          <cell r="R3011" t="str">
            <v>OFICINA DE TECNOLOGIAS DE LA INFORMACION Y LAS COMUNICACIONES</v>
          </cell>
        </row>
        <row r="3012">
          <cell r="D3012" t="str">
            <v>407</v>
          </cell>
          <cell r="E3012" t="str">
            <v>27</v>
          </cell>
          <cell r="R3012" t="str">
            <v>COLEGIO JOSE MARIA CARBONELL (IED)</v>
          </cell>
        </row>
        <row r="3013">
          <cell r="D3013" t="str">
            <v>407</v>
          </cell>
          <cell r="E3013" t="str">
            <v>27</v>
          </cell>
          <cell r="R3013" t="str">
            <v>COLEGIO NUEVA DELHI (IED)</v>
          </cell>
        </row>
        <row r="3014">
          <cell r="D3014" t="str">
            <v>407</v>
          </cell>
          <cell r="E3014" t="str">
            <v>27</v>
          </cell>
          <cell r="R3014" t="str">
            <v>COLEGIO LA BELLEZA LOS LIBERTADORES (IED)</v>
          </cell>
        </row>
        <row r="3015">
          <cell r="D3015" t="str">
            <v>407</v>
          </cell>
          <cell r="E3015" t="str">
            <v>27</v>
          </cell>
          <cell r="R3015" t="str">
            <v>COLEGIO BRAZUELOS (IED)</v>
          </cell>
        </row>
        <row r="3016">
          <cell r="D3016" t="str">
            <v>407</v>
          </cell>
          <cell r="E3016" t="str">
            <v>27</v>
          </cell>
          <cell r="R3016" t="str">
            <v>COLEGIO LOS TEJARES (IED)</v>
          </cell>
        </row>
        <row r="3017">
          <cell r="D3017" t="str">
            <v>407</v>
          </cell>
          <cell r="E3017" t="str">
            <v>27</v>
          </cell>
          <cell r="R3017" t="str">
            <v>COLEGIO EL UVAL (IED)</v>
          </cell>
        </row>
        <row r="3018">
          <cell r="D3018" t="str">
            <v>407</v>
          </cell>
          <cell r="E3018" t="str">
            <v>27</v>
          </cell>
          <cell r="R3018" t="str">
            <v>COLEGIO NACIONES UNIDAS (IED)</v>
          </cell>
        </row>
        <row r="3019">
          <cell r="D3019" t="str">
            <v>407</v>
          </cell>
          <cell r="E3019" t="str">
            <v>27</v>
          </cell>
          <cell r="R3019" t="str">
            <v>COLEGIO ALMIRANTE PADILLA (IED)</v>
          </cell>
        </row>
        <row r="3020">
          <cell r="D3020" t="str">
            <v>407</v>
          </cell>
          <cell r="E3020" t="str">
            <v>27</v>
          </cell>
          <cell r="R3020" t="str">
            <v>COLEGIO ESPAÑA (IED)</v>
          </cell>
        </row>
        <row r="3021">
          <cell r="D3021" t="str">
            <v>407</v>
          </cell>
          <cell r="E3021" t="str">
            <v>27</v>
          </cell>
          <cell r="R3021" t="str">
            <v>COLEGIO CLEMENCIA HOLGUIN DE URDANETA (IED)</v>
          </cell>
        </row>
        <row r="3022">
          <cell r="D3022" t="str">
            <v>407</v>
          </cell>
          <cell r="E3022" t="str">
            <v>27</v>
          </cell>
          <cell r="R3022" t="str">
            <v>COLEGIO REPUBLICA EE.UU DE AMERICA (IED)</v>
          </cell>
        </row>
        <row r="3023">
          <cell r="D3023" t="str">
            <v>407</v>
          </cell>
          <cell r="E3023" t="str">
            <v>27</v>
          </cell>
          <cell r="R3023" t="str">
            <v>COLEGIO ANTONIO JOSE DE SUCRE (IED)</v>
          </cell>
        </row>
        <row r="3024">
          <cell r="D3024" t="str">
            <v>407</v>
          </cell>
          <cell r="E3024" t="str">
            <v>27</v>
          </cell>
          <cell r="R3024" t="str">
            <v>COLEGIO TIBABUYES UNIVERSAL (IED)</v>
          </cell>
        </row>
        <row r="3025">
          <cell r="D3025" t="str">
            <v>407</v>
          </cell>
          <cell r="E3025" t="str">
            <v>27</v>
          </cell>
          <cell r="R3025" t="str">
            <v>COLEGIO MOCHUELO ALTO (CED)</v>
          </cell>
        </row>
        <row r="3026">
          <cell r="D3026" t="str">
            <v>407</v>
          </cell>
          <cell r="E3026" t="str">
            <v>27</v>
          </cell>
          <cell r="R3026" t="str">
            <v>COLEGIO RAFAEL BERNAL JIMENEZ (IED)</v>
          </cell>
        </row>
        <row r="3027">
          <cell r="D3027" t="str">
            <v>407</v>
          </cell>
          <cell r="E3027" t="str">
            <v>27</v>
          </cell>
          <cell r="R3027" t="str">
            <v>COLEGIO REPUBLICA FEDERAL DE ALEMANIA (IED)</v>
          </cell>
        </row>
        <row r="3028">
          <cell r="D3028" t="str">
            <v>407</v>
          </cell>
          <cell r="E3028" t="str">
            <v>27</v>
          </cell>
          <cell r="R3028" t="str">
            <v>COLEGIO MORISCO (IED)</v>
          </cell>
        </row>
        <row r="3029">
          <cell r="D3029" t="str">
            <v>407</v>
          </cell>
          <cell r="E3029" t="str">
            <v>27</v>
          </cell>
          <cell r="R3029" t="str">
            <v>COLEGIO LA PAZ (CED)</v>
          </cell>
        </row>
        <row r="3030">
          <cell r="D3030" t="str">
            <v>407</v>
          </cell>
          <cell r="E3030" t="str">
            <v>27</v>
          </cell>
          <cell r="R3030" t="str">
            <v>COLEGIO PROVINCIA DE QUEBEC (IED)</v>
          </cell>
        </row>
        <row r="3031">
          <cell r="D3031" t="str">
            <v>407</v>
          </cell>
          <cell r="E3031" t="str">
            <v>27</v>
          </cell>
          <cell r="R3031" t="str">
            <v>COLEGIO LEON DE GREIFF (IED)</v>
          </cell>
        </row>
        <row r="3032">
          <cell r="D3032" t="str">
            <v>407</v>
          </cell>
          <cell r="E3032" t="str">
            <v>27</v>
          </cell>
          <cell r="R3032" t="str">
            <v>COLEGIO NUEVO</v>
          </cell>
        </row>
        <row r="3033">
          <cell r="D3033" t="str">
            <v>407</v>
          </cell>
          <cell r="E3033" t="str">
            <v>27</v>
          </cell>
          <cell r="R3033" t="str">
            <v>COLEGIO NUEVO</v>
          </cell>
        </row>
        <row r="3034">
          <cell r="D3034" t="str">
            <v>407</v>
          </cell>
          <cell r="E3034" t="str">
            <v>27</v>
          </cell>
          <cell r="R3034" t="str">
            <v>COLEGIO NUEVO</v>
          </cell>
        </row>
        <row r="3035">
          <cell r="D3035" t="str">
            <v>407</v>
          </cell>
          <cell r="E3035" t="str">
            <v>27</v>
          </cell>
          <cell r="R3035" t="str">
            <v>COLEGIO NUEVO</v>
          </cell>
        </row>
        <row r="3036">
          <cell r="D3036" t="str">
            <v>407</v>
          </cell>
          <cell r="E3036" t="str">
            <v>27</v>
          </cell>
          <cell r="R3036" t="str">
            <v>COLEGIO NUEVO</v>
          </cell>
        </row>
        <row r="3037">
          <cell r="D3037" t="str">
            <v>407</v>
          </cell>
          <cell r="E3037" t="str">
            <v>27</v>
          </cell>
          <cell r="R3037" t="str">
            <v>COLEGIO NUEVO</v>
          </cell>
        </row>
        <row r="3038">
          <cell r="D3038" t="str">
            <v>407</v>
          </cell>
          <cell r="E3038" t="str">
            <v>27</v>
          </cell>
          <cell r="R3038" t="str">
            <v>COLEGIO NUEVO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408"/>
  <sheetViews>
    <sheetView tabSelected="1" workbookViewId="0">
      <selection activeCell="F13" sqref="F13"/>
    </sheetView>
  </sheetViews>
  <sheetFormatPr baseColWidth="10" defaultRowHeight="15" x14ac:dyDescent="0.25"/>
  <cols>
    <col min="1" max="1" width="12.85546875" style="6" customWidth="1"/>
    <col min="2" max="2" width="14.28515625" style="6" customWidth="1"/>
    <col min="3" max="4" width="11.42578125" style="6"/>
    <col min="5" max="5" width="54.42578125" style="6" bestFit="1" customWidth="1"/>
    <col min="6" max="6" width="11" style="6" bestFit="1" customWidth="1"/>
    <col min="7" max="7" width="13" style="6" bestFit="1" customWidth="1"/>
    <col min="8" max="9" width="11.42578125" style="7"/>
    <col min="10" max="10" width="78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F5" s="7"/>
      <c r="G5" s="7"/>
      <c r="J5" s="9">
        <v>44817</v>
      </c>
    </row>
    <row r="6" spans="1:10" ht="60" customHeight="1" x14ac:dyDescent="0.25">
      <c r="B6" s="19" t="s">
        <v>3</v>
      </c>
      <c r="C6" s="19"/>
      <c r="D6" s="19"/>
      <c r="E6" s="19"/>
      <c r="F6" s="19"/>
      <c r="G6" s="19"/>
      <c r="H6" s="19"/>
      <c r="I6" s="19"/>
      <c r="J6" s="19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22" t="s">
        <v>4</v>
      </c>
      <c r="B9" s="22"/>
      <c r="C9" s="22"/>
      <c r="D9" s="22"/>
      <c r="E9" s="22"/>
      <c r="F9" s="20" t="s">
        <v>5</v>
      </c>
      <c r="G9" s="20"/>
      <c r="H9" s="20"/>
      <c r="I9" s="20"/>
      <c r="J9" s="20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3">
        <v>143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24</v>
      </c>
      <c r="E11" s="5" t="str">
        <f>_xlfn.XLOOKUP(A11,'[1]ANEXO 1'!$B:$B,'[1]ANEXO 1'!$G:$G,0,0)</f>
        <v>DIRECCIÓN DE TALENTO HUMANO</v>
      </c>
      <c r="F11" s="2">
        <f>_xlfn.XLOOKUP(A11,'[1]ANEXO 1'!$B:$B,'[1]ANEXO 1'!$Y:$Y,0,0)</f>
        <v>7</v>
      </c>
      <c r="G11" s="3">
        <f>_xlfn.XLOOKUP(A11,'[1]ANEXO 1'!$B:$B,'[1]ANEXO 1'!$X:$X,0,0)</f>
        <v>52172332</v>
      </c>
      <c r="H11" s="4" t="str">
        <f>_xlfn.XLOOKUP(G11,[2]Adtivos!$K:$K,[2]Adtivos!$D:$D,0,0)</f>
        <v>222</v>
      </c>
      <c r="I11" s="4" t="str">
        <f>_xlfn.XLOOKUP(G11,[2]Adtivos!$K:$K,[2]Adtivos!$E:$E,0,0)</f>
        <v>21</v>
      </c>
      <c r="J11" s="5" t="str">
        <f>_xlfn.XLOOKUP(G11,[2]Adtivos!$K:$K,[2]Adtivos!$R:$R,0,0)</f>
        <v>OFICINA DE CONTRATOS</v>
      </c>
    </row>
    <row r="12" spans="1:10" x14ac:dyDescent="0.25">
      <c r="A12" s="13">
        <v>121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21</v>
      </c>
      <c r="E12" s="5" t="str">
        <f>_xlfn.XLOOKUP(A12,'[1]ANEXO 1'!$B:$B,'[1]ANEXO 1'!$G:$G,0,0)</f>
        <v>OFICINA ASESORA DE COMUNICACION Y PRENSA</v>
      </c>
      <c r="F12" s="2">
        <f>_xlfn.XLOOKUP(A12,'[1]ANEXO 1'!$B:$B,'[1]ANEXO 1'!$Y:$Y,0,0)</f>
        <v>4</v>
      </c>
      <c r="G12" s="3">
        <f>_xlfn.XLOOKUP(A12,'[1]ANEXO 1'!$B:$B,'[1]ANEXO 1'!$X:$X,0,0)</f>
        <v>52021227</v>
      </c>
      <c r="H12" s="4" t="str">
        <f>_xlfn.XLOOKUP(G12,[2]Adtivos!$K:$K,[2]Adtivos!$D:$D,0,0)</f>
        <v>219</v>
      </c>
      <c r="I12" s="4" t="str">
        <f>_xlfn.XLOOKUP(G12,[2]Adtivos!$K:$K,[2]Adtivos!$E:$E,0,0)</f>
        <v>18</v>
      </c>
      <c r="J12" s="5" t="str">
        <f>_xlfn.XLOOKUP(G12,[2]Adtivos!$K:$K,[2]Adtivos!$R:$R,0,0)</f>
        <v>OFICINA ASESORA DE COMUNICACION Y PRENSA</v>
      </c>
    </row>
    <row r="13" spans="1:10" x14ac:dyDescent="0.25">
      <c r="A13" s="13">
        <v>183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219</v>
      </c>
      <c r="D13" s="1" t="str">
        <f>_xlfn.XLOOKUP(A13,'[1]ANEXO 1'!$B:$B,'[1]ANEXO 1'!$F:$F,0,0)</f>
        <v>18</v>
      </c>
      <c r="E13" s="5" t="str">
        <f>_xlfn.XLOOKUP(A13,'[1]ANEXO 1'!$B:$B,'[1]ANEXO 1'!$G:$G,0,0)</f>
        <v>DIRECCIÓN DE TALENTO HUMANO</v>
      </c>
      <c r="F13" s="2">
        <f>_xlfn.XLOOKUP(A13,'[1]ANEXO 1'!$B:$B,'[1]ANEXO 1'!$Y:$Y,0,0)</f>
        <v>9</v>
      </c>
      <c r="G13" s="3">
        <f>_xlfn.XLOOKUP(A13,'[1]ANEXO 1'!$B:$B,'[1]ANEXO 1'!$X:$X,0,0)</f>
        <v>39794663</v>
      </c>
      <c r="H13" s="4" t="str">
        <f>_xlfn.XLOOKUP(G13,[2]Adtivos!$K:$K,[2]Adtivos!$D:$D,0,0)</f>
        <v>219</v>
      </c>
      <c r="I13" s="4" t="str">
        <f>_xlfn.XLOOKUP(G13,[2]Adtivos!$K:$K,[2]Adtivos!$E:$E,0,0)</f>
        <v>12</v>
      </c>
      <c r="J13" s="5" t="str">
        <f>_xlfn.XLOOKUP(G13,[2]Adtivos!$K:$K,[2]Adtivos!$R:$R,0,0)</f>
        <v>DIRECCIÓN LOCAL DE EDUCACIÓN 02- CHAPINERO</v>
      </c>
    </row>
    <row r="14" spans="1:10" x14ac:dyDescent="0.25">
      <c r="A14" s="13">
        <v>420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219</v>
      </c>
      <c r="D14" s="1" t="str">
        <f>_xlfn.XLOOKUP(A14,'[1]ANEXO 1'!$B:$B,'[1]ANEXO 1'!$F:$F,0,0)</f>
        <v>18</v>
      </c>
      <c r="E14" s="5" t="str">
        <f>_xlfn.XLOOKUP(A14,'[1]ANEXO 1'!$B:$B,'[1]ANEXO 1'!$G:$G,0,0)</f>
        <v>OFICINA DE TESORERÍA Y CONTABILIDAD</v>
      </c>
      <c r="F14" s="2">
        <f>_xlfn.XLOOKUP(A14,'[1]ANEXO 1'!$B:$B,'[1]ANEXO 1'!$Y:$Y,0,0)</f>
        <v>6</v>
      </c>
      <c r="G14" s="3">
        <f>_xlfn.XLOOKUP(A14,'[1]ANEXO 1'!$B:$B,'[1]ANEXO 1'!$X:$X,0,0)</f>
        <v>14270170</v>
      </c>
      <c r="H14" s="4" t="str">
        <f>_xlfn.XLOOKUP(G14,[2]Adtivos!$K:$K,[2]Adtivos!$D:$D,0,0)</f>
        <v>219</v>
      </c>
      <c r="I14" s="4" t="str">
        <f>_xlfn.XLOOKUP(G14,[2]Adtivos!$K:$K,[2]Adtivos!$E:$E,0,0)</f>
        <v>12</v>
      </c>
      <c r="J14" s="5" t="str">
        <f>_xlfn.XLOOKUP(G14,[2]Adtivos!$K:$K,[2]Adtivos!$R:$R,0,0)</f>
        <v>OFICINA DE TESORERÍA Y CONTABILIDAD</v>
      </c>
    </row>
    <row r="15" spans="1:10" x14ac:dyDescent="0.25">
      <c r="A15" s="13">
        <v>415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219</v>
      </c>
      <c r="D15" s="1" t="str">
        <f>_xlfn.XLOOKUP(A15,'[1]ANEXO 1'!$B:$B,'[1]ANEXO 1'!$F:$F,0,0)</f>
        <v>18</v>
      </c>
      <c r="E15" s="5" t="str">
        <f>_xlfn.XLOOKUP(A15,'[1]ANEXO 1'!$B:$B,'[1]ANEXO 1'!$G:$G,0,0)</f>
        <v>OFICINA DE TESORERÍA Y CONTABILIDAD</v>
      </c>
      <c r="F15" s="2">
        <f>_xlfn.XLOOKUP(A15,'[1]ANEXO 1'!$B:$B,'[1]ANEXO 1'!$Y:$Y,0,0)</f>
        <v>4</v>
      </c>
      <c r="G15" s="3">
        <f>_xlfn.XLOOKUP(A15,'[1]ANEXO 1'!$B:$B,'[1]ANEXO 1'!$X:$X,0,0)</f>
        <v>14880069</v>
      </c>
      <c r="H15" s="4" t="str">
        <f>_xlfn.XLOOKUP(G15,[2]Adtivos!$K:$K,[2]Adtivos!$D:$D,0,0)</f>
        <v>219</v>
      </c>
      <c r="I15" s="4" t="str">
        <f>_xlfn.XLOOKUP(G15,[2]Adtivos!$K:$K,[2]Adtivos!$E:$E,0,0)</f>
        <v>12</v>
      </c>
      <c r="J15" s="5" t="str">
        <f>_xlfn.XLOOKUP(G15,[2]Adtivos!$K:$K,[2]Adtivos!$R:$R,0,0)</f>
        <v>OFICINA CONTROL INTERNO</v>
      </c>
    </row>
    <row r="16" spans="1:10" x14ac:dyDescent="0.25">
      <c r="A16" s="13">
        <v>1255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219</v>
      </c>
      <c r="D16" s="1" t="str">
        <f>_xlfn.XLOOKUP(A16,'[1]ANEXO 1'!$B:$B,'[1]ANEXO 1'!$F:$F,0,0)</f>
        <v>18</v>
      </c>
      <c r="E16" s="5" t="str">
        <f>_xlfn.XLOOKUP(A16,'[1]ANEXO 1'!$B:$B,'[1]ANEXO 1'!$G:$G,0,0)</f>
        <v>DIRECCIÓN LOCAL DE EDUCACIÓN 07 - BOSA</v>
      </c>
      <c r="F16" s="2">
        <f>_xlfn.XLOOKUP(A16,'[1]ANEXO 1'!$B:$B,'[1]ANEXO 1'!$Y:$Y,0,0)</f>
        <v>66</v>
      </c>
      <c r="G16" s="3">
        <f>_xlfn.XLOOKUP(A16,'[1]ANEXO 1'!$B:$B,'[1]ANEXO 1'!$X:$X,0,0)</f>
        <v>1019029360</v>
      </c>
      <c r="H16" s="4" t="str">
        <f>_xlfn.XLOOKUP(G16,[2]Adtivos!$K:$K,[2]Adtivos!$D:$D,0,0)</f>
        <v>314</v>
      </c>
      <c r="I16" s="4" t="str">
        <f>_xlfn.XLOOKUP(G16,[2]Adtivos!$K:$K,[2]Adtivos!$E:$E,0,0)</f>
        <v>10</v>
      </c>
      <c r="J16" s="5" t="str">
        <f>_xlfn.XLOOKUP(G16,[2]Adtivos!$K:$K,[2]Adtivos!$R:$R,0,0)</f>
        <v>OFICINA DE TESORERÍA Y CONTABILIDAD</v>
      </c>
    </row>
    <row r="17" spans="1:10" x14ac:dyDescent="0.25">
      <c r="A17" s="13">
        <v>1256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219</v>
      </c>
      <c r="D17" s="1" t="str">
        <f>_xlfn.XLOOKUP(A17,'[1]ANEXO 1'!$B:$B,'[1]ANEXO 1'!$F:$F,0,0)</f>
        <v>18</v>
      </c>
      <c r="E17" s="5" t="str">
        <f>_xlfn.XLOOKUP(A17,'[1]ANEXO 1'!$B:$B,'[1]ANEXO 1'!$G:$G,0,0)</f>
        <v>DIRECCIÓN LOCAL DE EDUCACIÓN 07 - BOSA</v>
      </c>
      <c r="F17" s="2">
        <f>_xlfn.XLOOKUP(A17,'[1]ANEXO 1'!$B:$B,'[1]ANEXO 1'!$Y:$Y,0,0)</f>
        <v>54</v>
      </c>
      <c r="G17" s="3">
        <f>_xlfn.XLOOKUP(A17,'[1]ANEXO 1'!$B:$B,'[1]ANEXO 1'!$X:$X,0,0)</f>
        <v>79509629</v>
      </c>
      <c r="H17" s="4" t="str">
        <f>_xlfn.XLOOKUP(G17,[2]Adtivos!$K:$K,[2]Adtivos!$D:$D,0,0)</f>
        <v>314</v>
      </c>
      <c r="I17" s="4" t="str">
        <f>_xlfn.XLOOKUP(G17,[2]Adtivos!$K:$K,[2]Adtivos!$E:$E,0,0)</f>
        <v>10</v>
      </c>
      <c r="J17" s="5" t="str">
        <f>_xlfn.XLOOKUP(G17,[2]Adtivos!$K:$K,[2]Adtivos!$R:$R,0,0)</f>
        <v>DIRECCIÓN DE COBERTURA</v>
      </c>
    </row>
    <row r="18" spans="1:10" x14ac:dyDescent="0.25">
      <c r="A18" s="13">
        <v>508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219</v>
      </c>
      <c r="D18" s="1" t="str">
        <f>_xlfn.XLOOKUP(A18,'[1]ANEXO 1'!$B:$B,'[1]ANEXO 1'!$F:$F,0,0)</f>
        <v>18</v>
      </c>
      <c r="E18" s="5" t="str">
        <f>_xlfn.XLOOKUP(A18,'[1]ANEXO 1'!$B:$B,'[1]ANEXO 1'!$G:$G,0,0)</f>
        <v>DIRECCIÓN DE INCLUSIÓN E INTEGRACIÓN DE POBLACIONES</v>
      </c>
      <c r="F18" s="2">
        <f>_xlfn.XLOOKUP(A18,'[1]ANEXO 1'!$B:$B,'[1]ANEXO 1'!$Y:$Y,0,0)</f>
        <v>15</v>
      </c>
      <c r="G18" s="3">
        <f>_xlfn.XLOOKUP(A18,'[1]ANEXO 1'!$B:$B,'[1]ANEXO 1'!$X:$X,0,0)</f>
        <v>80857330</v>
      </c>
      <c r="H18" s="4" t="str">
        <f>_xlfn.XLOOKUP(G18,[2]Adtivos!$K:$K,[2]Adtivos!$D:$D,0,0)</f>
        <v>219</v>
      </c>
      <c r="I18" s="4" t="str">
        <f>_xlfn.XLOOKUP(G18,[2]Adtivos!$K:$K,[2]Adtivos!$E:$E,0,0)</f>
        <v>12</v>
      </c>
      <c r="J18" s="5" t="str">
        <f>_xlfn.XLOOKUP(G18,[2]Adtivos!$K:$K,[2]Adtivos!$R:$R,0,0)</f>
        <v>OFICINA DE NÓMINA</v>
      </c>
    </row>
    <row r="19" spans="1:10" x14ac:dyDescent="0.25">
      <c r="A19" s="13">
        <v>267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219</v>
      </c>
      <c r="D19" s="1" t="str">
        <f>_xlfn.XLOOKUP(A19,'[1]ANEXO 1'!$B:$B,'[1]ANEXO 1'!$F:$F,0,0)</f>
        <v>12</v>
      </c>
      <c r="E19" s="5" t="str">
        <f>_xlfn.XLOOKUP(A19,'[1]ANEXO 1'!$B:$B,'[1]ANEXO 1'!$G:$G,0,0)</f>
        <v>OFICINA DE APOYO PRECONTRACTUAL</v>
      </c>
      <c r="F19" s="2">
        <f>_xlfn.XLOOKUP(A19,'[1]ANEXO 1'!$B:$B,'[1]ANEXO 1'!$Y:$Y,0,0)</f>
        <v>34</v>
      </c>
      <c r="G19" s="3">
        <f>_xlfn.XLOOKUP(A19,'[1]ANEXO 1'!$B:$B,'[1]ANEXO 1'!$X:$X,0,0)</f>
        <v>51819145</v>
      </c>
      <c r="H19" s="4" t="str">
        <f>_xlfn.XLOOKUP(G19,[2]Adtivos!$K:$K,[2]Adtivos!$D:$D,0,0)</f>
        <v>219</v>
      </c>
      <c r="I19" s="4" t="str">
        <f>_xlfn.XLOOKUP(G19,[2]Adtivos!$K:$K,[2]Adtivos!$E:$E,0,0)</f>
        <v>07</v>
      </c>
      <c r="J19" s="5" t="str">
        <f>_xlfn.XLOOKUP(G19,[2]Adtivos!$K:$K,[2]Adtivos!$R:$R,0,0)</f>
        <v>COLEGIO TECNICO PALERMO (IED)</v>
      </c>
    </row>
    <row r="20" spans="1:10" x14ac:dyDescent="0.25">
      <c r="A20" s="13">
        <v>244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219</v>
      </c>
      <c r="D20" s="1" t="str">
        <f>_xlfn.XLOOKUP(A20,'[1]ANEXO 1'!$B:$B,'[1]ANEXO 1'!$F:$F,0,0)</f>
        <v>12</v>
      </c>
      <c r="E20" s="5" t="str">
        <f>_xlfn.XLOOKUP(A20,'[1]ANEXO 1'!$B:$B,'[1]ANEXO 1'!$G:$G,0,0)</f>
        <v>OFICINA DE NÓMINA</v>
      </c>
      <c r="F20" s="2">
        <f>_xlfn.XLOOKUP(A20,'[1]ANEXO 1'!$B:$B,'[1]ANEXO 1'!$Y:$Y,0,0)</f>
        <v>26</v>
      </c>
      <c r="G20" s="3">
        <f>_xlfn.XLOOKUP(A20,'[1]ANEXO 1'!$B:$B,'[1]ANEXO 1'!$X:$X,0,0)</f>
        <v>52485329</v>
      </c>
      <c r="H20" s="4" t="str">
        <f>_xlfn.XLOOKUP(G20,[2]Adtivos!$K:$K,[2]Adtivos!$D:$D,0,0)</f>
        <v>314</v>
      </c>
      <c r="I20" s="4" t="str">
        <f>_xlfn.XLOOKUP(G20,[2]Adtivos!$K:$K,[2]Adtivos!$E:$E,0,0)</f>
        <v>12</v>
      </c>
      <c r="J20" s="5" t="str">
        <f>_xlfn.XLOOKUP(G20,[2]Adtivos!$K:$K,[2]Adtivos!$R:$R,0,0)</f>
        <v>DIRECCIÓN DE COBERTURA</v>
      </c>
    </row>
    <row r="21" spans="1:10" x14ac:dyDescent="0.25">
      <c r="A21" s="13">
        <v>225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219</v>
      </c>
      <c r="D21" s="1" t="str">
        <f>_xlfn.XLOOKUP(A21,'[1]ANEXO 1'!$B:$B,'[1]ANEXO 1'!$F:$F,0,0)</f>
        <v>12</v>
      </c>
      <c r="E21" s="5" t="str">
        <f>_xlfn.XLOOKUP(A21,'[1]ANEXO 1'!$B:$B,'[1]ANEXO 1'!$G:$G,0,0)</f>
        <v>OFICINA CONTROL DISCIPLINARIO</v>
      </c>
      <c r="F21" s="2">
        <f>_xlfn.XLOOKUP(A21,'[1]ANEXO 1'!$B:$B,'[1]ANEXO 1'!$Y:$Y,0,0)</f>
        <v>7</v>
      </c>
      <c r="G21" s="3">
        <f>_xlfn.XLOOKUP(A21,'[1]ANEXO 1'!$B:$B,'[1]ANEXO 1'!$X:$X,0,0)</f>
        <v>1110465690</v>
      </c>
      <c r="H21" s="4" t="str">
        <f>_xlfn.XLOOKUP(G21,[2]Adtivos!$K:$K,[2]Adtivos!$D:$D,0,0)</f>
        <v>219</v>
      </c>
      <c r="I21" s="4" t="str">
        <f>_xlfn.XLOOKUP(G21,[2]Adtivos!$K:$K,[2]Adtivos!$E:$E,0,0)</f>
        <v>09</v>
      </c>
      <c r="J21" s="5" t="str">
        <f>_xlfn.XLOOKUP(G21,[2]Adtivos!$K:$K,[2]Adtivos!$R:$R,0,0)</f>
        <v>DIRECCIÓN LOCAL DE EDUCACIÓN 19 - CIUDAD BOLIVAR</v>
      </c>
    </row>
    <row r="22" spans="1:10" x14ac:dyDescent="0.25">
      <c r="A22" s="13">
        <v>181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219</v>
      </c>
      <c r="D22" s="1" t="str">
        <f>_xlfn.XLOOKUP(A22,'[1]ANEXO 1'!$B:$B,'[1]ANEXO 1'!$F:$F,0,0)</f>
        <v>12</v>
      </c>
      <c r="E22" s="5" t="str">
        <f>_xlfn.XLOOKUP(A22,'[1]ANEXO 1'!$B:$B,'[1]ANEXO 1'!$G:$G,0,0)</f>
        <v>OFICINA DE PERSONAL</v>
      </c>
      <c r="F22" s="2">
        <f>_xlfn.XLOOKUP(A22,'[1]ANEXO 1'!$B:$B,'[1]ANEXO 1'!$Y:$Y,0,0)</f>
        <v>31</v>
      </c>
      <c r="G22" s="3">
        <f>_xlfn.XLOOKUP(A22,'[1]ANEXO 1'!$B:$B,'[1]ANEXO 1'!$X:$X,0,0)</f>
        <v>51599525</v>
      </c>
      <c r="H22" s="4" t="str">
        <f>_xlfn.XLOOKUP(G22,[2]Adtivos!$K:$K,[2]Adtivos!$D:$D,0,0)</f>
        <v>314</v>
      </c>
      <c r="I22" s="4" t="str">
        <f>_xlfn.XLOOKUP(G22,[2]Adtivos!$K:$K,[2]Adtivos!$E:$E,0,0)</f>
        <v>10</v>
      </c>
      <c r="J22" s="5" t="str">
        <f>_xlfn.XLOOKUP(G22,[2]Adtivos!$K:$K,[2]Adtivos!$R:$R,0,0)</f>
        <v>DIRECCIÓN DE CIENCIAS, TECNOLOGÍA Y MEDIOS EDUCATIVOS</v>
      </c>
    </row>
    <row r="23" spans="1:10" x14ac:dyDescent="0.25">
      <c r="A23" s="13">
        <v>2451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219</v>
      </c>
      <c r="D23" s="1" t="str">
        <f>_xlfn.XLOOKUP(A23,'[1]ANEXO 1'!$B:$B,'[1]ANEXO 1'!$F:$F,0,0)</f>
        <v>12</v>
      </c>
      <c r="E23" s="5" t="str">
        <f>_xlfn.XLOOKUP(A23,'[1]ANEXO 1'!$B:$B,'[1]ANEXO 1'!$G:$G,0,0)</f>
        <v>DIRECCIÓN LOCAL DE EDUCACIÓN 15 - ANTONIO NARIÑO</v>
      </c>
      <c r="F23" s="2">
        <f>_xlfn.XLOOKUP(A23,'[1]ANEXO 1'!$B:$B,'[1]ANEXO 1'!$Y:$Y,0,0)</f>
        <v>22</v>
      </c>
      <c r="G23" s="3">
        <f>_xlfn.XLOOKUP(A23,'[1]ANEXO 1'!$B:$B,'[1]ANEXO 1'!$X:$X,0,0)</f>
        <v>79960183</v>
      </c>
      <c r="H23" s="4" t="str">
        <f>_xlfn.XLOOKUP(G23,[2]Adtivos!$K:$K,[2]Adtivos!$D:$D,0,0)</f>
        <v>407</v>
      </c>
      <c r="I23" s="4" t="str">
        <f>_xlfn.XLOOKUP(G23,[2]Adtivos!$K:$K,[2]Adtivos!$E:$E,0,0)</f>
        <v>27</v>
      </c>
      <c r="J23" s="5" t="str">
        <f>_xlfn.XLOOKUP(G23,[2]Adtivos!$K:$K,[2]Adtivos!$R:$R,0,0)</f>
        <v>COLEGIO ARBORIZADORA ALTA (IED)</v>
      </c>
    </row>
    <row r="24" spans="1:10" x14ac:dyDescent="0.25">
      <c r="A24" s="13">
        <v>1632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12</v>
      </c>
      <c r="E24" s="5" t="str">
        <f>_xlfn.XLOOKUP(A24,'[1]ANEXO 1'!$B:$B,'[1]ANEXO 1'!$G:$G,0,0)</f>
        <v>DIRECCIÓN LOCAL DE EDUCACIÓN 03 - 17 - SANTA FE Y LA CANDELARIA</v>
      </c>
      <c r="F24" s="2">
        <f>_xlfn.XLOOKUP(A24,'[1]ANEXO 1'!$B:$B,'[1]ANEXO 1'!$Y:$Y,0,0)</f>
        <v>14</v>
      </c>
      <c r="G24" s="3">
        <f>_xlfn.XLOOKUP(A24,'[1]ANEXO 1'!$B:$B,'[1]ANEXO 1'!$X:$X,0,0)</f>
        <v>1014186297</v>
      </c>
      <c r="H24" s="4" t="str">
        <f>_xlfn.XLOOKUP(G24,[2]Adtivos!$K:$K,[2]Adtivos!$D:$D,0,0)</f>
        <v>219</v>
      </c>
      <c r="I24" s="4" t="str">
        <f>_xlfn.XLOOKUP(G24,[2]Adtivos!$K:$K,[2]Adtivos!$E:$E,0,0)</f>
        <v>07</v>
      </c>
      <c r="J24" s="5" t="str">
        <f>_xlfn.XLOOKUP(G24,[2]Adtivos!$K:$K,[2]Adtivos!$R:$R,0,0)</f>
        <v>DIRECCIÓN DE EDUCACIÓN PREESCOLAR Y BÁSICA</v>
      </c>
    </row>
    <row r="25" spans="1:10" x14ac:dyDescent="0.25">
      <c r="A25" s="13">
        <v>82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12</v>
      </c>
      <c r="E25" s="5" t="str">
        <f>_xlfn.XLOOKUP(A25,'[1]ANEXO 1'!$B:$B,'[1]ANEXO 1'!$G:$G,0,0)</f>
        <v>DIRECCIÓN DE INSPECCIÓN Y VIGILANCIA</v>
      </c>
      <c r="F25" s="2">
        <f>_xlfn.XLOOKUP(A25,'[1]ANEXO 1'!$B:$B,'[1]ANEXO 1'!$Y:$Y,0,0)</f>
        <v>14</v>
      </c>
      <c r="G25" s="3">
        <f>_xlfn.XLOOKUP(A25,'[1]ANEXO 1'!$B:$B,'[1]ANEXO 1'!$X:$X,0,0)</f>
        <v>79263705</v>
      </c>
      <c r="H25" s="4" t="str">
        <f>_xlfn.XLOOKUP(G25,[2]Adtivos!$K:$K,[2]Adtivos!$D:$D,0,0)</f>
        <v>219</v>
      </c>
      <c r="I25" s="4" t="str">
        <f>_xlfn.XLOOKUP(G25,[2]Adtivos!$K:$K,[2]Adtivos!$E:$E,0,0)</f>
        <v>09</v>
      </c>
      <c r="J25" s="5" t="str">
        <f>_xlfn.XLOOKUP(G25,[2]Adtivos!$K:$K,[2]Adtivos!$R:$R,0,0)</f>
        <v>OFICINA DE ESCALAFÓN DOCENTE</v>
      </c>
    </row>
    <row r="26" spans="1:10" x14ac:dyDescent="0.25">
      <c r="A26" s="13">
        <v>1657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12</v>
      </c>
      <c r="E26" s="5" t="str">
        <f>_xlfn.XLOOKUP(A26,'[1]ANEXO 1'!$B:$B,'[1]ANEXO 1'!$G:$G,0,0)</f>
        <v>OFICINA DE CONTRATOS</v>
      </c>
      <c r="F26" s="2">
        <f>_xlfn.XLOOKUP(A26,'[1]ANEXO 1'!$B:$B,'[1]ANEXO 1'!$Y:$Y,0,0)</f>
        <v>49</v>
      </c>
      <c r="G26" s="3">
        <f>_xlfn.XLOOKUP(A26,'[1]ANEXO 1'!$B:$B,'[1]ANEXO 1'!$X:$X,0,0)</f>
        <v>46380654</v>
      </c>
      <c r="H26" s="4" t="str">
        <f>_xlfn.XLOOKUP(G26,[2]Adtivos!$K:$K,[2]Adtivos!$D:$D,0,0)</f>
        <v>314</v>
      </c>
      <c r="I26" s="4" t="str">
        <f>_xlfn.XLOOKUP(G26,[2]Adtivos!$K:$K,[2]Adtivos!$E:$E,0,0)</f>
        <v>10</v>
      </c>
      <c r="J26" s="5" t="str">
        <f>_xlfn.XLOOKUP(G26,[2]Adtivos!$K:$K,[2]Adtivos!$R:$R,0,0)</f>
        <v>OFICINA DE CONTRATOS</v>
      </c>
    </row>
    <row r="27" spans="1:10" x14ac:dyDescent="0.25">
      <c r="A27" s="13">
        <v>339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12</v>
      </c>
      <c r="E27" s="5" t="str">
        <f>_xlfn.XLOOKUP(A27,'[1]ANEXO 1'!$B:$B,'[1]ANEXO 1'!$G:$G,0,0)</f>
        <v>OFICINA DE SERVICIO AL CIUDADANO</v>
      </c>
      <c r="F27" s="2">
        <f>_xlfn.XLOOKUP(A27,'[1]ANEXO 1'!$B:$B,'[1]ANEXO 1'!$Y:$Y,0,0)</f>
        <v>21</v>
      </c>
      <c r="G27" s="3">
        <f>_xlfn.XLOOKUP(A27,'[1]ANEXO 1'!$B:$B,'[1]ANEXO 1'!$X:$X,0,0)</f>
        <v>52927390</v>
      </c>
      <c r="H27" s="4" t="str">
        <f>_xlfn.XLOOKUP(G27,[2]Adtivos!$K:$K,[2]Adtivos!$D:$D,0,0)</f>
        <v>314</v>
      </c>
      <c r="I27" s="4" t="str">
        <f>_xlfn.XLOOKUP(G27,[2]Adtivos!$K:$K,[2]Adtivos!$E:$E,0,0)</f>
        <v>19</v>
      </c>
      <c r="J27" s="5" t="str">
        <f>_xlfn.XLOOKUP(G27,[2]Adtivos!$K:$K,[2]Adtivos!$R:$R,0,0)</f>
        <v>COLEGIO KENNEDY (IED)</v>
      </c>
    </row>
    <row r="28" spans="1:10" x14ac:dyDescent="0.25">
      <c r="A28" s="13">
        <v>275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09</v>
      </c>
      <c r="E28" s="5" t="str">
        <f>_xlfn.XLOOKUP(A28,'[1]ANEXO 1'!$B:$B,'[1]ANEXO 1'!$G:$G,0,0)</f>
        <v>OFICINA DE CONTRATOS</v>
      </c>
      <c r="F28" s="2">
        <f>_xlfn.XLOOKUP(A28,'[1]ANEXO 1'!$B:$B,'[1]ANEXO 1'!$Y:$Y,0,0)</f>
        <v>37</v>
      </c>
      <c r="G28" s="3">
        <f>_xlfn.XLOOKUP(A28,'[1]ANEXO 1'!$B:$B,'[1]ANEXO 1'!$X:$X,0,0)</f>
        <v>53166221</v>
      </c>
      <c r="H28" s="4" t="str">
        <f>_xlfn.XLOOKUP(G28,[2]Adtivos!$K:$K,[2]Adtivos!$D:$D,0,0)</f>
        <v>407</v>
      </c>
      <c r="I28" s="4" t="str">
        <f>_xlfn.XLOOKUP(G28,[2]Adtivos!$K:$K,[2]Adtivos!$E:$E,0,0)</f>
        <v>27</v>
      </c>
      <c r="J28" s="5" t="str">
        <f>_xlfn.XLOOKUP(G28,[2]Adtivos!$K:$K,[2]Adtivos!$R:$R,0,0)</f>
        <v>COLEGIO CRISTOBAL COLON (IED)</v>
      </c>
    </row>
    <row r="29" spans="1:10" x14ac:dyDescent="0.25">
      <c r="A29" s="13">
        <v>405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09</v>
      </c>
      <c r="E29" s="5" t="str">
        <f>_xlfn.XLOOKUP(A29,'[1]ANEXO 1'!$B:$B,'[1]ANEXO 1'!$G:$G,0,0)</f>
        <v>OFICINA DE CONTRATOS</v>
      </c>
      <c r="F29" s="2">
        <f>_xlfn.XLOOKUP(A29,'[1]ANEXO 1'!$B:$B,'[1]ANEXO 1'!$Y:$Y,0,0)</f>
        <v>40</v>
      </c>
      <c r="G29" s="3">
        <f>_xlfn.XLOOKUP(A29,'[1]ANEXO 1'!$B:$B,'[1]ANEXO 1'!$X:$X,0,0)</f>
        <v>52492232</v>
      </c>
      <c r="H29" s="4" t="str">
        <f>_xlfn.XLOOKUP(G29,[2]Adtivos!$K:$K,[2]Adtivos!$D:$D,0,0)</f>
        <v>407</v>
      </c>
      <c r="I29" s="4" t="str">
        <f>_xlfn.XLOOKUP(G29,[2]Adtivos!$K:$K,[2]Adtivos!$E:$E,0,0)</f>
        <v>27</v>
      </c>
      <c r="J29" s="5" t="str">
        <f>_xlfn.XLOOKUP(G29,[2]Adtivos!$K:$K,[2]Adtivos!$R:$R,0,0)</f>
        <v>COLEGIO MIGUEL ANTONIO CARO (IED)</v>
      </c>
    </row>
    <row r="30" spans="1:10" x14ac:dyDescent="0.25">
      <c r="A30" s="13">
        <v>485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09</v>
      </c>
      <c r="E30" s="5" t="str">
        <f>_xlfn.XLOOKUP(A30,'[1]ANEXO 1'!$B:$B,'[1]ANEXO 1'!$G:$G,0,0)</f>
        <v>DIRECCIÓN DE CIENCIAS, TECNOLOGÍA Y MEDIOS EDUCATIVOS</v>
      </c>
      <c r="F30" s="2">
        <f>_xlfn.XLOOKUP(A30,'[1]ANEXO 1'!$B:$B,'[1]ANEXO 1'!$Y:$Y,0,0)</f>
        <v>3</v>
      </c>
      <c r="G30" s="3">
        <f>_xlfn.XLOOKUP(A30,'[1]ANEXO 1'!$B:$B,'[1]ANEXO 1'!$X:$X,0,0)</f>
        <v>40030195</v>
      </c>
      <c r="H30" s="4" t="str">
        <f>_xlfn.XLOOKUP(G30,[2]Adtivos!$K:$K,[2]Adtivos!$D:$D,0,0)</f>
        <v>314</v>
      </c>
      <c r="I30" s="4" t="str">
        <f>_xlfn.XLOOKUP(G30,[2]Adtivos!$K:$K,[2]Adtivos!$E:$E,0,0)</f>
        <v>10</v>
      </c>
      <c r="J30" s="5" t="str">
        <f>_xlfn.XLOOKUP(G30,[2]Adtivos!$K:$K,[2]Adtivos!$R:$R,0,0)</f>
        <v>DIRECCIÓN LOCAL DE EDUCACIÓN 14 - LOS MARTIRES</v>
      </c>
    </row>
    <row r="31" spans="1:10" x14ac:dyDescent="0.25">
      <c r="A31" s="13">
        <v>175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09</v>
      </c>
      <c r="E31" s="5" t="str">
        <f>_xlfn.XLOOKUP(A31,'[1]ANEXO 1'!$B:$B,'[1]ANEXO 1'!$G:$G,0,0)</f>
        <v>OFICINA DE PERSONAL</v>
      </c>
      <c r="F31" s="2">
        <f>_xlfn.XLOOKUP(A31,'[1]ANEXO 1'!$B:$B,'[1]ANEXO 1'!$Y:$Y,0,0)</f>
        <v>18</v>
      </c>
      <c r="G31" s="3">
        <f>_xlfn.XLOOKUP(A31,'[1]ANEXO 1'!$B:$B,'[1]ANEXO 1'!$X:$X,0,0)</f>
        <v>1010164103</v>
      </c>
      <c r="H31" s="4" t="str">
        <f>_xlfn.XLOOKUP(G31,[2]Adtivos!$K:$K,[2]Adtivos!$D:$D,0,0)</f>
        <v>314</v>
      </c>
      <c r="I31" s="4" t="str">
        <f>_xlfn.XLOOKUP(G31,[2]Adtivos!$K:$K,[2]Adtivos!$E:$E,0,0)</f>
        <v>10</v>
      </c>
      <c r="J31" s="5" t="str">
        <f>_xlfn.XLOOKUP(G31,[2]Adtivos!$K:$K,[2]Adtivos!$R:$R,0,0)</f>
        <v>OFICINA DE PERSONAL</v>
      </c>
    </row>
    <row r="32" spans="1:10" x14ac:dyDescent="0.25">
      <c r="A32" s="13">
        <v>533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09</v>
      </c>
      <c r="E32" s="5" t="str">
        <f>_xlfn.XLOOKUP(A32,'[1]ANEXO 1'!$B:$B,'[1]ANEXO 1'!$G:$G,0,0)</f>
        <v>DIRECCIÓN DE COBERTURA</v>
      </c>
      <c r="F32" s="2">
        <f>_xlfn.XLOOKUP(A32,'[1]ANEXO 1'!$B:$B,'[1]ANEXO 1'!$Y:$Y,0,0)</f>
        <v>12</v>
      </c>
      <c r="G32" s="3">
        <f>_xlfn.XLOOKUP(A32,'[1]ANEXO 1'!$B:$B,'[1]ANEXO 1'!$X:$X,0,0)</f>
        <v>1018458651</v>
      </c>
      <c r="H32" s="4" t="str">
        <f>_xlfn.XLOOKUP(G32,[2]Adtivos!$K:$K,[2]Adtivos!$D:$D,0,0)</f>
        <v>314</v>
      </c>
      <c r="I32" s="4" t="str">
        <f>_xlfn.XLOOKUP(G32,[2]Adtivos!$K:$K,[2]Adtivos!$E:$E,0,0)</f>
        <v>12</v>
      </c>
      <c r="J32" s="5" t="str">
        <f>_xlfn.XLOOKUP(G32,[2]Adtivos!$K:$K,[2]Adtivos!$R:$R,0,0)</f>
        <v>DIRECCIÓN DE COBERTURA</v>
      </c>
    </row>
    <row r="33" spans="1:10" x14ac:dyDescent="0.25">
      <c r="A33" s="13">
        <v>131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09</v>
      </c>
      <c r="E33" s="5" t="str">
        <f>_xlfn.XLOOKUP(A33,'[1]ANEXO 1'!$B:$B,'[1]ANEXO 1'!$G:$G,0,0)</f>
        <v>DIRECCIÓN DE TALENTO HUMANO</v>
      </c>
      <c r="F33" s="2">
        <f>_xlfn.XLOOKUP(A33,'[1]ANEXO 1'!$B:$B,'[1]ANEXO 1'!$Y:$Y,0,0)</f>
        <v>35</v>
      </c>
      <c r="G33" s="3">
        <f>_xlfn.XLOOKUP(A33,'[1]ANEXO 1'!$B:$B,'[1]ANEXO 1'!$X:$X,0,0)</f>
        <v>53166221</v>
      </c>
      <c r="H33" s="4" t="str">
        <f>_xlfn.XLOOKUP(G33,[2]Adtivos!$K:$K,[2]Adtivos!$D:$D,0,0)</f>
        <v>407</v>
      </c>
      <c r="I33" s="4" t="str">
        <f>_xlfn.XLOOKUP(G33,[2]Adtivos!$K:$K,[2]Adtivos!$E:$E,0,0)</f>
        <v>27</v>
      </c>
      <c r="J33" s="5" t="str">
        <f>_xlfn.XLOOKUP(G33,[2]Adtivos!$K:$K,[2]Adtivos!$R:$R,0,0)</f>
        <v>COLEGIO CRISTOBAL COLON (IED)</v>
      </c>
    </row>
    <row r="34" spans="1:10" x14ac:dyDescent="0.25">
      <c r="A34" s="13">
        <v>2315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09</v>
      </c>
      <c r="E34" s="5" t="str">
        <f>_xlfn.XLOOKUP(A34,'[1]ANEXO 1'!$B:$B,'[1]ANEXO 1'!$G:$G,0,0)</f>
        <v>DIRECCIÓN LOCAL DE EDUCACIÓN 12 - BARRIOS UNIDOS</v>
      </c>
      <c r="F34" s="2">
        <f>_xlfn.XLOOKUP(A34,'[1]ANEXO 1'!$B:$B,'[1]ANEXO 1'!$Y:$Y,0,0)</f>
        <v>16</v>
      </c>
      <c r="G34" s="3">
        <f>_xlfn.XLOOKUP(A34,'[1]ANEXO 1'!$B:$B,'[1]ANEXO 1'!$X:$X,0,0)</f>
        <v>79889906</v>
      </c>
      <c r="H34" s="4" t="str">
        <f>_xlfn.XLOOKUP(G34,[2]Adtivos!$K:$K,[2]Adtivos!$D:$D,0,0)</f>
        <v>440</v>
      </c>
      <c r="I34" s="4" t="str">
        <f>_xlfn.XLOOKUP(G34,[2]Adtivos!$K:$K,[2]Adtivos!$E:$E,0,0)</f>
        <v>27</v>
      </c>
      <c r="J34" s="5" t="str">
        <f>_xlfn.XLOOKUP(G34,[2]Adtivos!$K:$K,[2]Adtivos!$R:$R,0,0)</f>
        <v>COLEGIO ANTONIO JOSE URIBE (IED)</v>
      </c>
    </row>
    <row r="35" spans="1:10" x14ac:dyDescent="0.25">
      <c r="A35" s="13">
        <v>242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09</v>
      </c>
      <c r="E35" s="5" t="str">
        <f>_xlfn.XLOOKUP(A35,'[1]ANEXO 1'!$B:$B,'[1]ANEXO 1'!$G:$G,0,0)</f>
        <v>OFICINA DE NÓMINA</v>
      </c>
      <c r="F35" s="2">
        <f>_xlfn.XLOOKUP(A35,'[1]ANEXO 1'!$B:$B,'[1]ANEXO 1'!$Y:$Y,0,0)</f>
        <v>25</v>
      </c>
      <c r="G35" s="3">
        <f>_xlfn.XLOOKUP(A35,'[1]ANEXO 1'!$B:$B,'[1]ANEXO 1'!$X:$X,0,0)</f>
        <v>80237787</v>
      </c>
      <c r="H35" s="4" t="str">
        <f>_xlfn.XLOOKUP(G35,[2]Adtivos!$K:$K,[2]Adtivos!$D:$D,0,0)</f>
        <v>407</v>
      </c>
      <c r="I35" s="4" t="str">
        <f>_xlfn.XLOOKUP(G35,[2]Adtivos!$K:$K,[2]Adtivos!$E:$E,0,0)</f>
        <v>27</v>
      </c>
      <c r="J35" s="5" t="str">
        <f>_xlfn.XLOOKUP(G35,[2]Adtivos!$K:$K,[2]Adtivos!$R:$R,0,0)</f>
        <v>COLEGIO ESCUELA NORMAL SUPERIOR DISTRITAL MARIA MONTESSORI (IED)</v>
      </c>
    </row>
    <row r="36" spans="1:10" x14ac:dyDescent="0.25">
      <c r="A36" s="13">
        <v>172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07</v>
      </c>
      <c r="E36" s="5" t="str">
        <f>_xlfn.XLOOKUP(A36,'[1]ANEXO 1'!$B:$B,'[1]ANEXO 1'!$G:$G,0,0)</f>
        <v>OFICINA DE PERSONAL</v>
      </c>
      <c r="F36" s="2">
        <f>_xlfn.XLOOKUP(A36,'[1]ANEXO 1'!$B:$B,'[1]ANEXO 1'!$Y:$Y,0,0)</f>
        <v>29</v>
      </c>
      <c r="G36" s="3">
        <f>_xlfn.XLOOKUP(A36,'[1]ANEXO 1'!$B:$B,'[1]ANEXO 1'!$X:$X,0,0)</f>
        <v>52584657</v>
      </c>
      <c r="H36" s="4" t="str">
        <f>_xlfn.XLOOKUP(G36,[2]Adtivos!$K:$K,[2]Adtivos!$D:$D,0,0)</f>
        <v>407</v>
      </c>
      <c r="I36" s="4" t="str">
        <f>_xlfn.XLOOKUP(G36,[2]Adtivos!$K:$K,[2]Adtivos!$E:$E,0,0)</f>
        <v>27</v>
      </c>
      <c r="J36" s="5" t="str">
        <f>_xlfn.XLOOKUP(G36,[2]Adtivos!$K:$K,[2]Adtivos!$R:$R,0,0)</f>
        <v>OFICINA DE PERSONAL</v>
      </c>
    </row>
    <row r="37" spans="1:10" x14ac:dyDescent="0.25">
      <c r="A37" s="13">
        <v>64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07</v>
      </c>
      <c r="E37" s="5" t="str">
        <f>_xlfn.XLOOKUP(A37,'[1]ANEXO 1'!$B:$B,'[1]ANEXO 1'!$G:$G,0,0)</f>
        <v>OFICINA ASESORA JURIDICA</v>
      </c>
      <c r="F37" s="2">
        <f>_xlfn.XLOOKUP(A37,'[1]ANEXO 1'!$B:$B,'[1]ANEXO 1'!$Y:$Y,0,0)</f>
        <v>7</v>
      </c>
      <c r="G37" s="3">
        <f>_xlfn.XLOOKUP(A37,'[1]ANEXO 1'!$B:$B,'[1]ANEXO 1'!$X:$X,0,0)</f>
        <v>52279597</v>
      </c>
      <c r="H37" s="4" t="str">
        <f>_xlfn.XLOOKUP(G37,[2]Adtivos!$K:$K,[2]Adtivos!$D:$D,0,0)</f>
        <v>440</v>
      </c>
      <c r="I37" s="4" t="str">
        <f>_xlfn.XLOOKUP(G37,[2]Adtivos!$K:$K,[2]Adtivos!$E:$E,0,0)</f>
        <v>27</v>
      </c>
      <c r="J37" s="5" t="str">
        <f>_xlfn.XLOOKUP(G37,[2]Adtivos!$K:$K,[2]Adtivos!$R:$R,0,0)</f>
        <v>COLEGIO JUANA ESCOBAR (IED)</v>
      </c>
    </row>
    <row r="38" spans="1:10" x14ac:dyDescent="0.25">
      <c r="A38" s="13">
        <v>66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07</v>
      </c>
      <c r="E38" s="5" t="str">
        <f>_xlfn.XLOOKUP(A38,'[1]ANEXO 1'!$B:$B,'[1]ANEXO 1'!$G:$G,0,0)</f>
        <v>OFICINA ASESORA JURIDICA</v>
      </c>
      <c r="F38" s="2">
        <f>_xlfn.XLOOKUP(A38,'[1]ANEXO 1'!$B:$B,'[1]ANEXO 1'!$Y:$Y,0,0)</f>
        <v>0</v>
      </c>
      <c r="G38" s="3">
        <f>_xlfn.XLOOKUP(A38,'[1]ANEXO 1'!$B:$B,'[1]ANEXO 1'!$X:$X,0,0)</f>
        <v>0</v>
      </c>
      <c r="H38" s="4">
        <f>_xlfn.XLOOKUP(G38,[2]Adtivos!$K:$K,[2]Adtivos!$D:$D,0,0)</f>
        <v>0</v>
      </c>
      <c r="I38" s="4">
        <f>_xlfn.XLOOKUP(G38,[2]Adtivos!$K:$K,[2]Adtivos!$E:$E,0,0)</f>
        <v>0</v>
      </c>
      <c r="J38" s="5">
        <f>_xlfn.XLOOKUP(G38,[2]Adtivos!$K:$K,[2]Adtivos!$R:$R,0,0)</f>
        <v>0</v>
      </c>
    </row>
    <row r="39" spans="1:10" x14ac:dyDescent="0.25">
      <c r="A39" s="13">
        <v>65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07</v>
      </c>
      <c r="E39" s="5" t="str">
        <f>_xlfn.XLOOKUP(A39,'[1]ANEXO 1'!$B:$B,'[1]ANEXO 1'!$G:$G,0,0)</f>
        <v>OFICINA ASESORA JURIDICA</v>
      </c>
      <c r="F39" s="2">
        <f>_xlfn.XLOOKUP(A39,'[1]ANEXO 1'!$B:$B,'[1]ANEXO 1'!$Y:$Y,0,0)</f>
        <v>6</v>
      </c>
      <c r="G39" s="3">
        <f>_xlfn.XLOOKUP(A39,'[1]ANEXO 1'!$B:$B,'[1]ANEXO 1'!$X:$X,0,0)</f>
        <v>52858022</v>
      </c>
      <c r="H39" s="4" t="str">
        <f>_xlfn.XLOOKUP(G39,[2]Adtivos!$K:$K,[2]Adtivos!$D:$D,0,0)</f>
        <v>440</v>
      </c>
      <c r="I39" s="4" t="str">
        <f>_xlfn.XLOOKUP(G39,[2]Adtivos!$K:$K,[2]Adtivos!$E:$E,0,0)</f>
        <v>27</v>
      </c>
      <c r="J39" s="5" t="str">
        <f>_xlfn.XLOOKUP(G39,[2]Adtivos!$K:$K,[2]Adtivos!$R:$R,0,0)</f>
        <v>COLEGIO FERNANDO MAZUERA VILLEGAS (IED)</v>
      </c>
    </row>
    <row r="40" spans="1:10" x14ac:dyDescent="0.25">
      <c r="A40" s="13">
        <v>2819</v>
      </c>
      <c r="B40" s="1" t="str">
        <f>_xlfn.XLOOKUP(A40,'[1]ANEXO 1'!$B:$B,'[1]ANEXO 1'!$C:$C,0,0)</f>
        <v>Técnico</v>
      </c>
      <c r="C40" s="1" t="str">
        <f>_xlfn.XLOOKUP(A40,'[1]ANEXO 1'!$B:$B,'[1]ANEXO 1'!$E:$E,0,0)</f>
        <v>314</v>
      </c>
      <c r="D40" s="1" t="str">
        <f>_xlfn.XLOOKUP(A40,'[1]ANEXO 1'!$B:$B,'[1]ANEXO 1'!$F:$F,0,0)</f>
        <v>19</v>
      </c>
      <c r="E40" s="5" t="str">
        <f>_xlfn.XLOOKUP(A40,'[1]ANEXO 1'!$B:$B,'[1]ANEXO 1'!$G:$G,0,0)</f>
        <v>COLEGIO NICOLAS GOMEZ DAVILA (IED)</v>
      </c>
      <c r="F40" s="2">
        <f>_xlfn.XLOOKUP(A40,'[1]ANEXO 1'!$B:$B,'[1]ANEXO 1'!$Y:$Y,0,0)</f>
        <v>16</v>
      </c>
      <c r="G40" s="3">
        <f>_xlfn.XLOOKUP(A40,'[1]ANEXO 1'!$B:$B,'[1]ANEXO 1'!$X:$X,0,0)</f>
        <v>1024470627</v>
      </c>
      <c r="H40" s="4" t="str">
        <f>_xlfn.XLOOKUP(G40,[2]Adtivos!$K:$K,[2]Adtivos!$D:$D,0,0)</f>
        <v>440</v>
      </c>
      <c r="I40" s="4" t="str">
        <f>_xlfn.XLOOKUP(G40,[2]Adtivos!$K:$K,[2]Adtivos!$E:$E,0,0)</f>
        <v>27</v>
      </c>
      <c r="J40" s="5" t="str">
        <f>_xlfn.XLOOKUP(G40,[2]Adtivos!$K:$K,[2]Adtivos!$R:$R,0,0)</f>
        <v>COLEGIO MARRUECOS Y MOLINOS (IED)</v>
      </c>
    </row>
    <row r="41" spans="1:10" x14ac:dyDescent="0.25">
      <c r="A41" s="13">
        <v>2985</v>
      </c>
      <c r="B41" s="1" t="str">
        <f>_xlfn.XLOOKUP(A41,'[1]ANEXO 1'!$B:$B,'[1]ANEXO 1'!$C:$C,0,0)</f>
        <v>Técnico</v>
      </c>
      <c r="C41" s="1" t="str">
        <f>_xlfn.XLOOKUP(A41,'[1]ANEXO 1'!$B:$B,'[1]ANEXO 1'!$E:$E,0,0)</f>
        <v>314</v>
      </c>
      <c r="D41" s="1" t="str">
        <f>_xlfn.XLOOKUP(A41,'[1]ANEXO 1'!$B:$B,'[1]ANEXO 1'!$F:$F,0,0)</f>
        <v>19</v>
      </c>
      <c r="E41" s="5" t="str">
        <f>_xlfn.XLOOKUP(A41,'[1]ANEXO 1'!$B:$B,'[1]ANEXO 1'!$G:$G,0,0)</f>
        <v>COLEGIO FANNY MIKEY (IED)</v>
      </c>
      <c r="F41" s="2">
        <f>_xlfn.XLOOKUP(A41,'[1]ANEXO 1'!$B:$B,'[1]ANEXO 1'!$Y:$Y,0,0)</f>
        <v>53</v>
      </c>
      <c r="G41" s="3">
        <f>_xlfn.XLOOKUP(A41,'[1]ANEXO 1'!$B:$B,'[1]ANEXO 1'!$X:$X,0,0)</f>
        <v>1026572408</v>
      </c>
      <c r="H41" s="4" t="str">
        <f>_xlfn.XLOOKUP(G41,[2]Adtivos!$K:$K,[2]Adtivos!$D:$D,0,0)</f>
        <v>407</v>
      </c>
      <c r="I41" s="4" t="str">
        <f>_xlfn.XLOOKUP(G41,[2]Adtivos!$K:$K,[2]Adtivos!$E:$E,0,0)</f>
        <v>24</v>
      </c>
      <c r="J41" s="5" t="str">
        <f>_xlfn.XLOOKUP(G41,[2]Adtivos!$K:$K,[2]Adtivos!$R:$R,0,0)</f>
        <v>COLEGIO INSTITUTO TECNICO LAUREANO GOMEZ (IED)</v>
      </c>
    </row>
    <row r="42" spans="1:10" x14ac:dyDescent="0.25">
      <c r="A42" s="13">
        <v>537</v>
      </c>
      <c r="B42" s="1" t="str">
        <f>_xlfn.XLOOKUP(A42,'[1]ANEXO 1'!$B:$B,'[1]ANEXO 1'!$C:$C,0,0)</f>
        <v>Técnico</v>
      </c>
      <c r="C42" s="1" t="str">
        <f>_xlfn.XLOOKUP(A42,'[1]ANEXO 1'!$B:$B,'[1]ANEXO 1'!$E:$E,0,0)</f>
        <v>314</v>
      </c>
      <c r="D42" s="1" t="str">
        <f>_xlfn.XLOOKUP(A42,'[1]ANEXO 1'!$B:$B,'[1]ANEXO 1'!$F:$F,0,0)</f>
        <v>12</v>
      </c>
      <c r="E42" s="5" t="str">
        <f>_xlfn.XLOOKUP(A42,'[1]ANEXO 1'!$B:$B,'[1]ANEXO 1'!$G:$G,0,0)</f>
        <v>DIRECCIÓN DE COBERTURA</v>
      </c>
      <c r="F42" s="2">
        <f>_xlfn.XLOOKUP(A42,'[1]ANEXO 1'!$B:$B,'[1]ANEXO 1'!$Y:$Y,0,0)</f>
        <v>12</v>
      </c>
      <c r="G42" s="3">
        <f>_xlfn.XLOOKUP(A42,'[1]ANEXO 1'!$B:$B,'[1]ANEXO 1'!$X:$X,0,0)</f>
        <v>79220819</v>
      </c>
      <c r="H42" s="4" t="str">
        <f>_xlfn.XLOOKUP(G42,[2]Adtivos!$K:$K,[2]Adtivos!$D:$D,0,0)</f>
        <v>314</v>
      </c>
      <c r="I42" s="4" t="str">
        <f>_xlfn.XLOOKUP(G42,[2]Adtivos!$K:$K,[2]Adtivos!$E:$E,0,0)</f>
        <v>04</v>
      </c>
      <c r="J42" s="5" t="str">
        <f>_xlfn.XLOOKUP(G42,[2]Adtivos!$K:$K,[2]Adtivos!$R:$R,0,0)</f>
        <v>OFICINA DE ESCALAFÓN DOCENTE</v>
      </c>
    </row>
    <row r="43" spans="1:10" x14ac:dyDescent="0.25">
      <c r="A43" s="13">
        <v>428</v>
      </c>
      <c r="B43" s="1" t="str">
        <f>_xlfn.XLOOKUP(A43,'[1]ANEXO 1'!$B:$B,'[1]ANEXO 1'!$C:$C,0,0)</f>
        <v>Técnico</v>
      </c>
      <c r="C43" s="1" t="str">
        <f>_xlfn.XLOOKUP(A43,'[1]ANEXO 1'!$B:$B,'[1]ANEXO 1'!$E:$E,0,0)</f>
        <v>314</v>
      </c>
      <c r="D43" s="1" t="str">
        <f>_xlfn.XLOOKUP(A43,'[1]ANEXO 1'!$B:$B,'[1]ANEXO 1'!$F:$F,0,0)</f>
        <v>10</v>
      </c>
      <c r="E43" s="5" t="str">
        <f>_xlfn.XLOOKUP(A43,'[1]ANEXO 1'!$B:$B,'[1]ANEXO 1'!$G:$G,0,0)</f>
        <v>OFICINA DE TESORERÍA Y CONTABILIDAD</v>
      </c>
      <c r="F43" s="2">
        <f>_xlfn.XLOOKUP(A43,'[1]ANEXO 1'!$B:$B,'[1]ANEXO 1'!$Y:$Y,0,0)</f>
        <v>43</v>
      </c>
      <c r="G43" s="3">
        <f>_xlfn.XLOOKUP(A43,'[1]ANEXO 1'!$B:$B,'[1]ANEXO 1'!$X:$X,0,0)</f>
        <v>52738161</v>
      </c>
      <c r="H43" s="4" t="str">
        <f>_xlfn.XLOOKUP(G43,[2]Adtivos!$K:$K,[2]Adtivos!$D:$D,0,0)</f>
        <v>440</v>
      </c>
      <c r="I43" s="4" t="str">
        <f>_xlfn.XLOOKUP(G43,[2]Adtivos!$K:$K,[2]Adtivos!$E:$E,0,0)</f>
        <v>14</v>
      </c>
      <c r="J43" s="5" t="str">
        <f>_xlfn.XLOOKUP(G43,[2]Adtivos!$K:$K,[2]Adtivos!$R:$R,0,0)</f>
        <v>OFICINA DE TESORERÍA Y CONTABILIDAD</v>
      </c>
    </row>
    <row r="44" spans="1:10" x14ac:dyDescent="0.25">
      <c r="A44" s="13">
        <v>536</v>
      </c>
      <c r="B44" s="1" t="str">
        <f>_xlfn.XLOOKUP(A44,'[1]ANEXO 1'!$B:$B,'[1]ANEXO 1'!$C:$C,0,0)</f>
        <v>Técnico</v>
      </c>
      <c r="C44" s="1" t="str">
        <f>_xlfn.XLOOKUP(A44,'[1]ANEXO 1'!$B:$B,'[1]ANEXO 1'!$E:$E,0,0)</f>
        <v>314</v>
      </c>
      <c r="D44" s="1" t="str">
        <f>_xlfn.XLOOKUP(A44,'[1]ANEXO 1'!$B:$B,'[1]ANEXO 1'!$F:$F,0,0)</f>
        <v>10</v>
      </c>
      <c r="E44" s="5" t="str">
        <f>_xlfn.XLOOKUP(A44,'[1]ANEXO 1'!$B:$B,'[1]ANEXO 1'!$G:$G,0,0)</f>
        <v>DIRECCIÓN DE COBERTURA</v>
      </c>
      <c r="F44" s="2">
        <f>_xlfn.XLOOKUP(A44,'[1]ANEXO 1'!$B:$B,'[1]ANEXO 1'!$Y:$Y,0,0)</f>
        <v>18</v>
      </c>
      <c r="G44" s="3">
        <f>_xlfn.XLOOKUP(A44,'[1]ANEXO 1'!$B:$B,'[1]ANEXO 1'!$X:$X,0,0)</f>
        <v>79410329</v>
      </c>
      <c r="H44" s="4" t="str">
        <f>_xlfn.XLOOKUP(G44,[2]Adtivos!$K:$K,[2]Adtivos!$D:$D,0,0)</f>
        <v>407</v>
      </c>
      <c r="I44" s="4" t="str">
        <f>_xlfn.XLOOKUP(G44,[2]Adtivos!$K:$K,[2]Adtivos!$E:$E,0,0)</f>
        <v>20</v>
      </c>
      <c r="J44" s="5" t="str">
        <f>_xlfn.XLOOKUP(G44,[2]Adtivos!$K:$K,[2]Adtivos!$R:$R,0,0)</f>
        <v>OFICINA DE NÓMINA</v>
      </c>
    </row>
    <row r="45" spans="1:10" x14ac:dyDescent="0.25">
      <c r="A45" s="13">
        <v>385</v>
      </c>
      <c r="B45" s="1" t="str">
        <f>_xlfn.XLOOKUP(A45,'[1]ANEXO 1'!$B:$B,'[1]ANEXO 1'!$C:$C,0,0)</f>
        <v>Técnico</v>
      </c>
      <c r="C45" s="1" t="str">
        <f>_xlfn.XLOOKUP(A45,'[1]ANEXO 1'!$B:$B,'[1]ANEXO 1'!$E:$E,0,0)</f>
        <v>314</v>
      </c>
      <c r="D45" s="1" t="str">
        <f>_xlfn.XLOOKUP(A45,'[1]ANEXO 1'!$B:$B,'[1]ANEXO 1'!$F:$F,0,0)</f>
        <v>10</v>
      </c>
      <c r="E45" s="5" t="str">
        <f>_xlfn.XLOOKUP(A45,'[1]ANEXO 1'!$B:$B,'[1]ANEXO 1'!$G:$G,0,0)</f>
        <v>OFICINA ADMINISTRATIVA DE REDP</v>
      </c>
      <c r="F45" s="2">
        <f>_xlfn.XLOOKUP(A45,'[1]ANEXO 1'!$B:$B,'[1]ANEXO 1'!$Y:$Y,0,0)</f>
        <v>54</v>
      </c>
      <c r="G45" s="3">
        <f>_xlfn.XLOOKUP(A45,'[1]ANEXO 1'!$B:$B,'[1]ANEXO 1'!$X:$X,0,0)</f>
        <v>1102831769</v>
      </c>
      <c r="H45" s="4" t="str">
        <f>_xlfn.XLOOKUP(G45,[2]Adtivos!$K:$K,[2]Adtivos!$D:$D,0,0)</f>
        <v>407</v>
      </c>
      <c r="I45" s="4" t="str">
        <f>_xlfn.XLOOKUP(G45,[2]Adtivos!$K:$K,[2]Adtivos!$E:$E,0,0)</f>
        <v>05</v>
      </c>
      <c r="J45" s="5" t="str">
        <f>_xlfn.XLOOKUP(G45,[2]Adtivos!$K:$K,[2]Adtivos!$R:$R,0,0)</f>
        <v>OFICINA DE ESCALAFÓN DOCENTE</v>
      </c>
    </row>
    <row r="46" spans="1:10" x14ac:dyDescent="0.25">
      <c r="A46" s="13">
        <v>344</v>
      </c>
      <c r="B46" s="1" t="str">
        <f>_xlfn.XLOOKUP(A46,'[1]ANEXO 1'!$B:$B,'[1]ANEXO 1'!$C:$C,0,0)</f>
        <v>Técnico</v>
      </c>
      <c r="C46" s="1" t="str">
        <f>_xlfn.XLOOKUP(A46,'[1]ANEXO 1'!$B:$B,'[1]ANEXO 1'!$E:$E,0,0)</f>
        <v>314</v>
      </c>
      <c r="D46" s="1" t="str">
        <f>_xlfn.XLOOKUP(A46,'[1]ANEXO 1'!$B:$B,'[1]ANEXO 1'!$F:$F,0,0)</f>
        <v>04</v>
      </c>
      <c r="E46" s="5" t="str">
        <f>_xlfn.XLOOKUP(A46,'[1]ANEXO 1'!$B:$B,'[1]ANEXO 1'!$G:$G,0,0)</f>
        <v>OFICINA DE SERVICIO AL CIUDADANO</v>
      </c>
      <c r="F46" s="2">
        <f>_xlfn.XLOOKUP(A46,'[1]ANEXO 1'!$B:$B,'[1]ANEXO 1'!$Y:$Y,0,0)</f>
        <v>0</v>
      </c>
      <c r="G46" s="3">
        <f>_xlfn.XLOOKUP(A46,'[1]ANEXO 1'!$B:$B,'[1]ANEXO 1'!$X:$X,0,0)</f>
        <v>0</v>
      </c>
      <c r="H46" s="4">
        <f>_xlfn.XLOOKUP(G46,[2]Adtivos!$K:$K,[2]Adtivos!$D:$D,0,0)</f>
        <v>0</v>
      </c>
      <c r="I46" s="4">
        <f>_xlfn.XLOOKUP(G46,[2]Adtivos!$K:$K,[2]Adtivos!$E:$E,0,0)</f>
        <v>0</v>
      </c>
      <c r="J46" s="5">
        <f>_xlfn.XLOOKUP(G46,[2]Adtivos!$K:$K,[2]Adtivos!$R:$R,0,0)</f>
        <v>0</v>
      </c>
    </row>
    <row r="47" spans="1:10" x14ac:dyDescent="0.25">
      <c r="A47" s="13">
        <v>1035</v>
      </c>
      <c r="B47" s="1" t="str">
        <f>_xlfn.XLOOKUP(A47,'[1]ANEXO 1'!$B:$B,'[1]ANEXO 1'!$C:$C,0,0)</f>
        <v>Asistencial</v>
      </c>
      <c r="C47" s="1" t="str">
        <f>_xlfn.XLOOKUP(A47,'[1]ANEXO 1'!$B:$B,'[1]ANEXO 1'!$E:$E,0,0)</f>
        <v>407</v>
      </c>
      <c r="D47" s="1" t="str">
        <f>_xlfn.XLOOKUP(A47,'[1]ANEXO 1'!$B:$B,'[1]ANEXO 1'!$F:$F,0,0)</f>
        <v>27</v>
      </c>
      <c r="E47" s="5" t="str">
        <f>_xlfn.XLOOKUP(A47,'[1]ANEXO 1'!$B:$B,'[1]ANEXO 1'!$G:$G,0,0)</f>
        <v>COLEGIO OFELIA URIBE DE ACOSTA (IED)</v>
      </c>
      <c r="F47" s="2">
        <f>_xlfn.XLOOKUP(A47,'[1]ANEXO 1'!$B:$B,'[1]ANEXO 1'!$Y:$Y,0,0)</f>
        <v>435</v>
      </c>
      <c r="G47" s="3">
        <f>_xlfn.XLOOKUP(A47,'[1]ANEXO 1'!$B:$B,'[1]ANEXO 1'!$X:$X,0,0)</f>
        <v>1022942026</v>
      </c>
      <c r="H47" s="4" t="str">
        <f>_xlfn.XLOOKUP(G47,[2]Adtivos!$K:$K,[2]Adtivos!$D:$D,0,0)</f>
        <v>407</v>
      </c>
      <c r="I47" s="4" t="str">
        <f>_xlfn.XLOOKUP(G47,[2]Adtivos!$K:$K,[2]Adtivos!$E:$E,0,0)</f>
        <v>05</v>
      </c>
      <c r="J47" s="5" t="str">
        <f>_xlfn.XLOOKUP(G47,[2]Adtivos!$K:$K,[2]Adtivos!$R:$R,0,0)</f>
        <v>OFICINA DE CONTRATOS</v>
      </c>
    </row>
    <row r="48" spans="1:10" x14ac:dyDescent="0.25">
      <c r="A48" s="13">
        <v>1083</v>
      </c>
      <c r="B48" s="1" t="str">
        <f>_xlfn.XLOOKUP(A48,'[1]ANEXO 1'!$B:$B,'[1]ANEXO 1'!$C:$C,0,0)</f>
        <v>Asistencial</v>
      </c>
      <c r="C48" s="1" t="str">
        <f>_xlfn.XLOOKUP(A48,'[1]ANEXO 1'!$B:$B,'[1]ANEXO 1'!$E:$E,0,0)</f>
        <v>407</v>
      </c>
      <c r="D48" s="1" t="str">
        <f>_xlfn.XLOOKUP(A48,'[1]ANEXO 1'!$B:$B,'[1]ANEXO 1'!$F:$F,0,0)</f>
        <v>27</v>
      </c>
      <c r="E48" s="5" t="str">
        <f>_xlfn.XLOOKUP(A48,'[1]ANEXO 1'!$B:$B,'[1]ANEXO 1'!$G:$G,0,0)</f>
        <v>COLEGIO PAULO FREIRE (IED)</v>
      </c>
      <c r="F48" s="2">
        <f>_xlfn.XLOOKUP(A48,'[1]ANEXO 1'!$B:$B,'[1]ANEXO 1'!$Y:$Y,0,0)</f>
        <v>0</v>
      </c>
      <c r="G48" s="3">
        <f>_xlfn.XLOOKUP(A48,'[1]ANEXO 1'!$B:$B,'[1]ANEXO 1'!$X:$X,0,0)</f>
        <v>0</v>
      </c>
      <c r="H48" s="4">
        <f>_xlfn.XLOOKUP(G48,[2]Adtivos!$K:$K,[2]Adtivos!$D:$D,0,0)</f>
        <v>0</v>
      </c>
      <c r="I48" s="4">
        <f>_xlfn.XLOOKUP(G48,[2]Adtivos!$K:$K,[2]Adtivos!$E:$E,0,0)</f>
        <v>0</v>
      </c>
      <c r="J48" s="5">
        <f>_xlfn.XLOOKUP(G48,[2]Adtivos!$K:$K,[2]Adtivos!$R:$R,0,0)</f>
        <v>0</v>
      </c>
    </row>
    <row r="49" spans="1:10" x14ac:dyDescent="0.25">
      <c r="A49" s="13">
        <v>1663</v>
      </c>
      <c r="B49" s="1" t="str">
        <f>_xlfn.XLOOKUP(A49,'[1]ANEXO 1'!$B:$B,'[1]ANEXO 1'!$C:$C,0,0)</f>
        <v>Asistencial</v>
      </c>
      <c r="C49" s="1" t="str">
        <f>_xlfn.XLOOKUP(A49,'[1]ANEXO 1'!$B:$B,'[1]ANEXO 1'!$E:$E,0,0)</f>
        <v>407</v>
      </c>
      <c r="D49" s="1" t="str">
        <f>_xlfn.XLOOKUP(A49,'[1]ANEXO 1'!$B:$B,'[1]ANEXO 1'!$F:$F,0,0)</f>
        <v>27</v>
      </c>
      <c r="E49" s="5" t="str">
        <f>_xlfn.XLOOKUP(A49,'[1]ANEXO 1'!$B:$B,'[1]ANEXO 1'!$G:$G,0,0)</f>
        <v>COLEGIO KENNEDY (IED)</v>
      </c>
      <c r="F49" s="2">
        <f>_xlfn.XLOOKUP(A49,'[1]ANEXO 1'!$B:$B,'[1]ANEXO 1'!$Y:$Y,0,0)</f>
        <v>46</v>
      </c>
      <c r="G49" s="3">
        <f>_xlfn.XLOOKUP(A49,'[1]ANEXO 1'!$B:$B,'[1]ANEXO 1'!$X:$X,0,0)</f>
        <v>1032362433</v>
      </c>
      <c r="H49" s="4" t="str">
        <f>_xlfn.XLOOKUP(G49,[2]Adtivos!$K:$K,[2]Adtivos!$D:$D,0,0)</f>
        <v>407</v>
      </c>
      <c r="I49" s="4" t="str">
        <f>_xlfn.XLOOKUP(G49,[2]Adtivos!$K:$K,[2]Adtivos!$E:$E,0,0)</f>
        <v>24</v>
      </c>
      <c r="J49" s="5" t="str">
        <f>_xlfn.XLOOKUP(G49,[2]Adtivos!$K:$K,[2]Adtivos!$R:$R,0,0)</f>
        <v>COLEGIO ALMIRANTE PADILLA (IED)</v>
      </c>
    </row>
    <row r="50" spans="1:10" x14ac:dyDescent="0.25">
      <c r="A50" s="13">
        <v>2961</v>
      </c>
      <c r="B50" s="1" t="str">
        <f>_xlfn.XLOOKUP(A50,'[1]ANEXO 1'!$B:$B,'[1]ANEXO 1'!$C:$C,0,0)</f>
        <v>Asistencial</v>
      </c>
      <c r="C50" s="1" t="str">
        <f>_xlfn.XLOOKUP(A50,'[1]ANEXO 1'!$B:$B,'[1]ANEXO 1'!$E:$E,0,0)</f>
        <v>407</v>
      </c>
      <c r="D50" s="1" t="str">
        <f>_xlfn.XLOOKUP(A50,'[1]ANEXO 1'!$B:$B,'[1]ANEXO 1'!$F:$F,0,0)</f>
        <v>27</v>
      </c>
      <c r="E50" s="5" t="str">
        <f>_xlfn.XLOOKUP(A50,'[1]ANEXO 1'!$B:$B,'[1]ANEXO 1'!$G:$G,0,0)</f>
        <v>COLEGIO JOSE JOAQUIN CASTRO MARTINEZ (IED)</v>
      </c>
      <c r="F50" s="2">
        <f>_xlfn.XLOOKUP(A50,'[1]ANEXO 1'!$B:$B,'[1]ANEXO 1'!$Y:$Y,0,0)</f>
        <v>0</v>
      </c>
      <c r="G50" s="3">
        <f>_xlfn.XLOOKUP(A50,'[1]ANEXO 1'!$B:$B,'[1]ANEXO 1'!$X:$X,0,0)</f>
        <v>0</v>
      </c>
      <c r="H50" s="4">
        <f>_xlfn.XLOOKUP(G50,[2]Adtivos!$K:$K,[2]Adtivos!$D:$D,0,0)</f>
        <v>0</v>
      </c>
      <c r="I50" s="4">
        <f>_xlfn.XLOOKUP(G50,[2]Adtivos!$K:$K,[2]Adtivos!$E:$E,0,0)</f>
        <v>0</v>
      </c>
      <c r="J50" s="5">
        <f>_xlfn.XLOOKUP(G50,[2]Adtivos!$K:$K,[2]Adtivos!$R:$R,0,0)</f>
        <v>0</v>
      </c>
    </row>
    <row r="51" spans="1:10" x14ac:dyDescent="0.25">
      <c r="A51" s="13">
        <v>1460</v>
      </c>
      <c r="B51" s="1" t="str">
        <f>_xlfn.XLOOKUP(A51,'[1]ANEXO 1'!$B:$B,'[1]ANEXO 1'!$C:$C,0,0)</f>
        <v>Asistencial</v>
      </c>
      <c r="C51" s="1" t="str">
        <f>_xlfn.XLOOKUP(A51,'[1]ANEXO 1'!$B:$B,'[1]ANEXO 1'!$E:$E,0,0)</f>
        <v>440</v>
      </c>
      <c r="D51" s="1" t="str">
        <f>_xlfn.XLOOKUP(A51,'[1]ANEXO 1'!$B:$B,'[1]ANEXO 1'!$F:$F,0,0)</f>
        <v>27</v>
      </c>
      <c r="E51" s="5" t="str">
        <f>_xlfn.XLOOKUP(A51,'[1]ANEXO 1'!$B:$B,'[1]ANEXO 1'!$G:$G,0,0)</f>
        <v>COLEGIO FERNANDO MAZUERA VILLEGAS (IED)</v>
      </c>
      <c r="F51" s="2">
        <f>_xlfn.XLOOKUP(A51,'[1]ANEXO 1'!$B:$B,'[1]ANEXO 1'!$Y:$Y,0,0)</f>
        <v>440</v>
      </c>
      <c r="G51" s="3">
        <f>_xlfn.XLOOKUP(A51,'[1]ANEXO 1'!$B:$B,'[1]ANEXO 1'!$X:$X,0,0)</f>
        <v>23996102</v>
      </c>
      <c r="H51" s="4" t="str">
        <f>_xlfn.XLOOKUP(G51,[2]Adtivos!$K:$K,[2]Adtivos!$D:$D,0,0)</f>
        <v>407</v>
      </c>
      <c r="I51" s="4" t="str">
        <f>_xlfn.XLOOKUP(G51,[2]Adtivos!$K:$K,[2]Adtivos!$E:$E,0,0)</f>
        <v>05</v>
      </c>
      <c r="J51" s="5" t="str">
        <f>_xlfn.XLOOKUP(G51,[2]Adtivos!$K:$K,[2]Adtivos!$R:$R,0,0)</f>
        <v>DIRECCIÓN LOCAL DE EDUCACIÓN 19 - CIUDAD BOLIVAR</v>
      </c>
    </row>
    <row r="52" spans="1:10" x14ac:dyDescent="0.25">
      <c r="A52" s="13">
        <v>2919</v>
      </c>
      <c r="B52" s="1" t="str">
        <f>_xlfn.XLOOKUP(A52,'[1]ANEXO 1'!$B:$B,'[1]ANEXO 1'!$C:$C,0,0)</f>
        <v>Asistencial</v>
      </c>
      <c r="C52" s="1" t="str">
        <f>_xlfn.XLOOKUP(A52,'[1]ANEXO 1'!$B:$B,'[1]ANEXO 1'!$E:$E,0,0)</f>
        <v>440</v>
      </c>
      <c r="D52" s="1" t="str">
        <f>_xlfn.XLOOKUP(A52,'[1]ANEXO 1'!$B:$B,'[1]ANEXO 1'!$F:$F,0,0)</f>
        <v>27</v>
      </c>
      <c r="E52" s="5" t="str">
        <f>_xlfn.XLOOKUP(A52,'[1]ANEXO 1'!$B:$B,'[1]ANEXO 1'!$G:$G,0,0)</f>
        <v>COLEGIO GRANCOLOMBIANO (IED)</v>
      </c>
      <c r="F52" s="2">
        <f>_xlfn.XLOOKUP(A52,'[1]ANEXO 1'!$B:$B,'[1]ANEXO 1'!$Y:$Y,0,0)</f>
        <v>400</v>
      </c>
      <c r="G52" s="3">
        <f>_xlfn.XLOOKUP(A52,'[1]ANEXO 1'!$B:$B,'[1]ANEXO 1'!$X:$X,0,0)</f>
        <v>51687184</v>
      </c>
      <c r="H52" s="4" t="str">
        <f>_xlfn.XLOOKUP(G52,[2]Adtivos!$K:$K,[2]Adtivos!$D:$D,0,0)</f>
        <v>480</v>
      </c>
      <c r="I52" s="4" t="str">
        <f>_xlfn.XLOOKUP(G52,[2]Adtivos!$K:$K,[2]Adtivos!$E:$E,0,0)</f>
        <v>09</v>
      </c>
      <c r="J52" s="5" t="str">
        <f>_xlfn.XLOOKUP(G52,[2]Adtivos!$K:$K,[2]Adtivos!$R:$R,0,0)</f>
        <v>DIRECCIÓN DE SERVICIOS ADMINISTRATIVOS</v>
      </c>
    </row>
    <row r="53" spans="1:10" x14ac:dyDescent="0.25">
      <c r="A53" s="13">
        <v>1530</v>
      </c>
      <c r="B53" s="1" t="str">
        <f>_xlfn.XLOOKUP(A53,'[1]ANEXO 1'!$B:$B,'[1]ANEXO 1'!$C:$C,0,0)</f>
        <v>Asistencial</v>
      </c>
      <c r="C53" s="1" t="str">
        <f>_xlfn.XLOOKUP(A53,'[1]ANEXO 1'!$B:$B,'[1]ANEXO 1'!$E:$E,0,0)</f>
        <v>440</v>
      </c>
      <c r="D53" s="1" t="str">
        <f>_xlfn.XLOOKUP(A53,'[1]ANEXO 1'!$B:$B,'[1]ANEXO 1'!$F:$F,0,0)</f>
        <v>27</v>
      </c>
      <c r="E53" s="5" t="str">
        <f>_xlfn.XLOOKUP(A53,'[1]ANEXO 1'!$B:$B,'[1]ANEXO 1'!$G:$G,0,0)</f>
        <v>COLEGIO INSTITUTO TECNICO INDUSTRIAL PILOTO (IED)</v>
      </c>
      <c r="F53" s="2">
        <f>_xlfn.XLOOKUP(A53,'[1]ANEXO 1'!$B:$B,'[1]ANEXO 1'!$Y:$Y,0,0)</f>
        <v>48</v>
      </c>
      <c r="G53" s="3">
        <f>_xlfn.XLOOKUP(A53,'[1]ANEXO 1'!$B:$B,'[1]ANEXO 1'!$X:$X,0,0)</f>
        <v>52288651</v>
      </c>
      <c r="H53" s="4" t="str">
        <f>_xlfn.XLOOKUP(G53,[2]Adtivos!$K:$K,[2]Adtivos!$D:$D,0,0)</f>
        <v>440</v>
      </c>
      <c r="I53" s="4" t="str">
        <f>_xlfn.XLOOKUP(G53,[2]Adtivos!$K:$K,[2]Adtivos!$E:$E,0,0)</f>
        <v>24</v>
      </c>
      <c r="J53" s="5" t="str">
        <f>_xlfn.XLOOKUP(G53,[2]Adtivos!$K:$K,[2]Adtivos!$R:$R,0,0)</f>
        <v>COLEGIO CIUDAD DE VILLAVICENCIO (IED)</v>
      </c>
    </row>
    <row r="54" spans="1:10" x14ac:dyDescent="0.25">
      <c r="A54" s="13">
        <v>2494</v>
      </c>
      <c r="B54" s="1" t="str">
        <f>_xlfn.XLOOKUP(A54,'[1]ANEXO 1'!$B:$B,'[1]ANEXO 1'!$C:$C,0,0)</f>
        <v>Asistencial</v>
      </c>
      <c r="C54" s="1" t="str">
        <f>_xlfn.XLOOKUP(A54,'[1]ANEXO 1'!$B:$B,'[1]ANEXO 1'!$E:$E,0,0)</f>
        <v>440</v>
      </c>
      <c r="D54" s="1" t="str">
        <f>_xlfn.XLOOKUP(A54,'[1]ANEXO 1'!$B:$B,'[1]ANEXO 1'!$F:$F,0,0)</f>
        <v>27</v>
      </c>
      <c r="E54" s="5" t="str">
        <f>_xlfn.XLOOKUP(A54,'[1]ANEXO 1'!$B:$B,'[1]ANEXO 1'!$G:$G,0,0)</f>
        <v>COLEGIO TECNICO JAIME PARDO LEAL (IED)</v>
      </c>
      <c r="F54" s="2">
        <f>_xlfn.XLOOKUP(A54,'[1]ANEXO 1'!$B:$B,'[1]ANEXO 1'!$Y:$Y,0,0)</f>
        <v>0</v>
      </c>
      <c r="G54" s="3">
        <f>_xlfn.XLOOKUP(A54,'[1]ANEXO 1'!$B:$B,'[1]ANEXO 1'!$X:$X,0,0)</f>
        <v>0</v>
      </c>
      <c r="H54" s="4">
        <f>_xlfn.XLOOKUP(G54,[2]Adtivos!$K:$K,[2]Adtivos!$D:$D,0,0)</f>
        <v>0</v>
      </c>
      <c r="I54" s="4">
        <f>_xlfn.XLOOKUP(G54,[2]Adtivos!$K:$K,[2]Adtivos!$E:$E,0,0)</f>
        <v>0</v>
      </c>
      <c r="J54" s="5">
        <f>_xlfn.XLOOKUP(G54,[2]Adtivos!$K:$K,[2]Adtivos!$R:$R,0,0)</f>
        <v>0</v>
      </c>
    </row>
    <row r="55" spans="1:10" x14ac:dyDescent="0.25">
      <c r="A55" s="13">
        <v>1934</v>
      </c>
      <c r="B55" s="1" t="str">
        <f>_xlfn.XLOOKUP(A55,'[1]ANEXO 1'!$B:$B,'[1]ANEXO 1'!$C:$C,0,0)</f>
        <v>Asistencial</v>
      </c>
      <c r="C55" s="1" t="str">
        <f>_xlfn.XLOOKUP(A55,'[1]ANEXO 1'!$B:$B,'[1]ANEXO 1'!$E:$E,0,0)</f>
        <v>407</v>
      </c>
      <c r="D55" s="1" t="str">
        <f>_xlfn.XLOOKUP(A55,'[1]ANEXO 1'!$B:$B,'[1]ANEXO 1'!$F:$F,0,0)</f>
        <v>24</v>
      </c>
      <c r="E55" s="5" t="str">
        <f>_xlfn.XLOOKUP(A55,'[1]ANEXO 1'!$B:$B,'[1]ANEXO 1'!$G:$G,0,0)</f>
        <v>COLEGIO MAGDALENA ORTEGA DE NARIÑO (IED)</v>
      </c>
      <c r="F55" s="2">
        <f>_xlfn.XLOOKUP(A55,'[1]ANEXO 1'!$B:$B,'[1]ANEXO 1'!$Y:$Y,0,0)</f>
        <v>170</v>
      </c>
      <c r="G55" s="3">
        <f>_xlfn.XLOOKUP(A55,'[1]ANEXO 1'!$B:$B,'[1]ANEXO 1'!$X:$X,0,0)</f>
        <v>63301719</v>
      </c>
      <c r="H55" s="4" t="str">
        <f>_xlfn.XLOOKUP(G55,[2]Adtivos!$K:$K,[2]Adtivos!$D:$D,0,0)</f>
        <v>407</v>
      </c>
      <c r="I55" s="4" t="str">
        <f>_xlfn.XLOOKUP(G55,[2]Adtivos!$K:$K,[2]Adtivos!$E:$E,0,0)</f>
        <v>13</v>
      </c>
      <c r="J55" s="5" t="str">
        <f>_xlfn.XLOOKUP(G55,[2]Adtivos!$K:$K,[2]Adtivos!$R:$R,0,0)</f>
        <v>DIRECCIÓN LOCAL DE EDUCACIÓN 12 - BARRIOS UNIDOS</v>
      </c>
    </row>
    <row r="56" spans="1:10" x14ac:dyDescent="0.25">
      <c r="A56" s="13">
        <v>2156</v>
      </c>
      <c r="B56" s="1" t="str">
        <f>_xlfn.XLOOKUP(A56,'[1]ANEXO 1'!$B:$B,'[1]ANEXO 1'!$C:$C,0,0)</f>
        <v>Asistencial</v>
      </c>
      <c r="C56" s="1" t="str">
        <f>_xlfn.XLOOKUP(A56,'[1]ANEXO 1'!$B:$B,'[1]ANEXO 1'!$E:$E,0,0)</f>
        <v>407</v>
      </c>
      <c r="D56" s="1" t="str">
        <f>_xlfn.XLOOKUP(A56,'[1]ANEXO 1'!$B:$B,'[1]ANEXO 1'!$F:$F,0,0)</f>
        <v>24</v>
      </c>
      <c r="E56" s="5" t="str">
        <f>_xlfn.XLOOKUP(A56,'[1]ANEXO 1'!$B:$B,'[1]ANEXO 1'!$G:$G,0,0)</f>
        <v>COLEGIO INSTITUTO TECNICO LAUREANO GOMEZ (IED)</v>
      </c>
      <c r="F56" s="2">
        <f>_xlfn.XLOOKUP(A56,'[1]ANEXO 1'!$B:$B,'[1]ANEXO 1'!$Y:$Y,0,0)</f>
        <v>41</v>
      </c>
      <c r="G56" s="3">
        <f>_xlfn.XLOOKUP(A56,'[1]ANEXO 1'!$B:$B,'[1]ANEXO 1'!$X:$X,0,0)</f>
        <v>72238742</v>
      </c>
      <c r="H56" s="4" t="str">
        <f>_xlfn.XLOOKUP(G56,[2]Adtivos!$K:$K,[2]Adtivos!$D:$D,0,0)</f>
        <v>407</v>
      </c>
      <c r="I56" s="4" t="str">
        <f>_xlfn.XLOOKUP(G56,[2]Adtivos!$K:$K,[2]Adtivos!$E:$E,0,0)</f>
        <v>20</v>
      </c>
      <c r="J56" s="5" t="str">
        <f>_xlfn.XLOOKUP(G56,[2]Adtivos!$K:$K,[2]Adtivos!$R:$R,0,0)</f>
        <v>DIRECCIÓN GENERAL DE EDUCACIÓN Y COLEGIOS DISTRITALES</v>
      </c>
    </row>
    <row r="57" spans="1:10" x14ac:dyDescent="0.25">
      <c r="A57" s="13">
        <v>1240</v>
      </c>
      <c r="B57" s="1" t="str">
        <f>_xlfn.XLOOKUP(A57,'[1]ANEXO 1'!$B:$B,'[1]ANEXO 1'!$C:$C,0,0)</f>
        <v>Asistencial</v>
      </c>
      <c r="C57" s="1" t="str">
        <f>_xlfn.XLOOKUP(A57,'[1]ANEXO 1'!$B:$B,'[1]ANEXO 1'!$E:$E,0,0)</f>
        <v>407</v>
      </c>
      <c r="D57" s="1" t="str">
        <f>_xlfn.XLOOKUP(A57,'[1]ANEXO 1'!$B:$B,'[1]ANEXO 1'!$F:$F,0,0)</f>
        <v>24</v>
      </c>
      <c r="E57" s="5" t="str">
        <f>_xlfn.XLOOKUP(A57,'[1]ANEXO 1'!$B:$B,'[1]ANEXO 1'!$G:$G,0,0)</f>
        <v>COLEGIO VENECIA (IED)</v>
      </c>
      <c r="F57" s="2">
        <f>_xlfn.XLOOKUP(A57,'[1]ANEXO 1'!$B:$B,'[1]ANEXO 1'!$Y:$Y,0,0)</f>
        <v>226</v>
      </c>
      <c r="G57" s="3">
        <f>_xlfn.XLOOKUP(A57,'[1]ANEXO 1'!$B:$B,'[1]ANEXO 1'!$X:$X,0,0)</f>
        <v>79210123</v>
      </c>
      <c r="H57" s="4" t="str">
        <f>_xlfn.XLOOKUP(G57,[2]Adtivos!$K:$K,[2]Adtivos!$D:$D,0,0)</f>
        <v>480</v>
      </c>
      <c r="I57" s="4" t="str">
        <f>_xlfn.XLOOKUP(G57,[2]Adtivos!$K:$K,[2]Adtivos!$E:$E,0,0)</f>
        <v>07</v>
      </c>
      <c r="J57" s="5" t="str">
        <f>_xlfn.XLOOKUP(G57,[2]Adtivos!$K:$K,[2]Adtivos!$R:$R,0,0)</f>
        <v>DIRECCIÓN DE SERVICIOS ADMINISTRATIVOS</v>
      </c>
    </row>
    <row r="58" spans="1:10" x14ac:dyDescent="0.25">
      <c r="A58" s="13">
        <v>1269</v>
      </c>
      <c r="B58" s="1" t="str">
        <f>_xlfn.XLOOKUP(A58,'[1]ANEXO 1'!$B:$B,'[1]ANEXO 1'!$C:$C,0,0)</f>
        <v>Asistencial</v>
      </c>
      <c r="C58" s="1" t="str">
        <f>_xlfn.XLOOKUP(A58,'[1]ANEXO 1'!$B:$B,'[1]ANEXO 1'!$E:$E,0,0)</f>
        <v>407</v>
      </c>
      <c r="D58" s="1" t="str">
        <f>_xlfn.XLOOKUP(A58,'[1]ANEXO 1'!$B:$B,'[1]ANEXO 1'!$F:$F,0,0)</f>
        <v>24</v>
      </c>
      <c r="E58" s="5" t="str">
        <f>_xlfn.XLOOKUP(A58,'[1]ANEXO 1'!$B:$B,'[1]ANEXO 1'!$G:$G,0,0)</f>
        <v>COLEGIO NICOLAS BUENAVENTURA (IED)</v>
      </c>
      <c r="F58" s="2">
        <f>_xlfn.XLOOKUP(A58,'[1]ANEXO 1'!$B:$B,'[1]ANEXO 1'!$Y:$Y,0,0)</f>
        <v>301</v>
      </c>
      <c r="G58" s="3">
        <f>_xlfn.XLOOKUP(A58,'[1]ANEXO 1'!$B:$B,'[1]ANEXO 1'!$X:$X,0,0)</f>
        <v>1015423157</v>
      </c>
      <c r="H58" s="4" t="str">
        <f>_xlfn.XLOOKUP(G58,[2]Adtivos!$K:$K,[2]Adtivos!$D:$D,0,0)</f>
        <v>407</v>
      </c>
      <c r="I58" s="4" t="str">
        <f>_xlfn.XLOOKUP(G58,[2]Adtivos!$K:$K,[2]Adtivos!$E:$E,0,0)</f>
        <v>05</v>
      </c>
      <c r="J58" s="5" t="str">
        <f>_xlfn.XLOOKUP(G58,[2]Adtivos!$K:$K,[2]Adtivos!$R:$R,0,0)</f>
        <v>OFICINA DE PERSONAL</v>
      </c>
    </row>
    <row r="59" spans="1:10" x14ac:dyDescent="0.25">
      <c r="A59" s="13">
        <v>878</v>
      </c>
      <c r="B59" s="1" t="str">
        <f>_xlfn.XLOOKUP(A59,'[1]ANEXO 1'!$B:$B,'[1]ANEXO 1'!$C:$C,0,0)</f>
        <v>Asistencial</v>
      </c>
      <c r="C59" s="1" t="str">
        <f>_xlfn.XLOOKUP(A59,'[1]ANEXO 1'!$B:$B,'[1]ANEXO 1'!$E:$E,0,0)</f>
        <v>407</v>
      </c>
      <c r="D59" s="1" t="str">
        <f>_xlfn.XLOOKUP(A59,'[1]ANEXO 1'!$B:$B,'[1]ANEXO 1'!$F:$F,0,0)</f>
        <v>24</v>
      </c>
      <c r="E59" s="5" t="str">
        <f>_xlfn.XLOOKUP(A59,'[1]ANEXO 1'!$B:$B,'[1]ANEXO 1'!$G:$G,0,0)</f>
        <v>COLEGIO LA VICTORIA (IED)</v>
      </c>
      <c r="F59" s="2">
        <f>_xlfn.XLOOKUP(A59,'[1]ANEXO 1'!$B:$B,'[1]ANEXO 1'!$Y:$Y,0,0)</f>
        <v>0</v>
      </c>
      <c r="G59" s="3">
        <f>_xlfn.XLOOKUP(A59,'[1]ANEXO 1'!$B:$B,'[1]ANEXO 1'!$X:$X,0,0)</f>
        <v>0</v>
      </c>
      <c r="H59" s="4">
        <f>_xlfn.XLOOKUP(G59,[2]Adtivos!$K:$K,[2]Adtivos!$D:$D,0,0)</f>
        <v>0</v>
      </c>
      <c r="I59" s="4">
        <f>_xlfn.XLOOKUP(G59,[2]Adtivos!$K:$K,[2]Adtivos!$E:$E,0,0)</f>
        <v>0</v>
      </c>
      <c r="J59" s="5">
        <f>_xlfn.XLOOKUP(G59,[2]Adtivos!$K:$K,[2]Adtivos!$R:$R,0,0)</f>
        <v>0</v>
      </c>
    </row>
    <row r="60" spans="1:10" x14ac:dyDescent="0.25">
      <c r="A60" s="13">
        <v>2815</v>
      </c>
      <c r="B60" s="1" t="str">
        <f>_xlfn.XLOOKUP(A60,'[1]ANEXO 1'!$B:$B,'[1]ANEXO 1'!$C:$C,0,0)</f>
        <v>Asistencial</v>
      </c>
      <c r="C60" s="1" t="str">
        <f>_xlfn.XLOOKUP(A60,'[1]ANEXO 1'!$B:$B,'[1]ANEXO 1'!$E:$E,0,0)</f>
        <v>407</v>
      </c>
      <c r="D60" s="1" t="str">
        <f>_xlfn.XLOOKUP(A60,'[1]ANEXO 1'!$B:$B,'[1]ANEXO 1'!$F:$F,0,0)</f>
        <v>24</v>
      </c>
      <c r="E60" s="5" t="str">
        <f>_xlfn.XLOOKUP(A60,'[1]ANEXO 1'!$B:$B,'[1]ANEXO 1'!$G:$G,0,0)</f>
        <v>COLEGIO FERNANDO GONZALEZ OCHOA (IED)</v>
      </c>
      <c r="F60" s="2">
        <f>_xlfn.XLOOKUP(A60,'[1]ANEXO 1'!$B:$B,'[1]ANEXO 1'!$Y:$Y,0,0)</f>
        <v>0</v>
      </c>
      <c r="G60" s="3">
        <f>_xlfn.XLOOKUP(A60,'[1]ANEXO 1'!$B:$B,'[1]ANEXO 1'!$X:$X,0,0)</f>
        <v>0</v>
      </c>
      <c r="H60" s="4">
        <f>_xlfn.XLOOKUP(G60,[2]Adtivos!$K:$K,[2]Adtivos!$D:$D,0,0)</f>
        <v>0</v>
      </c>
      <c r="I60" s="4">
        <f>_xlfn.XLOOKUP(G60,[2]Adtivos!$K:$K,[2]Adtivos!$E:$E,0,0)</f>
        <v>0</v>
      </c>
      <c r="J60" s="5">
        <f>_xlfn.XLOOKUP(G60,[2]Adtivos!$K:$K,[2]Adtivos!$R:$R,0,0)</f>
        <v>0</v>
      </c>
    </row>
    <row r="61" spans="1:10" x14ac:dyDescent="0.25">
      <c r="A61" s="13">
        <v>1108</v>
      </c>
      <c r="B61" s="1" t="str">
        <f>_xlfn.XLOOKUP(A61,'[1]ANEXO 1'!$B:$B,'[1]ANEXO 1'!$C:$C,0,0)</f>
        <v>Asistencial</v>
      </c>
      <c r="C61" s="1" t="str">
        <f>_xlfn.XLOOKUP(A61,'[1]ANEXO 1'!$B:$B,'[1]ANEXO 1'!$E:$E,0,0)</f>
        <v>407</v>
      </c>
      <c r="D61" s="1" t="str">
        <f>_xlfn.XLOOKUP(A61,'[1]ANEXO 1'!$B:$B,'[1]ANEXO 1'!$F:$F,0,0)</f>
        <v>24</v>
      </c>
      <c r="E61" s="5" t="str">
        <f>_xlfn.XLOOKUP(A61,'[1]ANEXO 1'!$B:$B,'[1]ANEXO 1'!$G:$G,0,0)</f>
        <v>COLEGIO REPUBLICA DEL ECUADOR (IED)</v>
      </c>
      <c r="F61" s="2">
        <f>_xlfn.XLOOKUP(A61,'[1]ANEXO 1'!$B:$B,'[1]ANEXO 1'!$Y:$Y,0,0)</f>
        <v>0</v>
      </c>
      <c r="G61" s="3">
        <f>_xlfn.XLOOKUP(A61,'[1]ANEXO 1'!$B:$B,'[1]ANEXO 1'!$X:$X,0,0)</f>
        <v>0</v>
      </c>
      <c r="H61" s="4">
        <f>_xlfn.XLOOKUP(G61,[2]Adtivos!$K:$K,[2]Adtivos!$D:$D,0,0)</f>
        <v>0</v>
      </c>
      <c r="I61" s="4">
        <f>_xlfn.XLOOKUP(G61,[2]Adtivos!$K:$K,[2]Adtivos!$E:$E,0,0)</f>
        <v>0</v>
      </c>
      <c r="J61" s="5">
        <f>_xlfn.XLOOKUP(G61,[2]Adtivos!$K:$K,[2]Adtivos!$R:$R,0,0)</f>
        <v>0</v>
      </c>
    </row>
    <row r="62" spans="1:10" x14ac:dyDescent="0.25">
      <c r="A62" s="13">
        <v>906</v>
      </c>
      <c r="B62" s="1" t="str">
        <f>_xlfn.XLOOKUP(A62,'[1]ANEXO 1'!$B:$B,'[1]ANEXO 1'!$C:$C,0,0)</f>
        <v>Asistencial</v>
      </c>
      <c r="C62" s="1" t="str">
        <f>_xlfn.XLOOKUP(A62,'[1]ANEXO 1'!$B:$B,'[1]ANEXO 1'!$E:$E,0,0)</f>
        <v>440</v>
      </c>
      <c r="D62" s="1" t="str">
        <f>_xlfn.XLOOKUP(A62,'[1]ANEXO 1'!$B:$B,'[1]ANEXO 1'!$F:$F,0,0)</f>
        <v>24</v>
      </c>
      <c r="E62" s="5" t="str">
        <f>_xlfn.XLOOKUP(A62,'[1]ANEXO 1'!$B:$B,'[1]ANEXO 1'!$G:$G,0,0)</f>
        <v>COLEGIO MANUEL DEL SOCORRO RODRIGUEZ (IED)</v>
      </c>
      <c r="F62" s="2">
        <f>_xlfn.XLOOKUP(A62,'[1]ANEXO 1'!$B:$B,'[1]ANEXO 1'!$Y:$Y,0,0)</f>
        <v>134</v>
      </c>
      <c r="G62" s="3">
        <f>_xlfn.XLOOKUP(A62,'[1]ANEXO 1'!$B:$B,'[1]ANEXO 1'!$X:$X,0,0)</f>
        <v>52283971</v>
      </c>
      <c r="H62" s="4" t="str">
        <f>_xlfn.XLOOKUP(G62,[2]Adtivos!$K:$K,[2]Adtivos!$D:$D,0,0)</f>
        <v>440</v>
      </c>
      <c r="I62" s="4" t="str">
        <f>_xlfn.XLOOKUP(G62,[2]Adtivos!$K:$K,[2]Adtivos!$E:$E,0,0)</f>
        <v>14</v>
      </c>
      <c r="J62" s="5" t="str">
        <f>_xlfn.XLOOKUP(G62,[2]Adtivos!$K:$K,[2]Adtivos!$R:$R,0,0)</f>
        <v>COLEGIO MANUEL DEL SOCORRO RODRIGUEZ (IED)</v>
      </c>
    </row>
    <row r="63" spans="1:10" x14ac:dyDescent="0.25">
      <c r="A63" s="13">
        <v>954</v>
      </c>
      <c r="B63" s="1" t="str">
        <f>_xlfn.XLOOKUP(A63,'[1]ANEXO 1'!$B:$B,'[1]ANEXO 1'!$C:$C,0,0)</f>
        <v>Asistencial</v>
      </c>
      <c r="C63" s="1" t="str">
        <f>_xlfn.XLOOKUP(A63,'[1]ANEXO 1'!$B:$B,'[1]ANEXO 1'!$E:$E,0,0)</f>
        <v>440</v>
      </c>
      <c r="D63" s="1" t="str">
        <f>_xlfn.XLOOKUP(A63,'[1]ANEXO 1'!$B:$B,'[1]ANEXO 1'!$F:$F,0,0)</f>
        <v>24</v>
      </c>
      <c r="E63" s="5" t="str">
        <f>_xlfn.XLOOKUP(A63,'[1]ANEXO 1'!$B:$B,'[1]ANEXO 1'!$G:$G,0,0)</f>
        <v>COLEGIO LA ARABIA (IED)</v>
      </c>
      <c r="F63" s="2">
        <f>_xlfn.XLOOKUP(A63,'[1]ANEXO 1'!$B:$B,'[1]ANEXO 1'!$Y:$Y,0,0)</f>
        <v>79</v>
      </c>
      <c r="G63" s="3">
        <f>_xlfn.XLOOKUP(A63,'[1]ANEXO 1'!$B:$B,'[1]ANEXO 1'!$X:$X,0,0)</f>
        <v>1026566922</v>
      </c>
      <c r="H63" s="4" t="str">
        <f>_xlfn.XLOOKUP(G63,[2]Adtivos!$K:$K,[2]Adtivos!$D:$D,0,0)</f>
        <v>440</v>
      </c>
      <c r="I63" s="4" t="str">
        <f>_xlfn.XLOOKUP(G63,[2]Adtivos!$K:$K,[2]Adtivos!$E:$E,0,0)</f>
        <v>19</v>
      </c>
      <c r="J63" s="5" t="str">
        <f>_xlfn.XLOOKUP(G63,[2]Adtivos!$K:$K,[2]Adtivos!$R:$R,0,0)</f>
        <v>DIRECCIÓN LOCAL DE EDUCACIÓN 16 - PUENTE ARANDA</v>
      </c>
    </row>
    <row r="64" spans="1:10" x14ac:dyDescent="0.25">
      <c r="A64" s="13">
        <v>1140</v>
      </c>
      <c r="B64" s="1" t="str">
        <f>_xlfn.XLOOKUP(A64,'[1]ANEXO 1'!$B:$B,'[1]ANEXO 1'!$C:$C,0,0)</f>
        <v>Asistencial</v>
      </c>
      <c r="C64" s="1" t="str">
        <f>_xlfn.XLOOKUP(A64,'[1]ANEXO 1'!$B:$B,'[1]ANEXO 1'!$E:$E,0,0)</f>
        <v>440</v>
      </c>
      <c r="D64" s="1" t="str">
        <f>_xlfn.XLOOKUP(A64,'[1]ANEXO 1'!$B:$B,'[1]ANEXO 1'!$F:$F,0,0)</f>
        <v>24</v>
      </c>
      <c r="E64" s="5" t="str">
        <f>_xlfn.XLOOKUP(A64,'[1]ANEXO 1'!$B:$B,'[1]ANEXO 1'!$G:$G,0,0)</f>
        <v>COLEGIO GERMAN ARCINIEGAS (IED)</v>
      </c>
      <c r="F64" s="2">
        <f>_xlfn.XLOOKUP(A64,'[1]ANEXO 1'!$B:$B,'[1]ANEXO 1'!$Y:$Y,0,0)</f>
        <v>156</v>
      </c>
      <c r="G64" s="3">
        <f>_xlfn.XLOOKUP(A64,'[1]ANEXO 1'!$B:$B,'[1]ANEXO 1'!$X:$X,0,0)</f>
        <v>68287541</v>
      </c>
      <c r="H64" s="4" t="str">
        <f>_xlfn.XLOOKUP(G64,[2]Adtivos!$K:$K,[2]Adtivos!$D:$D,0,0)</f>
        <v>440</v>
      </c>
      <c r="I64" s="4" t="str">
        <f>_xlfn.XLOOKUP(G64,[2]Adtivos!$K:$K,[2]Adtivos!$E:$E,0,0)</f>
        <v>14</v>
      </c>
      <c r="J64" s="5" t="str">
        <f>_xlfn.XLOOKUP(G64,[2]Adtivos!$K:$K,[2]Adtivos!$R:$R,0,0)</f>
        <v>DIRECCIÓN LOCAL DE EDUCACIÓN 08 - KENNEDY</v>
      </c>
    </row>
    <row r="65" spans="1:10" x14ac:dyDescent="0.25">
      <c r="A65" s="13">
        <v>387</v>
      </c>
      <c r="B65" s="1" t="str">
        <f>_xlfn.XLOOKUP(A65,'[1]ANEXO 1'!$B:$B,'[1]ANEXO 1'!$C:$C,0,0)</f>
        <v>Asistencial</v>
      </c>
      <c r="C65" s="1" t="str">
        <f>_xlfn.XLOOKUP(A65,'[1]ANEXO 1'!$B:$B,'[1]ANEXO 1'!$E:$E,0,0)</f>
        <v>425</v>
      </c>
      <c r="D65" s="1" t="str">
        <f>_xlfn.XLOOKUP(A65,'[1]ANEXO 1'!$B:$B,'[1]ANEXO 1'!$F:$F,0,0)</f>
        <v>24</v>
      </c>
      <c r="E65" s="5" t="str">
        <f>_xlfn.XLOOKUP(A65,'[1]ANEXO 1'!$B:$B,'[1]ANEXO 1'!$G:$G,0,0)</f>
        <v>DIRECCIÓN DE INCLUSIÓN E INTEGRACIÓN DE POBLACIONES</v>
      </c>
      <c r="F65" s="2">
        <f>_xlfn.XLOOKUP(A65,'[1]ANEXO 1'!$B:$B,'[1]ANEXO 1'!$Y:$Y,0,0)</f>
        <v>5</v>
      </c>
      <c r="G65" s="3">
        <f>_xlfn.XLOOKUP(A65,'[1]ANEXO 1'!$B:$B,'[1]ANEXO 1'!$X:$X,0,0)</f>
        <v>52447669</v>
      </c>
      <c r="H65" s="4" t="str">
        <f>_xlfn.XLOOKUP(G65,[2]Adtivos!$K:$K,[2]Adtivos!$D:$D,0,0)</f>
        <v>425</v>
      </c>
      <c r="I65" s="4" t="str">
        <f>_xlfn.XLOOKUP(G65,[2]Adtivos!$K:$K,[2]Adtivos!$E:$E,0,0)</f>
        <v>22</v>
      </c>
      <c r="J65" s="5" t="str">
        <f>_xlfn.XLOOKUP(G65,[2]Adtivos!$K:$K,[2]Adtivos!$R:$R,0,0)</f>
        <v>OFICINA DE PERSONAL</v>
      </c>
    </row>
    <row r="66" spans="1:10" x14ac:dyDescent="0.25">
      <c r="A66" s="13">
        <v>723</v>
      </c>
      <c r="B66" s="1" t="str">
        <f>_xlfn.XLOOKUP(A66,'[1]ANEXO 1'!$B:$B,'[1]ANEXO 1'!$C:$C,0,0)</f>
        <v>Asistencial</v>
      </c>
      <c r="C66" s="1" t="str">
        <f>_xlfn.XLOOKUP(A66,'[1]ANEXO 1'!$B:$B,'[1]ANEXO 1'!$E:$E,0,0)</f>
        <v>407</v>
      </c>
      <c r="D66" s="1" t="str">
        <f>_xlfn.XLOOKUP(A66,'[1]ANEXO 1'!$B:$B,'[1]ANEXO 1'!$F:$F,0,0)</f>
        <v>22</v>
      </c>
      <c r="E66" s="5" t="str">
        <f>_xlfn.XLOOKUP(A66,'[1]ANEXO 1'!$B:$B,'[1]ANEXO 1'!$G:$G,0,0)</f>
        <v>DIRECCIÓN LOCAL DE EDUCACIÓN 02- CHAPINERO</v>
      </c>
      <c r="F66" s="2">
        <f>_xlfn.XLOOKUP(A66,'[1]ANEXO 1'!$B:$B,'[1]ANEXO 1'!$Y:$Y,0,0)</f>
        <v>237</v>
      </c>
      <c r="G66" s="3">
        <f>_xlfn.XLOOKUP(A66,'[1]ANEXO 1'!$B:$B,'[1]ANEXO 1'!$X:$X,0,0)</f>
        <v>1032398630</v>
      </c>
      <c r="H66" s="4" t="str">
        <f>_xlfn.XLOOKUP(G66,[2]Adtivos!$K:$K,[2]Adtivos!$D:$D,0,0)</f>
        <v>407</v>
      </c>
      <c r="I66" s="4" t="str">
        <f>_xlfn.XLOOKUP(G66,[2]Adtivos!$K:$K,[2]Adtivos!$E:$E,0,0)</f>
        <v>05</v>
      </c>
      <c r="J66" s="5" t="str">
        <f>_xlfn.XLOOKUP(G66,[2]Adtivos!$K:$K,[2]Adtivos!$R:$R,0,0)</f>
        <v>DIRECCIÓN DE TALENTO HUMANO</v>
      </c>
    </row>
    <row r="67" spans="1:10" x14ac:dyDescent="0.25">
      <c r="A67" s="13">
        <v>166</v>
      </c>
      <c r="B67" s="1" t="str">
        <f>_xlfn.XLOOKUP(A67,'[1]ANEXO 1'!$B:$B,'[1]ANEXO 1'!$C:$C,0,0)</f>
        <v>Asistencial</v>
      </c>
      <c r="C67" s="1" t="str">
        <f>_xlfn.XLOOKUP(A67,'[1]ANEXO 1'!$B:$B,'[1]ANEXO 1'!$E:$E,0,0)</f>
        <v>407</v>
      </c>
      <c r="D67" s="1" t="str">
        <f>_xlfn.XLOOKUP(A67,'[1]ANEXO 1'!$B:$B,'[1]ANEXO 1'!$F:$F,0,0)</f>
        <v>22</v>
      </c>
      <c r="E67" s="5" t="str">
        <f>_xlfn.XLOOKUP(A67,'[1]ANEXO 1'!$B:$B,'[1]ANEXO 1'!$G:$G,0,0)</f>
        <v>DIRECCIÓN DE TALENTO HUMANO</v>
      </c>
      <c r="F67" s="2">
        <f>_xlfn.XLOOKUP(A67,'[1]ANEXO 1'!$B:$B,'[1]ANEXO 1'!$Y:$Y,0,0)</f>
        <v>91</v>
      </c>
      <c r="G67" s="3">
        <f>_xlfn.XLOOKUP(A67,'[1]ANEXO 1'!$B:$B,'[1]ANEXO 1'!$X:$X,0,0)</f>
        <v>52224044</v>
      </c>
      <c r="H67" s="4" t="str">
        <f>_xlfn.XLOOKUP(G67,[2]Adtivos!$K:$K,[2]Adtivos!$D:$D,0,0)</f>
        <v>440</v>
      </c>
      <c r="I67" s="4" t="str">
        <f>_xlfn.XLOOKUP(G67,[2]Adtivos!$K:$K,[2]Adtivos!$E:$E,0,0)</f>
        <v>17</v>
      </c>
      <c r="J67" s="5" t="str">
        <f>_xlfn.XLOOKUP(G67,[2]Adtivos!$K:$K,[2]Adtivos!$R:$R,0,0)</f>
        <v>DIRECCIÓN DE CIENCIAS, TECNOLOGÍA Y MEDIOS EDUCATIVOS</v>
      </c>
    </row>
    <row r="68" spans="1:10" x14ac:dyDescent="0.25">
      <c r="A68" s="13">
        <v>165</v>
      </c>
      <c r="B68" s="1" t="str">
        <f>_xlfn.XLOOKUP(A68,'[1]ANEXO 1'!$B:$B,'[1]ANEXO 1'!$C:$C,0,0)</f>
        <v>Asistencial</v>
      </c>
      <c r="C68" s="1" t="str">
        <f>_xlfn.XLOOKUP(A68,'[1]ANEXO 1'!$B:$B,'[1]ANEXO 1'!$E:$E,0,0)</f>
        <v>407</v>
      </c>
      <c r="D68" s="1" t="str">
        <f>_xlfn.XLOOKUP(A68,'[1]ANEXO 1'!$B:$B,'[1]ANEXO 1'!$F:$F,0,0)</f>
        <v>20</v>
      </c>
      <c r="E68" s="5" t="str">
        <f>_xlfn.XLOOKUP(A68,'[1]ANEXO 1'!$B:$B,'[1]ANEXO 1'!$G:$G,0,0)</f>
        <v>DIRECCIÓN GENERAL DE EDUCACIÓN Y COLEGIOS DISTRITALES</v>
      </c>
      <c r="F68" s="2">
        <f>_xlfn.XLOOKUP(A68,'[1]ANEXO 1'!$B:$B,'[1]ANEXO 1'!$Y:$Y,0,0)</f>
        <v>56</v>
      </c>
      <c r="G68" s="3">
        <f>_xlfn.XLOOKUP(A68,'[1]ANEXO 1'!$B:$B,'[1]ANEXO 1'!$X:$X,0,0)</f>
        <v>52380619</v>
      </c>
      <c r="H68" s="4" t="str">
        <f>_xlfn.XLOOKUP(G68,[2]Adtivos!$K:$K,[2]Adtivos!$D:$D,0,0)</f>
        <v>407</v>
      </c>
      <c r="I68" s="4" t="str">
        <f>_xlfn.XLOOKUP(G68,[2]Adtivos!$K:$K,[2]Adtivos!$E:$E,0,0)</f>
        <v>14</v>
      </c>
      <c r="J68" s="5" t="str">
        <f>_xlfn.XLOOKUP(G68,[2]Adtivos!$K:$K,[2]Adtivos!$R:$R,0,0)</f>
        <v>COLEGIO CAMPESTRE JUAN DE LA CRUZ (IED)</v>
      </c>
    </row>
    <row r="69" spans="1:10" x14ac:dyDescent="0.25">
      <c r="A69" s="13">
        <v>239</v>
      </c>
      <c r="B69" s="1" t="str">
        <f>_xlfn.XLOOKUP(A69,'[1]ANEXO 1'!$B:$B,'[1]ANEXO 1'!$C:$C,0,0)</f>
        <v>Asistencial</v>
      </c>
      <c r="C69" s="1" t="str">
        <f>_xlfn.XLOOKUP(A69,'[1]ANEXO 1'!$B:$B,'[1]ANEXO 1'!$E:$E,0,0)</f>
        <v>407</v>
      </c>
      <c r="D69" s="1" t="str">
        <f>_xlfn.XLOOKUP(A69,'[1]ANEXO 1'!$B:$B,'[1]ANEXO 1'!$F:$F,0,0)</f>
        <v>20</v>
      </c>
      <c r="E69" s="5" t="str">
        <f>_xlfn.XLOOKUP(A69,'[1]ANEXO 1'!$B:$B,'[1]ANEXO 1'!$G:$G,0,0)</f>
        <v>OFICINA DE ESCALAFÓN DOCENTE</v>
      </c>
      <c r="F69" s="2">
        <f>_xlfn.XLOOKUP(A69,'[1]ANEXO 1'!$B:$B,'[1]ANEXO 1'!$Y:$Y,0,0)</f>
        <v>46</v>
      </c>
      <c r="G69" s="3">
        <f>_xlfn.XLOOKUP(A69,'[1]ANEXO 1'!$B:$B,'[1]ANEXO 1'!$X:$X,0,0)</f>
        <v>1110446931</v>
      </c>
      <c r="H69" s="4" t="str">
        <f>_xlfn.XLOOKUP(G69,[2]Adtivos!$K:$K,[2]Adtivos!$D:$D,0,0)</f>
        <v>440</v>
      </c>
      <c r="I69" s="4" t="str">
        <f>_xlfn.XLOOKUP(G69,[2]Adtivos!$K:$K,[2]Adtivos!$E:$E,0,0)</f>
        <v>17</v>
      </c>
      <c r="J69" s="5" t="str">
        <f>_xlfn.XLOOKUP(G69,[2]Adtivos!$K:$K,[2]Adtivos!$R:$R,0,0)</f>
        <v>DIRECCIÓN LOCAL DE EDUCACIÓN 10 - ENGATIVA</v>
      </c>
    </row>
    <row r="70" spans="1:10" x14ac:dyDescent="0.25">
      <c r="A70" s="13">
        <v>259</v>
      </c>
      <c r="B70" s="1" t="str">
        <f>_xlfn.XLOOKUP(A70,'[1]ANEXO 1'!$B:$B,'[1]ANEXO 1'!$C:$C,0,0)</f>
        <v>Asistencial</v>
      </c>
      <c r="C70" s="1" t="str">
        <f>_xlfn.XLOOKUP(A70,'[1]ANEXO 1'!$B:$B,'[1]ANEXO 1'!$E:$E,0,0)</f>
        <v>407</v>
      </c>
      <c r="D70" s="1" t="str">
        <f>_xlfn.XLOOKUP(A70,'[1]ANEXO 1'!$B:$B,'[1]ANEXO 1'!$F:$F,0,0)</f>
        <v>20</v>
      </c>
      <c r="E70" s="5" t="str">
        <f>_xlfn.XLOOKUP(A70,'[1]ANEXO 1'!$B:$B,'[1]ANEXO 1'!$G:$G,0,0)</f>
        <v>OFICINA DE NÓMINA</v>
      </c>
      <c r="F70" s="2">
        <f>_xlfn.XLOOKUP(A70,'[1]ANEXO 1'!$B:$B,'[1]ANEXO 1'!$Y:$Y,0,0)</f>
        <v>135</v>
      </c>
      <c r="G70" s="3">
        <f>_xlfn.XLOOKUP(A70,'[1]ANEXO 1'!$B:$B,'[1]ANEXO 1'!$X:$X,0,0)</f>
        <v>39631400</v>
      </c>
      <c r="H70" s="4" t="str">
        <f>_xlfn.XLOOKUP(G70,[2]Adtivos!$K:$K,[2]Adtivos!$D:$D,0,0)</f>
        <v>407</v>
      </c>
      <c r="I70" s="4" t="str">
        <f>_xlfn.XLOOKUP(G70,[2]Adtivos!$K:$K,[2]Adtivos!$E:$E,0,0)</f>
        <v>09</v>
      </c>
      <c r="J70" s="5" t="str">
        <f>_xlfn.XLOOKUP(G70,[2]Adtivos!$K:$K,[2]Adtivos!$R:$R,0,0)</f>
        <v>DIRECCIÓN DE INSPECCIÓN Y VIGILANCIA</v>
      </c>
    </row>
    <row r="71" spans="1:10" x14ac:dyDescent="0.25">
      <c r="A71" s="13">
        <v>2904</v>
      </c>
      <c r="B71" s="1" t="str">
        <f>_xlfn.XLOOKUP(A71,'[1]ANEXO 1'!$B:$B,'[1]ANEXO 1'!$C:$C,0,0)</f>
        <v>Asistencial</v>
      </c>
      <c r="C71" s="1" t="str">
        <f>_xlfn.XLOOKUP(A71,'[1]ANEXO 1'!$B:$B,'[1]ANEXO 1'!$E:$E,0,0)</f>
        <v>407</v>
      </c>
      <c r="D71" s="1" t="str">
        <f>_xlfn.XLOOKUP(A71,'[1]ANEXO 1'!$B:$B,'[1]ANEXO 1'!$F:$F,0,0)</f>
        <v>20</v>
      </c>
      <c r="E71" s="5" t="str">
        <f>_xlfn.XLOOKUP(A71,'[1]ANEXO 1'!$B:$B,'[1]ANEXO 1'!$G:$G,0,0)</f>
        <v>COLEGIO DIVINO MAESTRO (IED)</v>
      </c>
      <c r="F71" s="2">
        <f>_xlfn.XLOOKUP(A71,'[1]ANEXO 1'!$B:$B,'[1]ANEXO 1'!$Y:$Y,0,0)</f>
        <v>236</v>
      </c>
      <c r="G71" s="3">
        <f>_xlfn.XLOOKUP(A71,'[1]ANEXO 1'!$B:$B,'[1]ANEXO 1'!$X:$X,0,0)</f>
        <v>53069556</v>
      </c>
      <c r="H71" s="4" t="str">
        <f>_xlfn.XLOOKUP(G71,[2]Adtivos!$K:$K,[2]Adtivos!$D:$D,0,0)</f>
        <v>407</v>
      </c>
      <c r="I71" s="4" t="str">
        <f>_xlfn.XLOOKUP(G71,[2]Adtivos!$K:$K,[2]Adtivos!$E:$E,0,0)</f>
        <v>05</v>
      </c>
      <c r="J71" s="5" t="str">
        <f>_xlfn.XLOOKUP(G71,[2]Adtivos!$K:$K,[2]Adtivos!$R:$R,0,0)</f>
        <v>OFICINA DE TESORERÍA Y CONTABILIDAD</v>
      </c>
    </row>
    <row r="72" spans="1:10" x14ac:dyDescent="0.25">
      <c r="A72" s="13">
        <v>2925</v>
      </c>
      <c r="B72" s="1" t="str">
        <f>_xlfn.XLOOKUP(A72,'[1]ANEXO 1'!$B:$B,'[1]ANEXO 1'!$C:$C,0,0)</f>
        <v>Asistencial</v>
      </c>
      <c r="C72" s="1" t="str">
        <f>_xlfn.XLOOKUP(A72,'[1]ANEXO 1'!$B:$B,'[1]ANEXO 1'!$E:$E,0,0)</f>
        <v>407</v>
      </c>
      <c r="D72" s="1" t="str">
        <f>_xlfn.XLOOKUP(A72,'[1]ANEXO 1'!$B:$B,'[1]ANEXO 1'!$F:$F,0,0)</f>
        <v>20</v>
      </c>
      <c r="E72" s="5" t="str">
        <f>_xlfn.XLOOKUP(A72,'[1]ANEXO 1'!$B:$B,'[1]ANEXO 1'!$G:$G,0,0)</f>
        <v>COLEGIO LA ESTANCIA - SAN ISIDRO LABRADOR (IED)</v>
      </c>
      <c r="F72" s="2">
        <f>_xlfn.XLOOKUP(A72,'[1]ANEXO 1'!$B:$B,'[1]ANEXO 1'!$Y:$Y,0,0)</f>
        <v>201</v>
      </c>
      <c r="G72" s="3">
        <f>_xlfn.XLOOKUP(A72,'[1]ANEXO 1'!$B:$B,'[1]ANEXO 1'!$X:$X,0,0)</f>
        <v>1024500706</v>
      </c>
      <c r="H72" s="4" t="str">
        <f>_xlfn.XLOOKUP(G72,[2]Adtivos!$K:$K,[2]Adtivos!$D:$D,0,0)</f>
        <v>407</v>
      </c>
      <c r="I72" s="4" t="str">
        <f>_xlfn.XLOOKUP(G72,[2]Adtivos!$K:$K,[2]Adtivos!$E:$E,0,0)</f>
        <v>05</v>
      </c>
      <c r="J72" s="5" t="str">
        <f>_xlfn.XLOOKUP(G72,[2]Adtivos!$K:$K,[2]Adtivos!$R:$R,0,0)</f>
        <v>DIRECCIÓN LOCAL DE EDUCACIÓN 19 - CIUDAD BOLIVAR</v>
      </c>
    </row>
    <row r="73" spans="1:10" x14ac:dyDescent="0.25">
      <c r="A73" s="13">
        <v>2873</v>
      </c>
      <c r="B73" s="1" t="str">
        <f>_xlfn.XLOOKUP(A73,'[1]ANEXO 1'!$B:$B,'[1]ANEXO 1'!$C:$C,0,0)</f>
        <v>Asistencial</v>
      </c>
      <c r="C73" s="1" t="str">
        <f>_xlfn.XLOOKUP(A73,'[1]ANEXO 1'!$B:$B,'[1]ANEXO 1'!$E:$E,0,0)</f>
        <v>407</v>
      </c>
      <c r="D73" s="1" t="str">
        <f>_xlfn.XLOOKUP(A73,'[1]ANEXO 1'!$B:$B,'[1]ANEXO 1'!$F:$F,0,0)</f>
        <v>20</v>
      </c>
      <c r="E73" s="5" t="str">
        <f>_xlfn.XLOOKUP(A73,'[1]ANEXO 1'!$B:$B,'[1]ANEXO 1'!$G:$G,0,0)</f>
        <v>COLEGIO MARIA MERCEDES CARRANZA (IED)</v>
      </c>
      <c r="F73" s="2">
        <f>_xlfn.XLOOKUP(A73,'[1]ANEXO 1'!$B:$B,'[1]ANEXO 1'!$Y:$Y,0,0)</f>
        <v>15</v>
      </c>
      <c r="G73" s="3">
        <f>_xlfn.XLOOKUP(A73,'[1]ANEXO 1'!$B:$B,'[1]ANEXO 1'!$X:$X,0,0)</f>
        <v>52050545</v>
      </c>
      <c r="H73" s="4" t="str">
        <f>_xlfn.XLOOKUP(G73,[2]Adtivos!$K:$K,[2]Adtivos!$D:$D,0,0)</f>
        <v>440</v>
      </c>
      <c r="I73" s="4" t="str">
        <f>_xlfn.XLOOKUP(G73,[2]Adtivos!$K:$K,[2]Adtivos!$E:$E,0,0)</f>
        <v>19</v>
      </c>
      <c r="J73" s="5" t="str">
        <f>_xlfn.XLOOKUP(G73,[2]Adtivos!$K:$K,[2]Adtivos!$R:$R,0,0)</f>
        <v>DIRECCIÓN DE FORMACIÓN DE DOCENTES E INNOVACIONES PEDAGÓGICAS</v>
      </c>
    </row>
    <row r="74" spans="1:10" x14ac:dyDescent="0.25">
      <c r="A74" s="13">
        <v>312</v>
      </c>
      <c r="B74" s="1" t="str">
        <f>_xlfn.XLOOKUP(A74,'[1]ANEXO 1'!$B:$B,'[1]ANEXO 1'!$C:$C,0,0)</f>
        <v>Asistencial</v>
      </c>
      <c r="C74" s="1" t="str">
        <f>_xlfn.XLOOKUP(A74,'[1]ANEXO 1'!$B:$B,'[1]ANEXO 1'!$E:$E,0,0)</f>
        <v>407</v>
      </c>
      <c r="D74" s="1" t="str">
        <f>_xlfn.XLOOKUP(A74,'[1]ANEXO 1'!$B:$B,'[1]ANEXO 1'!$F:$F,0,0)</f>
        <v>19</v>
      </c>
      <c r="E74" s="5" t="str">
        <f>_xlfn.XLOOKUP(A74,'[1]ANEXO 1'!$B:$B,'[1]ANEXO 1'!$G:$G,0,0)</f>
        <v>DIRECCIÓN DE SERVICIOS ADMINISTRATIVOS</v>
      </c>
      <c r="F74" s="2">
        <f>_xlfn.XLOOKUP(A74,'[1]ANEXO 1'!$B:$B,'[1]ANEXO 1'!$Y:$Y,0,0)</f>
        <v>13</v>
      </c>
      <c r="G74" s="3">
        <f>_xlfn.XLOOKUP(A74,'[1]ANEXO 1'!$B:$B,'[1]ANEXO 1'!$X:$X,0,0)</f>
        <v>7336129</v>
      </c>
      <c r="H74" s="4" t="str">
        <f>_xlfn.XLOOKUP(G74,[2]Adtivos!$K:$K,[2]Adtivos!$D:$D,0,0)</f>
        <v>440</v>
      </c>
      <c r="I74" s="4" t="str">
        <f>_xlfn.XLOOKUP(G74,[2]Adtivos!$K:$K,[2]Adtivos!$E:$E,0,0)</f>
        <v>17</v>
      </c>
      <c r="J74" s="5" t="str">
        <f>_xlfn.XLOOKUP(G74,[2]Adtivos!$K:$K,[2]Adtivos!$R:$R,0,0)</f>
        <v>DIRECCIÓN DE SERVICIOS ADMINISTRATIVOS</v>
      </c>
    </row>
    <row r="75" spans="1:10" x14ac:dyDescent="0.25">
      <c r="A75" s="13">
        <v>219</v>
      </c>
      <c r="B75" s="1" t="str">
        <f>_xlfn.XLOOKUP(A75,'[1]ANEXO 1'!$B:$B,'[1]ANEXO 1'!$C:$C,0,0)</f>
        <v>Asistencial</v>
      </c>
      <c r="C75" s="1" t="str">
        <f>_xlfn.XLOOKUP(A75,'[1]ANEXO 1'!$B:$B,'[1]ANEXO 1'!$E:$E,0,0)</f>
        <v>440</v>
      </c>
      <c r="D75" s="1" t="str">
        <f>_xlfn.XLOOKUP(A75,'[1]ANEXO 1'!$B:$B,'[1]ANEXO 1'!$F:$F,0,0)</f>
        <v>19</v>
      </c>
      <c r="E75" s="5" t="str">
        <f>_xlfn.XLOOKUP(A75,'[1]ANEXO 1'!$B:$B,'[1]ANEXO 1'!$G:$G,0,0)</f>
        <v>OFICINA DE PERSONAL</v>
      </c>
      <c r="F75" s="2">
        <f>_xlfn.XLOOKUP(A75,'[1]ANEXO 1'!$B:$B,'[1]ANEXO 1'!$Y:$Y,0,0)</f>
        <v>145</v>
      </c>
      <c r="G75" s="3">
        <f>_xlfn.XLOOKUP(A75,'[1]ANEXO 1'!$B:$B,'[1]ANEXO 1'!$X:$X,0,0)</f>
        <v>79370462</v>
      </c>
      <c r="H75" s="4" t="str">
        <f>_xlfn.XLOOKUP(G75,[2]Adtivos!$K:$K,[2]Adtivos!$D:$D,0,0)</f>
        <v>407</v>
      </c>
      <c r="I75" s="4" t="str">
        <f>_xlfn.XLOOKUP(G75,[2]Adtivos!$K:$K,[2]Adtivos!$E:$E,0,0)</f>
        <v>05</v>
      </c>
      <c r="J75" s="5" t="str">
        <f>_xlfn.XLOOKUP(G75,[2]Adtivos!$K:$K,[2]Adtivos!$R:$R,0,0)</f>
        <v>DIRECCIÓN LOCAL DE EDUCACIÓN 09 - FONTIBON</v>
      </c>
    </row>
    <row r="76" spans="1:10" x14ac:dyDescent="0.25">
      <c r="A76" s="13">
        <v>757</v>
      </c>
      <c r="B76" s="1" t="str">
        <f>_xlfn.XLOOKUP(A76,'[1]ANEXO 1'!$B:$B,'[1]ANEXO 1'!$C:$C,0,0)</f>
        <v>Asistencial</v>
      </c>
      <c r="C76" s="1" t="str">
        <f>_xlfn.XLOOKUP(A76,'[1]ANEXO 1'!$B:$B,'[1]ANEXO 1'!$E:$E,0,0)</f>
        <v>440</v>
      </c>
      <c r="D76" s="1" t="str">
        <f>_xlfn.XLOOKUP(A76,'[1]ANEXO 1'!$B:$B,'[1]ANEXO 1'!$F:$F,0,0)</f>
        <v>19</v>
      </c>
      <c r="E76" s="5" t="str">
        <f>_xlfn.XLOOKUP(A76,'[1]ANEXO 1'!$B:$B,'[1]ANEXO 1'!$G:$G,0,0)</f>
        <v>DIRECCIÓN LOCAL DE EDUCACIÓN 03 - 17 - SANTA FE Y LA CANDELARIA</v>
      </c>
      <c r="F76" s="2">
        <f>_xlfn.XLOOKUP(A76,'[1]ANEXO 1'!$B:$B,'[1]ANEXO 1'!$Y:$Y,0,0)</f>
        <v>163</v>
      </c>
      <c r="G76" s="3">
        <f>_xlfn.XLOOKUP(A76,'[1]ANEXO 1'!$B:$B,'[1]ANEXO 1'!$X:$X,0,0)</f>
        <v>51754305</v>
      </c>
      <c r="H76" s="4" t="str">
        <f>_xlfn.XLOOKUP(G76,[2]Adtivos!$K:$K,[2]Adtivos!$D:$D,0,0)</f>
        <v>407</v>
      </c>
      <c r="I76" s="4" t="str">
        <f>_xlfn.XLOOKUP(G76,[2]Adtivos!$K:$K,[2]Adtivos!$E:$E,0,0)</f>
        <v>05</v>
      </c>
      <c r="J76" s="5" t="str">
        <f>_xlfn.XLOOKUP(G76,[2]Adtivos!$K:$K,[2]Adtivos!$R:$R,0,0)</f>
        <v>OFICINA DE SERVICIO AL CIUDADANO</v>
      </c>
    </row>
    <row r="77" spans="1:10" x14ac:dyDescent="0.25">
      <c r="A77" s="13">
        <v>2129</v>
      </c>
      <c r="B77" s="1" t="str">
        <f>_xlfn.XLOOKUP(A77,'[1]ANEXO 1'!$B:$B,'[1]ANEXO 1'!$C:$C,0,0)</f>
        <v>Asistencial</v>
      </c>
      <c r="C77" s="1" t="str">
        <f>_xlfn.XLOOKUP(A77,'[1]ANEXO 1'!$B:$B,'[1]ANEXO 1'!$E:$E,0,0)</f>
        <v>440</v>
      </c>
      <c r="D77" s="1" t="str">
        <f>_xlfn.XLOOKUP(A77,'[1]ANEXO 1'!$B:$B,'[1]ANEXO 1'!$F:$F,0,0)</f>
        <v>19</v>
      </c>
      <c r="E77" s="5" t="str">
        <f>_xlfn.XLOOKUP(A77,'[1]ANEXO 1'!$B:$B,'[1]ANEXO 1'!$G:$G,0,0)</f>
        <v>DIRECCIÓN LOCAL DE EDUCACIÓN 11 - SUBA</v>
      </c>
      <c r="F77" s="2">
        <f>_xlfn.XLOOKUP(A77,'[1]ANEXO 1'!$B:$B,'[1]ANEXO 1'!$Y:$Y,0,0)</f>
        <v>0</v>
      </c>
      <c r="G77" s="3">
        <f>_xlfn.XLOOKUP(A77,'[1]ANEXO 1'!$B:$B,'[1]ANEXO 1'!$X:$X,0,0)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3">
        <v>127</v>
      </c>
      <c r="B78" s="1" t="str">
        <f>_xlfn.XLOOKUP(A78,'[1]ANEXO 1'!$B:$B,'[1]ANEXO 1'!$C:$C,0,0)</f>
        <v>Asistencial</v>
      </c>
      <c r="C78" s="1" t="str">
        <f>_xlfn.XLOOKUP(A78,'[1]ANEXO 1'!$B:$B,'[1]ANEXO 1'!$E:$E,0,0)</f>
        <v>440</v>
      </c>
      <c r="D78" s="1" t="str">
        <f>_xlfn.XLOOKUP(A78,'[1]ANEXO 1'!$B:$B,'[1]ANEXO 1'!$F:$F,0,0)</f>
        <v>17</v>
      </c>
      <c r="E78" s="5" t="str">
        <f>_xlfn.XLOOKUP(A78,'[1]ANEXO 1'!$B:$B,'[1]ANEXO 1'!$G:$G,0,0)</f>
        <v>SUBSECRETARÍA DE GESTIÓN INSTITUCIONAL</v>
      </c>
      <c r="F78" s="2">
        <f>_xlfn.XLOOKUP(A78,'[1]ANEXO 1'!$B:$B,'[1]ANEXO 1'!$Y:$Y,0,0)</f>
        <v>137</v>
      </c>
      <c r="G78" s="3">
        <f>_xlfn.XLOOKUP(A78,'[1]ANEXO 1'!$B:$B,'[1]ANEXO 1'!$X:$X,0,0)</f>
        <v>1024545962</v>
      </c>
      <c r="H78" s="4" t="str">
        <f>_xlfn.XLOOKUP(G78,[2]Adtivos!$K:$K,[2]Adtivos!$D:$D,0,0)</f>
        <v>407</v>
      </c>
      <c r="I78" s="4" t="str">
        <f>_xlfn.XLOOKUP(G78,[2]Adtivos!$K:$K,[2]Adtivos!$E:$E,0,0)</f>
        <v>05</v>
      </c>
      <c r="J78" s="5" t="str">
        <f>_xlfn.XLOOKUP(G78,[2]Adtivos!$K:$K,[2]Adtivos!$R:$R,0,0)</f>
        <v>DIRECCIÓN DE SERVICIOS ADMINISTRATIVOS</v>
      </c>
    </row>
    <row r="79" spans="1:10" x14ac:dyDescent="0.25">
      <c r="A79" s="13">
        <v>2779</v>
      </c>
      <c r="B79" s="1" t="str">
        <f>_xlfn.XLOOKUP(A79,'[1]ANEXO 1'!$B:$B,'[1]ANEXO 1'!$C:$C,0,0)</f>
        <v>Asistencial</v>
      </c>
      <c r="C79" s="1" t="str">
        <f>_xlfn.XLOOKUP(A79,'[1]ANEXO 1'!$B:$B,'[1]ANEXO 1'!$E:$E,0,0)</f>
        <v>440</v>
      </c>
      <c r="D79" s="1" t="str">
        <f>_xlfn.XLOOKUP(A79,'[1]ANEXO 1'!$B:$B,'[1]ANEXO 1'!$F:$F,0,0)</f>
        <v>17</v>
      </c>
      <c r="E79" s="5" t="str">
        <f>_xlfn.XLOOKUP(A79,'[1]ANEXO 1'!$B:$B,'[1]ANEXO 1'!$G:$G,0,0)</f>
        <v>DIRECCIÓN LOCAL DE EDUCACIÓN 11 - SUBA</v>
      </c>
      <c r="F79" s="2">
        <f>_xlfn.XLOOKUP(A79,'[1]ANEXO 1'!$B:$B,'[1]ANEXO 1'!$Y:$Y,0,0)</f>
        <v>195</v>
      </c>
      <c r="G79" s="3">
        <f>_xlfn.XLOOKUP(A79,'[1]ANEXO 1'!$B:$B,'[1]ANEXO 1'!$X:$X,0,0)</f>
        <v>1033723793</v>
      </c>
      <c r="H79" s="4" t="str">
        <f>_xlfn.XLOOKUP(G79,[2]Adtivos!$K:$K,[2]Adtivos!$D:$D,0,0)</f>
        <v>407</v>
      </c>
      <c r="I79" s="4" t="str">
        <f>_xlfn.XLOOKUP(G79,[2]Adtivos!$K:$K,[2]Adtivos!$E:$E,0,0)</f>
        <v>05</v>
      </c>
      <c r="J79" s="5" t="str">
        <f>_xlfn.XLOOKUP(G79,[2]Adtivos!$K:$K,[2]Adtivos!$R:$R,0,0)</f>
        <v>DIRECCIÓN LOCAL DE EDUCACIÓN 12 - BARRIOS UNIDOS</v>
      </c>
    </row>
    <row r="80" spans="1:10" x14ac:dyDescent="0.25">
      <c r="A80" s="13">
        <v>1908</v>
      </c>
      <c r="B80" s="1" t="str">
        <f>_xlfn.XLOOKUP(A80,'[1]ANEXO 1'!$B:$B,'[1]ANEXO 1'!$C:$C,0,0)</f>
        <v>Asistencial</v>
      </c>
      <c r="C80" s="1" t="str">
        <f>_xlfn.XLOOKUP(A80,'[1]ANEXO 1'!$B:$B,'[1]ANEXO 1'!$E:$E,0,0)</f>
        <v>407</v>
      </c>
      <c r="D80" s="1" t="str">
        <f>_xlfn.XLOOKUP(A80,'[1]ANEXO 1'!$B:$B,'[1]ANEXO 1'!$F:$F,0,0)</f>
        <v>16</v>
      </c>
      <c r="E80" s="5" t="str">
        <f>_xlfn.XLOOKUP(A80,'[1]ANEXO 1'!$B:$B,'[1]ANEXO 1'!$G:$G,0,0)</f>
        <v>DIRECCIÓN LOCAL DE EDUCACIÓN 10 - ENGATIVA</v>
      </c>
      <c r="F80" s="2">
        <f>_xlfn.XLOOKUP(A80,'[1]ANEXO 1'!$B:$B,'[1]ANEXO 1'!$Y:$Y,0,0)</f>
        <v>174</v>
      </c>
      <c r="G80" s="3">
        <f>_xlfn.XLOOKUP(A80,'[1]ANEXO 1'!$B:$B,'[1]ANEXO 1'!$X:$X,0,0)</f>
        <v>1030641945</v>
      </c>
      <c r="H80" s="4" t="str">
        <f>_xlfn.XLOOKUP(G80,[2]Adtivos!$K:$K,[2]Adtivos!$D:$D,0,0)</f>
        <v>407</v>
      </c>
      <c r="I80" s="4" t="str">
        <f>_xlfn.XLOOKUP(G80,[2]Adtivos!$K:$K,[2]Adtivos!$E:$E,0,0)</f>
        <v>05</v>
      </c>
      <c r="J80" s="5" t="str">
        <f>_xlfn.XLOOKUP(G80,[2]Adtivos!$K:$K,[2]Adtivos!$R:$R,0,0)</f>
        <v>DIRECCIÓN LOCAL DE EDUCACIÓN 20 - SUMAPAZ</v>
      </c>
    </row>
    <row r="81" spans="1:10" x14ac:dyDescent="0.25">
      <c r="A81" s="13">
        <v>1270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440</v>
      </c>
      <c r="D81" s="1" t="str">
        <f>_xlfn.XLOOKUP(A81,'[1]ANEXO 1'!$B:$B,'[1]ANEXO 1'!$F:$F,0,0)</f>
        <v>14</v>
      </c>
      <c r="E81" s="5" t="str">
        <f>_xlfn.XLOOKUP(A81,'[1]ANEXO 1'!$B:$B,'[1]ANEXO 1'!$G:$G,0,0)</f>
        <v>DIRECCIÓN LOCAL DE EDUCACIÓN 07 - BOSA</v>
      </c>
      <c r="F81" s="2">
        <f>_xlfn.XLOOKUP(A81,'[1]ANEXO 1'!$B:$B,'[1]ANEXO 1'!$Y:$Y,0,0)</f>
        <v>29</v>
      </c>
      <c r="G81" s="3">
        <f>_xlfn.XLOOKUP(A81,'[1]ANEXO 1'!$B:$B,'[1]ANEXO 1'!$X:$X,0,0)</f>
        <v>39640861</v>
      </c>
      <c r="H81" s="4" t="str">
        <f>_xlfn.XLOOKUP(G81,[2]Adtivos!$K:$K,[2]Adtivos!$D:$D,0,0)</f>
        <v>407</v>
      </c>
      <c r="I81" s="4" t="str">
        <f>_xlfn.XLOOKUP(G81,[2]Adtivos!$K:$K,[2]Adtivos!$E:$E,0,0)</f>
        <v>11</v>
      </c>
      <c r="J81" s="5" t="str">
        <f>_xlfn.XLOOKUP(G81,[2]Adtivos!$K:$K,[2]Adtivos!$R:$R,0,0)</f>
        <v>DIRECCIÓN LOCAL DE EDUCACIÓN 07 - BOSA</v>
      </c>
    </row>
    <row r="82" spans="1:10" x14ac:dyDescent="0.25">
      <c r="A82" s="13">
        <v>754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407</v>
      </c>
      <c r="D82" s="1" t="str">
        <f>_xlfn.XLOOKUP(A82,'[1]ANEXO 1'!$B:$B,'[1]ANEXO 1'!$F:$F,0,0)</f>
        <v>13</v>
      </c>
      <c r="E82" s="5" t="str">
        <f>_xlfn.XLOOKUP(A82,'[1]ANEXO 1'!$B:$B,'[1]ANEXO 1'!$G:$G,0,0)</f>
        <v>DIRECCIÓN LOCAL DE EDUCACIÓN 11 - SUBA</v>
      </c>
      <c r="F82" s="2">
        <f>_xlfn.XLOOKUP(A82,'[1]ANEXO 1'!$B:$B,'[1]ANEXO 1'!$Y:$Y,0,0)</f>
        <v>0</v>
      </c>
      <c r="G82" s="3">
        <f>_xlfn.XLOOKUP(A82,'[1]ANEXO 1'!$B:$B,'[1]ANEXO 1'!$X:$X,0,0)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3">
        <v>362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407</v>
      </c>
      <c r="D83" s="1" t="str">
        <f>_xlfn.XLOOKUP(A83,'[1]ANEXO 1'!$B:$B,'[1]ANEXO 1'!$F:$F,0,0)</f>
        <v>13</v>
      </c>
      <c r="E83" s="5" t="str">
        <f>_xlfn.XLOOKUP(A83,'[1]ANEXO 1'!$B:$B,'[1]ANEXO 1'!$G:$G,0,0)</f>
        <v>OFICINA DE SERVICIO AL CIUDADANO</v>
      </c>
      <c r="F83" s="2">
        <f>_xlfn.XLOOKUP(A83,'[1]ANEXO 1'!$B:$B,'[1]ANEXO 1'!$Y:$Y,0,0)</f>
        <v>85</v>
      </c>
      <c r="G83" s="3">
        <f>_xlfn.XLOOKUP(A83,'[1]ANEXO 1'!$B:$B,'[1]ANEXO 1'!$X:$X,0,0)</f>
        <v>52849358</v>
      </c>
      <c r="H83" s="4" t="str">
        <f>_xlfn.XLOOKUP(G83,[2]Adtivos!$K:$K,[2]Adtivos!$D:$D,0,0)</f>
        <v>407</v>
      </c>
      <c r="I83" s="4" t="str">
        <f>_xlfn.XLOOKUP(G83,[2]Adtivos!$K:$K,[2]Adtivos!$E:$E,0,0)</f>
        <v>05</v>
      </c>
      <c r="J83" s="5" t="str">
        <f>_xlfn.XLOOKUP(G83,[2]Adtivos!$K:$K,[2]Adtivos!$R:$R,0,0)</f>
        <v>OFICINA DE SERVICIO AL CIUDADANO</v>
      </c>
    </row>
    <row r="84" spans="1:10" x14ac:dyDescent="0.25">
      <c r="A84" s="13">
        <v>335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480</v>
      </c>
      <c r="D84" s="1" t="str">
        <f>_xlfn.XLOOKUP(A84,'[1]ANEXO 1'!$B:$B,'[1]ANEXO 1'!$F:$F,0,0)</f>
        <v>13</v>
      </c>
      <c r="E84" s="5" t="str">
        <f>_xlfn.XLOOKUP(A84,'[1]ANEXO 1'!$B:$B,'[1]ANEXO 1'!$G:$G,0,0)</f>
        <v>DIRECCIÓN DE SERVICIOS ADMINISTRATIVOS</v>
      </c>
      <c r="F84" s="2">
        <f>_xlfn.XLOOKUP(A84,'[1]ANEXO 1'!$B:$B,'[1]ANEXO 1'!$Y:$Y,0,0)</f>
        <v>11</v>
      </c>
      <c r="G84" s="3">
        <f>_xlfn.XLOOKUP(A84,'[1]ANEXO 1'!$B:$B,'[1]ANEXO 1'!$X:$X,0,0)</f>
        <v>19314237</v>
      </c>
      <c r="H84" s="4" t="str">
        <f>_xlfn.XLOOKUP(G84,[2]Adtivos!$K:$K,[2]Adtivos!$D:$D,0,0)</f>
        <v>480</v>
      </c>
      <c r="I84" s="4" t="str">
        <f>_xlfn.XLOOKUP(G84,[2]Adtivos!$K:$K,[2]Adtivos!$E:$E,0,0)</f>
        <v>07</v>
      </c>
      <c r="J84" s="5" t="str">
        <f>_xlfn.XLOOKUP(G84,[2]Adtivos!$K:$K,[2]Adtivos!$R:$R,0,0)</f>
        <v>DIRECCIÓN DE SERVICIOS ADMINISTRATIVOS</v>
      </c>
    </row>
    <row r="85" spans="1:10" x14ac:dyDescent="0.25">
      <c r="A85" s="13">
        <v>1516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407</v>
      </c>
      <c r="D85" s="1" t="str">
        <f>_xlfn.XLOOKUP(A85,'[1]ANEXO 1'!$B:$B,'[1]ANEXO 1'!$F:$F,0,0)</f>
        <v>11</v>
      </c>
      <c r="E85" s="5" t="str">
        <f>_xlfn.XLOOKUP(A85,'[1]ANEXO 1'!$B:$B,'[1]ANEXO 1'!$G:$G,0,0)</f>
        <v>SUBSECRETARÍA DE GESTIÓN INSTITUCIONAL</v>
      </c>
      <c r="F85" s="2">
        <f>_xlfn.XLOOKUP(A85,'[1]ANEXO 1'!$B:$B,'[1]ANEXO 1'!$Y:$Y,0,0)</f>
        <v>74</v>
      </c>
      <c r="G85" s="3">
        <f>_xlfn.XLOOKUP(A85,'[1]ANEXO 1'!$B:$B,'[1]ANEXO 1'!$X:$X,0,0)</f>
        <v>1073510276</v>
      </c>
      <c r="H85" s="4" t="str">
        <f>_xlfn.XLOOKUP(G85,[2]Adtivos!$K:$K,[2]Adtivos!$D:$D,0,0)</f>
        <v>407</v>
      </c>
      <c r="I85" s="4" t="str">
        <f>_xlfn.XLOOKUP(G85,[2]Adtivos!$K:$K,[2]Adtivos!$E:$E,0,0)</f>
        <v>05</v>
      </c>
      <c r="J85" s="5" t="str">
        <f>_xlfn.XLOOKUP(G85,[2]Adtivos!$K:$K,[2]Adtivos!$R:$R,0,0)</f>
        <v>OFICINA DE ESCALAFÓN DOCENTE</v>
      </c>
    </row>
    <row r="86" spans="1:10" x14ac:dyDescent="0.25">
      <c r="A86" s="13">
        <v>3007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11</v>
      </c>
      <c r="E86" s="5" t="str">
        <f>_xlfn.XLOOKUP(A86,'[1]ANEXO 1'!$B:$B,'[1]ANEXO 1'!$G:$G,0,0)</f>
        <v>DIRECCIÓN DE CONSTRUCCIÓN Y CONSERVACIÓN DE ESTABLECIMIENTOS EDUCATIVOS</v>
      </c>
      <c r="F86" s="2">
        <f>_xlfn.XLOOKUP(A86,'[1]ANEXO 1'!$B:$B,'[1]ANEXO 1'!$Y:$Y,0,0)</f>
        <v>110</v>
      </c>
      <c r="G86" s="3">
        <f>_xlfn.XLOOKUP(A86,'[1]ANEXO 1'!$B:$B,'[1]ANEXO 1'!$X:$X,0,0)</f>
        <v>1136887687</v>
      </c>
      <c r="H86" s="4" t="str">
        <f>_xlfn.XLOOKUP(G86,[2]Adtivos!$K:$K,[2]Adtivos!$D:$D,0,0)</f>
        <v>407</v>
      </c>
      <c r="I86" s="4" t="str">
        <f>_xlfn.XLOOKUP(G86,[2]Adtivos!$K:$K,[2]Adtivos!$E:$E,0,0)</f>
        <v>05</v>
      </c>
      <c r="J86" s="5" t="str">
        <f>_xlfn.XLOOKUP(G86,[2]Adtivos!$K:$K,[2]Adtivos!$R:$R,0,0)</f>
        <v>DIRECCIÓN DE SERVICIOS ADMINISTRATIVOS</v>
      </c>
    </row>
    <row r="87" spans="1:10" x14ac:dyDescent="0.25">
      <c r="A87" s="13">
        <v>495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11</v>
      </c>
      <c r="E87" s="5" t="str">
        <f>_xlfn.XLOOKUP(A87,'[1]ANEXO 1'!$B:$B,'[1]ANEXO 1'!$G:$G,0,0)</f>
        <v>OFICINA DE PERSONAL</v>
      </c>
      <c r="F87" s="2">
        <f>_xlfn.XLOOKUP(A87,'[1]ANEXO 1'!$B:$B,'[1]ANEXO 1'!$Y:$Y,0,0)</f>
        <v>65</v>
      </c>
      <c r="G87" s="3">
        <f>_xlfn.XLOOKUP(A87,'[1]ANEXO 1'!$B:$B,'[1]ANEXO 1'!$X:$X,0,0)</f>
        <v>1073241865</v>
      </c>
      <c r="H87" s="4" t="str">
        <f>_xlfn.XLOOKUP(G87,[2]Adtivos!$K:$K,[2]Adtivos!$D:$D,0,0)</f>
        <v>407</v>
      </c>
      <c r="I87" s="4" t="str">
        <f>_xlfn.XLOOKUP(G87,[2]Adtivos!$K:$K,[2]Adtivos!$E:$E,0,0)</f>
        <v>05</v>
      </c>
      <c r="J87" s="5" t="str">
        <f>_xlfn.XLOOKUP(G87,[2]Adtivos!$K:$K,[2]Adtivos!$R:$R,0,0)</f>
        <v>OFICINA DE PERSONAL</v>
      </c>
    </row>
    <row r="88" spans="1:10" x14ac:dyDescent="0.25">
      <c r="A88" s="13">
        <v>1156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09</v>
      </c>
      <c r="E88" s="5" t="str">
        <f>_xlfn.XLOOKUP(A88,'[1]ANEXO 1'!$B:$B,'[1]ANEXO 1'!$G:$G,0,0)</f>
        <v>DIRECCIÓN LOCAL DE EDUCACIÓN 06 - TUNJUELITO</v>
      </c>
      <c r="F88" s="2">
        <f>_xlfn.XLOOKUP(A88,'[1]ANEXO 1'!$B:$B,'[1]ANEXO 1'!$Y:$Y,0,0)</f>
        <v>0</v>
      </c>
      <c r="G88" s="3">
        <f>_xlfn.XLOOKUP(A88,'[1]ANEXO 1'!$B:$B,'[1]ANEXO 1'!$X:$X,0,0)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3">
        <v>622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09</v>
      </c>
      <c r="E89" s="5" t="str">
        <f>_xlfn.XLOOKUP(A89,'[1]ANEXO 1'!$B:$B,'[1]ANEXO 1'!$G:$G,0,0)</f>
        <v>DIRECCIÓN DE INSPECCIÓN Y VIGILANCIA</v>
      </c>
      <c r="F89" s="2">
        <f>_xlfn.XLOOKUP(A89,'[1]ANEXO 1'!$B:$B,'[1]ANEXO 1'!$Y:$Y,0,0)</f>
        <v>0</v>
      </c>
      <c r="G89" s="3">
        <f>_xlfn.XLOOKUP(A89,'[1]ANEXO 1'!$B:$B,'[1]ANEXO 1'!$X:$X,0,0)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13">
        <v>359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09</v>
      </c>
      <c r="E90" s="5" t="str">
        <f>_xlfn.XLOOKUP(A90,'[1]ANEXO 1'!$B:$B,'[1]ANEXO 1'!$G:$G,0,0)</f>
        <v>OFICINA DE SERVICIO AL CIUDADANO</v>
      </c>
      <c r="F90" s="2">
        <f>_xlfn.XLOOKUP(A90,'[1]ANEXO 1'!$B:$B,'[1]ANEXO 1'!$Y:$Y,0,0)</f>
        <v>95</v>
      </c>
      <c r="G90" s="3">
        <f>_xlfn.XLOOKUP(A90,'[1]ANEXO 1'!$B:$B,'[1]ANEXO 1'!$X:$X,0,0)</f>
        <v>1014245058</v>
      </c>
      <c r="H90" s="4" t="str">
        <f>_xlfn.XLOOKUP(G90,[2]Adtivos!$K:$K,[2]Adtivos!$D:$D,0,0)</f>
        <v>407</v>
      </c>
      <c r="I90" s="4" t="str">
        <f>_xlfn.XLOOKUP(G90,[2]Adtivos!$K:$K,[2]Adtivos!$E:$E,0,0)</f>
        <v>05</v>
      </c>
      <c r="J90" s="5" t="str">
        <f>_xlfn.XLOOKUP(G90,[2]Adtivos!$K:$K,[2]Adtivos!$R:$R,0,0)</f>
        <v>DIRECCIÓN LOCAL DE EDUCACIÓN 10 - ENGATIVA</v>
      </c>
    </row>
    <row r="91" spans="1:10" x14ac:dyDescent="0.25">
      <c r="A91" s="13">
        <v>1819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05</v>
      </c>
      <c r="E91" s="5" t="str">
        <f>_xlfn.XLOOKUP(A91,'[1]ANEXO 1'!$B:$B,'[1]ANEXO 1'!$G:$G,0,0)</f>
        <v>DIRECCIÓN LOCAL DE EDUCACIÓN 09 - FONTIBON</v>
      </c>
      <c r="F91" s="2">
        <f>_xlfn.XLOOKUP(A91,'[1]ANEXO 1'!$B:$B,'[1]ANEXO 1'!$Y:$Y,0,0)</f>
        <v>0</v>
      </c>
      <c r="G91" s="3">
        <f>_xlfn.XLOOKUP(A91,'[1]ANEXO 1'!$B:$B,'[1]ANEXO 1'!$X:$X,0,0)</f>
        <v>0</v>
      </c>
      <c r="H91" s="4">
        <f>_xlfn.XLOOKUP(G91,[2]Adtivos!$K:$K,[2]Adtivos!$D:$D,0,0)</f>
        <v>0</v>
      </c>
      <c r="I91" s="4">
        <f>_xlfn.XLOOKUP(G91,[2]Adtivos!$K:$K,[2]Adtivos!$E:$E,0,0)</f>
        <v>0</v>
      </c>
      <c r="J91" s="5">
        <f>_xlfn.XLOOKUP(G91,[2]Adtivos!$K:$K,[2]Adtivos!$R:$R,0,0)</f>
        <v>0</v>
      </c>
    </row>
    <row r="92" spans="1:10" x14ac:dyDescent="0.25">
      <c r="A92" s="13">
        <v>203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05</v>
      </c>
      <c r="E92" s="5" t="str">
        <f>_xlfn.XLOOKUP(A92,'[1]ANEXO 1'!$B:$B,'[1]ANEXO 1'!$G:$G,0,0)</f>
        <v>DIRECCIÓN LOCAL DE EDUCACIÓN 16 - PUENTE ARANDA</v>
      </c>
      <c r="F92" s="2">
        <f>_xlfn.XLOOKUP(A92,'[1]ANEXO 1'!$B:$B,'[1]ANEXO 1'!$Y:$Y,0,0)</f>
        <v>0</v>
      </c>
      <c r="G92" s="3">
        <f>_xlfn.XLOOKUP(A92,'[1]ANEXO 1'!$B:$B,'[1]ANEXO 1'!$X:$X,0,0)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13">
        <v>310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05</v>
      </c>
      <c r="E93" s="5" t="str">
        <f>_xlfn.XLOOKUP(A93,'[1]ANEXO 1'!$B:$B,'[1]ANEXO 1'!$G:$G,0,0)</f>
        <v>DIRECCIÓN DE SERVICIOS ADMINISTRATIVOS</v>
      </c>
      <c r="F93" s="2">
        <f>_xlfn.XLOOKUP(A93,'[1]ANEXO 1'!$B:$B,'[1]ANEXO 1'!$Y:$Y,0,0)</f>
        <v>0</v>
      </c>
      <c r="G93" s="3">
        <f>_xlfn.XLOOKUP(A93,'[1]ANEXO 1'!$B:$B,'[1]ANEXO 1'!$X:$X,0,0)</f>
        <v>0</v>
      </c>
      <c r="H93" s="4">
        <f>_xlfn.XLOOKUP(G93,[2]Adtivos!$K:$K,[2]Adtivos!$D:$D,0,0)</f>
        <v>0</v>
      </c>
      <c r="I93" s="4">
        <f>_xlfn.XLOOKUP(G93,[2]Adtivos!$K:$K,[2]Adtivos!$E:$E,0,0)</f>
        <v>0</v>
      </c>
      <c r="J93" s="5">
        <f>_xlfn.XLOOKUP(G93,[2]Adtivos!$K:$K,[2]Adtivos!$R:$R,0,0)</f>
        <v>0</v>
      </c>
    </row>
    <row r="94" spans="1:10" x14ac:dyDescent="0.25">
      <c r="A94" s="13">
        <v>272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05</v>
      </c>
      <c r="E94" s="5" t="str">
        <f>_xlfn.XLOOKUP(A94,'[1]ANEXO 1'!$B:$B,'[1]ANEXO 1'!$G:$G,0,0)</f>
        <v>DIRECCIÓN LOCAL DE EDUCACIÓN 18 - RAFAEL URIBE URIBE</v>
      </c>
      <c r="F94" s="2">
        <f>_xlfn.XLOOKUP(A94,'[1]ANEXO 1'!$B:$B,'[1]ANEXO 1'!$Y:$Y,0,0)</f>
        <v>0</v>
      </c>
      <c r="G94" s="3">
        <f>_xlfn.XLOOKUP(A94,'[1]ANEXO 1'!$B:$B,'[1]ANEXO 1'!$X:$X,0,0)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13">
        <v>104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05</v>
      </c>
      <c r="E95" s="5" t="str">
        <f>_xlfn.XLOOKUP(A95,'[1]ANEXO 1'!$B:$B,'[1]ANEXO 1'!$G:$G,0,0)</f>
        <v>OFICINA CONTROL DISCIPLINARIO</v>
      </c>
      <c r="F95" s="2">
        <f>_xlfn.XLOOKUP(A95,'[1]ANEXO 1'!$B:$B,'[1]ANEXO 1'!$Y:$Y,0,0)</f>
        <v>0</v>
      </c>
      <c r="G95" s="3">
        <f>_xlfn.XLOOKUP(A95,'[1]ANEXO 1'!$B:$B,'[1]ANEXO 1'!$X:$X,0,0)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13">
        <v>799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05</v>
      </c>
      <c r="E96" s="5" t="str">
        <f>_xlfn.XLOOKUP(A96,'[1]ANEXO 1'!$B:$B,'[1]ANEXO 1'!$G:$G,0,0)</f>
        <v>DIRECCIÓN LOCAL DE EDUCACIÓN 04 - SAN CRISTOBAL</v>
      </c>
      <c r="F96" s="2">
        <f>_xlfn.XLOOKUP(A96,'[1]ANEXO 1'!$B:$B,'[1]ANEXO 1'!$Y:$Y,0,0)</f>
        <v>0</v>
      </c>
      <c r="G96" s="3">
        <f>_xlfn.XLOOKUP(A96,'[1]ANEXO 1'!$B:$B,'[1]ANEXO 1'!$X:$X,0,0)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13">
        <v>353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05</v>
      </c>
      <c r="E97" s="5" t="str">
        <f>_xlfn.XLOOKUP(A97,'[1]ANEXO 1'!$B:$B,'[1]ANEXO 1'!$G:$G,0,0)</f>
        <v>OFICINA DE SERVICIO AL CIUDADANO</v>
      </c>
      <c r="F97" s="2">
        <f>_xlfn.XLOOKUP(A97,'[1]ANEXO 1'!$B:$B,'[1]ANEXO 1'!$Y:$Y,0,0)</f>
        <v>0</v>
      </c>
      <c r="G97" s="3">
        <f>_xlfn.XLOOKUP(A97,'[1]ANEXO 1'!$B:$B,'[1]ANEXO 1'!$X:$X,0,0)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13">
        <v>309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05</v>
      </c>
      <c r="E98" s="5" t="str">
        <f>_xlfn.XLOOKUP(A98,'[1]ANEXO 1'!$B:$B,'[1]ANEXO 1'!$G:$G,0,0)</f>
        <v>DIRECCIÓN DE SERVICIOS ADMINISTRATIVOS</v>
      </c>
      <c r="F98" s="2">
        <f>_xlfn.XLOOKUP(A98,'[1]ANEXO 1'!$B:$B,'[1]ANEXO 1'!$Y:$Y,0,0)</f>
        <v>0</v>
      </c>
      <c r="G98" s="3">
        <f>_xlfn.XLOOKUP(A98,'[1]ANEXO 1'!$B:$B,'[1]ANEXO 1'!$X:$X,0,0)</f>
        <v>0</v>
      </c>
      <c r="H98" s="4">
        <f>_xlfn.XLOOKUP(G98,[2]Adtivos!$K:$K,[2]Adtivos!$D:$D,0,0)</f>
        <v>0</v>
      </c>
      <c r="I98" s="4">
        <f>_xlfn.XLOOKUP(G98,[2]Adtivos!$K:$K,[2]Adtivos!$E:$E,0,0)</f>
        <v>0</v>
      </c>
      <c r="J98" s="5">
        <f>_xlfn.XLOOKUP(G98,[2]Adtivos!$K:$K,[2]Adtivos!$R:$R,0,0)</f>
        <v>0</v>
      </c>
    </row>
    <row r="99" spans="1:10" x14ac:dyDescent="0.25">
      <c r="A99" s="13">
        <v>2601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05</v>
      </c>
      <c r="E99" s="5" t="str">
        <f>_xlfn.XLOOKUP(A99,'[1]ANEXO 1'!$B:$B,'[1]ANEXO 1'!$G:$G,0,0)</f>
        <v>DIRECCIÓN LOCAL DE EDUCACIÓN 18 - RAFAEL URIBE URIBE</v>
      </c>
      <c r="F99" s="2">
        <f>_xlfn.XLOOKUP(A99,'[1]ANEXO 1'!$B:$B,'[1]ANEXO 1'!$Y:$Y,0,0)</f>
        <v>0</v>
      </c>
      <c r="G99" s="3">
        <f>_xlfn.XLOOKUP(A99,'[1]ANEXO 1'!$B:$B,'[1]ANEXO 1'!$X:$X,0,0)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13">
        <v>2501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05</v>
      </c>
      <c r="E100" s="5" t="str">
        <f>_xlfn.XLOOKUP(A100,'[1]ANEXO 1'!$B:$B,'[1]ANEXO 1'!$G:$G,0,0)</f>
        <v>DIRECCIÓN LOCAL DE EDUCACIÓN 16 - PUENTE ARANDA</v>
      </c>
      <c r="F100" s="2">
        <f>_xlfn.XLOOKUP(A100,'[1]ANEXO 1'!$B:$B,'[1]ANEXO 1'!$Y:$Y,0,0)</f>
        <v>0</v>
      </c>
      <c r="G100" s="3">
        <f>_xlfn.XLOOKUP(A100,'[1]ANEXO 1'!$B:$B,'[1]ANEXO 1'!$X:$X,0,0)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13">
        <v>438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05</v>
      </c>
      <c r="E101" s="5" t="str">
        <f>_xlfn.XLOOKUP(A101,'[1]ANEXO 1'!$B:$B,'[1]ANEXO 1'!$G:$G,0,0)</f>
        <v>OFICINA DE TESORERÍA Y CONTABILIDAD</v>
      </c>
      <c r="F101" s="2">
        <f>_xlfn.XLOOKUP(A101,'[1]ANEXO 1'!$B:$B,'[1]ANEXO 1'!$Y:$Y,0,0)</f>
        <v>0</v>
      </c>
      <c r="G101" s="3">
        <f>_xlfn.XLOOKUP(A101,'[1]ANEXO 1'!$B:$B,'[1]ANEXO 1'!$X:$X,0,0)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2" spans="1:10" x14ac:dyDescent="0.25">
      <c r="A102" s="14">
        <v>960</v>
      </c>
      <c r="B102" s="1" t="str">
        <f>_xlfn.XLOOKUP(A102,'[1]ANEXO 1'!$B:$B,'[1]ANEXO 1'!$C:$C,0,0)</f>
        <v>Profesional</v>
      </c>
      <c r="C102" s="1" t="str">
        <f>_xlfn.XLOOKUP(A102,'[1]ANEXO 1'!$B:$B,'[1]ANEXO 1'!$E:$E,0,0)</f>
        <v>219</v>
      </c>
      <c r="D102" s="1" t="str">
        <f>_xlfn.XLOOKUP(A102,'[1]ANEXO 1'!$B:$B,'[1]ANEXO 1'!$F:$F,0,0)</f>
        <v>18</v>
      </c>
      <c r="E102" s="5" t="str">
        <f>_xlfn.XLOOKUP(A102,'[1]ANEXO 1'!$B:$B,'[1]ANEXO 1'!$G:$G,0,0)</f>
        <v>DIRECCIÓN LOCAL DE EDUCACIÓN 05 - USME</v>
      </c>
      <c r="F102" s="2">
        <f>_xlfn.XLOOKUP(A102,'[1]ANEXO 1'!$B:$B,'[1]ANEXO 1'!$Y:$Y,0,0)</f>
        <v>0</v>
      </c>
      <c r="G102" s="3">
        <f>_xlfn.XLOOKUP(A102,'[1]ANEXO 1'!$B:$B,'[1]ANEXO 1'!$X:$X,0,0)</f>
        <v>0</v>
      </c>
      <c r="H102" s="4">
        <f>_xlfn.XLOOKUP(G102,[2]Adtivos!$K:$K,[2]Adtivos!$D:$D,0,0)</f>
        <v>0</v>
      </c>
      <c r="I102" s="4">
        <f>_xlfn.XLOOKUP(G102,[2]Adtivos!$K:$K,[2]Adtivos!$E:$E,0,0)</f>
        <v>0</v>
      </c>
      <c r="J102" s="5">
        <f>_xlfn.XLOOKUP(G102,[2]Adtivos!$K:$K,[2]Adtivos!$R:$R,0,0)</f>
        <v>0</v>
      </c>
    </row>
    <row r="103" spans="1:10" x14ac:dyDescent="0.25">
      <c r="A103" s="14">
        <v>83</v>
      </c>
      <c r="B103" s="1" t="str">
        <f>_xlfn.XLOOKUP(A103,'[1]ANEXO 1'!$B:$B,'[1]ANEXO 1'!$C:$C,0,0)</f>
        <v>Profesional</v>
      </c>
      <c r="C103" s="1" t="str">
        <f>_xlfn.XLOOKUP(A103,'[1]ANEXO 1'!$B:$B,'[1]ANEXO 1'!$E:$E,0,0)</f>
        <v>219</v>
      </c>
      <c r="D103" s="1" t="str">
        <f>_xlfn.XLOOKUP(A103,'[1]ANEXO 1'!$B:$B,'[1]ANEXO 1'!$F:$F,0,0)</f>
        <v>12</v>
      </c>
      <c r="E103" s="5" t="str">
        <f>_xlfn.XLOOKUP(A103,'[1]ANEXO 1'!$B:$B,'[1]ANEXO 1'!$G:$G,0,0)</f>
        <v>OFICINA CONTROL DISCIPLINARIO</v>
      </c>
      <c r="F103" s="2">
        <f>_xlfn.XLOOKUP(A103,'[1]ANEXO 1'!$B:$B,'[1]ANEXO 1'!$Y:$Y,0,0)</f>
        <v>8</v>
      </c>
      <c r="G103" s="3">
        <f>_xlfn.XLOOKUP(A103,'[1]ANEXO 1'!$B:$B,'[1]ANEXO 1'!$X:$X,0,0)</f>
        <v>1026570626</v>
      </c>
      <c r="H103" s="4" t="str">
        <f>_xlfn.XLOOKUP(G103,[2]Adtivos!$K:$K,[2]Adtivos!$D:$D,0,0)</f>
        <v>219</v>
      </c>
      <c r="I103" s="4" t="str">
        <f>_xlfn.XLOOKUP(G103,[2]Adtivos!$K:$K,[2]Adtivos!$E:$E,0,0)</f>
        <v>09</v>
      </c>
      <c r="J103" s="5" t="str">
        <f>_xlfn.XLOOKUP(G103,[2]Adtivos!$K:$K,[2]Adtivos!$R:$R,0,0)</f>
        <v>OFICINA DE ESCALAFÓN DOCENTE</v>
      </c>
    </row>
    <row r="104" spans="1:10" x14ac:dyDescent="0.25">
      <c r="A104" s="14">
        <v>276</v>
      </c>
      <c r="B104" s="1" t="str">
        <f>_xlfn.XLOOKUP(A104,'[1]ANEXO 1'!$B:$B,'[1]ANEXO 1'!$C:$C,0,0)</f>
        <v>Profesional</v>
      </c>
      <c r="C104" s="1" t="str">
        <f>_xlfn.XLOOKUP(A104,'[1]ANEXO 1'!$B:$B,'[1]ANEXO 1'!$E:$E,0,0)</f>
        <v>219</v>
      </c>
      <c r="D104" s="1" t="str">
        <f>_xlfn.XLOOKUP(A104,'[1]ANEXO 1'!$B:$B,'[1]ANEXO 1'!$F:$F,0,0)</f>
        <v>12</v>
      </c>
      <c r="E104" s="5" t="str">
        <f>_xlfn.XLOOKUP(A104,'[1]ANEXO 1'!$B:$B,'[1]ANEXO 1'!$G:$G,0,0)</f>
        <v>OFICINA DE CONTRATOS</v>
      </c>
      <c r="F104" s="2">
        <f>_xlfn.XLOOKUP(A104,'[1]ANEXO 1'!$B:$B,'[1]ANEXO 1'!$Y:$Y,0,0)</f>
        <v>50</v>
      </c>
      <c r="G104" s="3">
        <f>_xlfn.XLOOKUP(A104,'[1]ANEXO 1'!$B:$B,'[1]ANEXO 1'!$X:$X,0,0)</f>
        <v>51826810</v>
      </c>
      <c r="H104" s="4" t="str">
        <f>_xlfn.XLOOKUP(G104,[2]Adtivos!$K:$K,[2]Adtivos!$D:$D,0,0)</f>
        <v>314</v>
      </c>
      <c r="I104" s="4" t="str">
        <f>_xlfn.XLOOKUP(G104,[2]Adtivos!$K:$K,[2]Adtivos!$E:$E,0,0)</f>
        <v>10</v>
      </c>
      <c r="J104" s="5" t="str">
        <f>_xlfn.XLOOKUP(G104,[2]Adtivos!$K:$K,[2]Adtivos!$R:$R,0,0)</f>
        <v>DIRECCIÓN LOCAL DE EDUCACIÓN 11 - SUBA</v>
      </c>
    </row>
    <row r="105" spans="1:10" x14ac:dyDescent="0.25">
      <c r="A105" s="14">
        <v>18</v>
      </c>
      <c r="B105" s="1" t="str">
        <f>_xlfn.XLOOKUP(A105,'[1]ANEXO 1'!$B:$B,'[1]ANEXO 1'!$C:$C,0,0)</f>
        <v>Profesional</v>
      </c>
      <c r="C105" s="1" t="str">
        <f>_xlfn.XLOOKUP(A105,'[1]ANEXO 1'!$B:$B,'[1]ANEXO 1'!$E:$E,0,0)</f>
        <v>219</v>
      </c>
      <c r="D105" s="1" t="str">
        <f>_xlfn.XLOOKUP(A105,'[1]ANEXO 1'!$B:$B,'[1]ANEXO 1'!$F:$F,0,0)</f>
        <v>12</v>
      </c>
      <c r="E105" s="5" t="str">
        <f>_xlfn.XLOOKUP(A105,'[1]ANEXO 1'!$B:$B,'[1]ANEXO 1'!$G:$G,0,0)</f>
        <v>DIRECCIÓN LOCAL DE EDUCACIÓN 08 - KENNEDY</v>
      </c>
      <c r="F105" s="2">
        <f>_xlfn.XLOOKUP(A105,'[1]ANEXO 1'!$B:$B,'[1]ANEXO 1'!$Y:$Y,0,0)</f>
        <v>34</v>
      </c>
      <c r="G105" s="3">
        <f>_xlfn.XLOOKUP(A105,'[1]ANEXO 1'!$B:$B,'[1]ANEXO 1'!$X:$X,0,0)</f>
        <v>80237787</v>
      </c>
      <c r="H105" s="4" t="str">
        <f>_xlfn.XLOOKUP(G105,[2]Adtivos!$K:$K,[2]Adtivos!$D:$D,0,0)</f>
        <v>407</v>
      </c>
      <c r="I105" s="4" t="str">
        <f>_xlfn.XLOOKUP(G105,[2]Adtivos!$K:$K,[2]Adtivos!$E:$E,0,0)</f>
        <v>27</v>
      </c>
      <c r="J105" s="5" t="str">
        <f>_xlfn.XLOOKUP(G105,[2]Adtivos!$K:$K,[2]Adtivos!$R:$R,0,0)</f>
        <v>COLEGIO ESCUELA NORMAL SUPERIOR DISTRITAL MARIA MONTESSORI (IED)</v>
      </c>
    </row>
    <row r="106" spans="1:10" x14ac:dyDescent="0.25">
      <c r="A106" s="14">
        <v>2111</v>
      </c>
      <c r="B106" s="1" t="str">
        <f>_xlfn.XLOOKUP(A106,'[1]ANEXO 1'!$B:$B,'[1]ANEXO 1'!$C:$C,0,0)</f>
        <v>Profesional</v>
      </c>
      <c r="C106" s="1" t="str">
        <f>_xlfn.XLOOKUP(A106,'[1]ANEXO 1'!$B:$B,'[1]ANEXO 1'!$E:$E,0,0)</f>
        <v>219</v>
      </c>
      <c r="D106" s="1" t="str">
        <f>_xlfn.XLOOKUP(A106,'[1]ANEXO 1'!$B:$B,'[1]ANEXO 1'!$F:$F,0,0)</f>
        <v>09</v>
      </c>
      <c r="E106" s="5" t="str">
        <f>_xlfn.XLOOKUP(A106,'[1]ANEXO 1'!$B:$B,'[1]ANEXO 1'!$G:$G,0,0)</f>
        <v>DIRECCIÓN LOCAL DE EDUCACIÓN 11 - SUBA</v>
      </c>
      <c r="F106" s="2">
        <f>_xlfn.XLOOKUP(A106,'[1]ANEXO 1'!$B:$B,'[1]ANEXO 1'!$Y:$Y,0,0)</f>
        <v>24</v>
      </c>
      <c r="G106" s="3">
        <f>_xlfn.XLOOKUP(A106,'[1]ANEXO 1'!$B:$B,'[1]ANEXO 1'!$X:$X,0,0)</f>
        <v>79348325</v>
      </c>
      <c r="H106" s="4" t="str">
        <f>_xlfn.XLOOKUP(G106,[2]Adtivos!$K:$K,[2]Adtivos!$D:$D,0,0)</f>
        <v>407</v>
      </c>
      <c r="I106" s="4" t="str">
        <f>_xlfn.XLOOKUP(G106,[2]Adtivos!$K:$K,[2]Adtivos!$E:$E,0,0)</f>
        <v>20</v>
      </c>
      <c r="J106" s="5" t="str">
        <f>_xlfn.XLOOKUP(G106,[2]Adtivos!$K:$K,[2]Adtivos!$R:$R,0,0)</f>
        <v>COLEGIO DIEGO MONTAÑA CUELLAR (IED)</v>
      </c>
    </row>
    <row r="107" spans="1:10" x14ac:dyDescent="0.25">
      <c r="A107" s="14">
        <v>1777</v>
      </c>
      <c r="B107" s="1" t="str">
        <f>_xlfn.XLOOKUP(A107,'[1]ANEXO 1'!$B:$B,'[1]ANEXO 1'!$C:$C,0,0)</f>
        <v>Técnico</v>
      </c>
      <c r="C107" s="1" t="str">
        <f>_xlfn.XLOOKUP(A107,'[1]ANEXO 1'!$B:$B,'[1]ANEXO 1'!$E:$E,0,0)</f>
        <v>314</v>
      </c>
      <c r="D107" s="1" t="str">
        <f>_xlfn.XLOOKUP(A107,'[1]ANEXO 1'!$B:$B,'[1]ANEXO 1'!$F:$F,0,0)</f>
        <v>19</v>
      </c>
      <c r="E107" s="5" t="str">
        <f>_xlfn.XLOOKUP(A107,'[1]ANEXO 1'!$B:$B,'[1]ANEXO 1'!$G:$G,0,0)</f>
        <v>COLEGIO CAMPESTRE JAIME GARZON (IED)</v>
      </c>
      <c r="F107" s="2">
        <f>_xlfn.XLOOKUP(A107,'[1]ANEXO 1'!$B:$B,'[1]ANEXO 1'!$Y:$Y,0,0)</f>
        <v>0</v>
      </c>
      <c r="G107" s="3">
        <f>_xlfn.XLOOKUP(A107,'[1]ANEXO 1'!$B:$B,'[1]ANEXO 1'!$X:$X,0,0)</f>
        <v>0</v>
      </c>
      <c r="H107" s="4">
        <f>_xlfn.XLOOKUP(G107,[2]Adtivos!$K:$K,[2]Adtivos!$D:$D,0,0)</f>
        <v>0</v>
      </c>
      <c r="I107" s="4">
        <f>_xlfn.XLOOKUP(G107,[2]Adtivos!$K:$K,[2]Adtivos!$E:$E,0,0)</f>
        <v>0</v>
      </c>
      <c r="J107" s="5">
        <f>_xlfn.XLOOKUP(G107,[2]Adtivos!$K:$K,[2]Adtivos!$R:$R,0,0)</f>
        <v>0</v>
      </c>
    </row>
    <row r="108" spans="1:10" x14ac:dyDescent="0.25">
      <c r="A108" s="14">
        <v>1590</v>
      </c>
      <c r="B108" s="1" t="str">
        <f>_xlfn.XLOOKUP(A108,'[1]ANEXO 1'!$B:$B,'[1]ANEXO 1'!$C:$C,0,0)</f>
        <v>Técnico</v>
      </c>
      <c r="C108" s="1" t="str">
        <f>_xlfn.XLOOKUP(A108,'[1]ANEXO 1'!$B:$B,'[1]ANEXO 1'!$E:$E,0,0)</f>
        <v>314</v>
      </c>
      <c r="D108" s="1" t="str">
        <f>_xlfn.XLOOKUP(A108,'[1]ANEXO 1'!$B:$B,'[1]ANEXO 1'!$F:$F,0,0)</f>
        <v>19</v>
      </c>
      <c r="E108" s="5" t="str">
        <f>_xlfn.XLOOKUP(A108,'[1]ANEXO 1'!$B:$B,'[1]ANEXO 1'!$G:$G,0,0)</f>
        <v>COLEGIO EL JAPON (IED)</v>
      </c>
      <c r="F108" s="2">
        <f>_xlfn.XLOOKUP(A108,'[1]ANEXO 1'!$B:$B,'[1]ANEXO 1'!$Y:$Y,0,0)</f>
        <v>16</v>
      </c>
      <c r="G108" s="3">
        <f>_xlfn.XLOOKUP(A108,'[1]ANEXO 1'!$B:$B,'[1]ANEXO 1'!$X:$X,0,0)</f>
        <v>1024470627</v>
      </c>
      <c r="H108" s="4" t="str">
        <f>_xlfn.XLOOKUP(G108,[2]Adtivos!$K:$K,[2]Adtivos!$D:$D,0,0)</f>
        <v>440</v>
      </c>
      <c r="I108" s="4" t="str">
        <f>_xlfn.XLOOKUP(G108,[2]Adtivos!$K:$K,[2]Adtivos!$E:$E,0,0)</f>
        <v>27</v>
      </c>
      <c r="J108" s="5" t="str">
        <f>_xlfn.XLOOKUP(G108,[2]Adtivos!$K:$K,[2]Adtivos!$R:$R,0,0)</f>
        <v>COLEGIO MARRUECOS Y MOLINOS (IED)</v>
      </c>
    </row>
    <row r="109" spans="1:10" x14ac:dyDescent="0.25">
      <c r="A109" s="14">
        <v>851</v>
      </c>
      <c r="B109" s="1" t="str">
        <f>_xlfn.XLOOKUP(A109,'[1]ANEXO 1'!$B:$B,'[1]ANEXO 1'!$C:$C,0,0)</f>
        <v>Asistencial</v>
      </c>
      <c r="C109" s="1" t="str">
        <f>_xlfn.XLOOKUP(A109,'[1]ANEXO 1'!$B:$B,'[1]ANEXO 1'!$E:$E,0,0)</f>
        <v>407</v>
      </c>
      <c r="D109" s="1" t="str">
        <f>_xlfn.XLOOKUP(A109,'[1]ANEXO 1'!$B:$B,'[1]ANEXO 1'!$F:$F,0,0)</f>
        <v>27</v>
      </c>
      <c r="E109" s="5" t="str">
        <f>_xlfn.XLOOKUP(A109,'[1]ANEXO 1'!$B:$B,'[1]ANEXO 1'!$G:$G,0,0)</f>
        <v>COLEGIO LOS ALPES (IED)</v>
      </c>
      <c r="F109" s="2">
        <f>_xlfn.XLOOKUP(A109,'[1]ANEXO 1'!$B:$B,'[1]ANEXO 1'!$Y:$Y,0,0)</f>
        <v>0</v>
      </c>
      <c r="G109" s="3">
        <f>_xlfn.XLOOKUP(A109,'[1]ANEXO 1'!$B:$B,'[1]ANEXO 1'!$X:$X,0,0)</f>
        <v>0</v>
      </c>
      <c r="H109" s="4">
        <f>_xlfn.XLOOKUP(G109,[2]Adtivos!$K:$K,[2]Adtivos!$D:$D,0,0)</f>
        <v>0</v>
      </c>
      <c r="I109" s="4">
        <f>_xlfn.XLOOKUP(G109,[2]Adtivos!$K:$K,[2]Adtivos!$E:$E,0,0)</f>
        <v>0</v>
      </c>
      <c r="J109" s="5">
        <f>_xlfn.XLOOKUP(G109,[2]Adtivos!$K:$K,[2]Adtivos!$R:$R,0,0)</f>
        <v>0</v>
      </c>
    </row>
    <row r="110" spans="1:10" x14ac:dyDescent="0.25">
      <c r="A110" s="14">
        <v>3082</v>
      </c>
      <c r="B110" s="1" t="str">
        <f>_xlfn.XLOOKUP(A110,'[1]ANEXO 1'!$B:$B,'[1]ANEXO 1'!$C:$C,0,0)</f>
        <v>Asistencial</v>
      </c>
      <c r="C110" s="1" t="str">
        <f>_xlfn.XLOOKUP(A110,'[1]ANEXO 1'!$B:$B,'[1]ANEXO 1'!$E:$E,0,0)</f>
        <v>407</v>
      </c>
      <c r="D110" s="1" t="str">
        <f>_xlfn.XLOOKUP(A110,'[1]ANEXO 1'!$B:$B,'[1]ANEXO 1'!$F:$F,0,0)</f>
        <v>27</v>
      </c>
      <c r="E110" s="5" t="str">
        <f>_xlfn.XLOOKUP(A110,'[1]ANEXO 1'!$B:$B,'[1]ANEXO 1'!$G:$G,0,0)</f>
        <v>COLEGIO ANTONIO JOSE URIBE (IED)</v>
      </c>
      <c r="F110" s="2">
        <f>_xlfn.XLOOKUP(A110,'[1]ANEXO 1'!$B:$B,'[1]ANEXO 1'!$Y:$Y,0,0)</f>
        <v>0</v>
      </c>
      <c r="G110" s="3">
        <f>_xlfn.XLOOKUP(A110,'[1]ANEXO 1'!$B:$B,'[1]ANEXO 1'!$X:$X,0,0)</f>
        <v>0</v>
      </c>
      <c r="H110" s="4">
        <f>_xlfn.XLOOKUP(G110,[2]Adtivos!$K:$K,[2]Adtivos!$D:$D,0,0)</f>
        <v>0</v>
      </c>
      <c r="I110" s="4">
        <f>_xlfn.XLOOKUP(G110,[2]Adtivos!$K:$K,[2]Adtivos!$E:$E,0,0)</f>
        <v>0</v>
      </c>
      <c r="J110" s="5">
        <f>_xlfn.XLOOKUP(G110,[2]Adtivos!$K:$K,[2]Adtivos!$R:$R,0,0)</f>
        <v>0</v>
      </c>
    </row>
    <row r="111" spans="1:10" x14ac:dyDescent="0.25">
      <c r="A111" s="14">
        <v>1300</v>
      </c>
      <c r="B111" s="1" t="str">
        <f>_xlfn.XLOOKUP(A111,'[1]ANEXO 1'!$B:$B,'[1]ANEXO 1'!$C:$C,0,0)</f>
        <v>Asistencial</v>
      </c>
      <c r="C111" s="1" t="str">
        <f>_xlfn.XLOOKUP(A111,'[1]ANEXO 1'!$B:$B,'[1]ANEXO 1'!$E:$E,0,0)</f>
        <v>407</v>
      </c>
      <c r="D111" s="1" t="str">
        <f>_xlfn.XLOOKUP(A111,'[1]ANEXO 1'!$B:$B,'[1]ANEXO 1'!$F:$F,0,0)</f>
        <v>27</v>
      </c>
      <c r="E111" s="5" t="str">
        <f>_xlfn.XLOOKUP(A111,'[1]ANEXO 1'!$B:$B,'[1]ANEXO 1'!$G:$G,0,0)</f>
        <v>COLEGIO FRIEDRICH NAUMANN (IED)</v>
      </c>
      <c r="F111" s="2">
        <f>_xlfn.XLOOKUP(A111,'[1]ANEXO 1'!$B:$B,'[1]ANEXO 1'!$Y:$Y,0,0)</f>
        <v>0</v>
      </c>
      <c r="G111" s="3">
        <f>_xlfn.XLOOKUP(A111,'[1]ANEXO 1'!$B:$B,'[1]ANEXO 1'!$X:$X,0,0)</f>
        <v>0</v>
      </c>
      <c r="H111" s="4">
        <f>_xlfn.XLOOKUP(G111,[2]Adtivos!$K:$K,[2]Adtivos!$D:$D,0,0)</f>
        <v>0</v>
      </c>
      <c r="I111" s="4">
        <f>_xlfn.XLOOKUP(G111,[2]Adtivos!$K:$K,[2]Adtivos!$E:$E,0,0)</f>
        <v>0</v>
      </c>
      <c r="J111" s="5">
        <f>_xlfn.XLOOKUP(G111,[2]Adtivos!$K:$K,[2]Adtivos!$R:$R,0,0)</f>
        <v>0</v>
      </c>
    </row>
    <row r="112" spans="1:10" x14ac:dyDescent="0.25">
      <c r="A112" s="14">
        <v>916</v>
      </c>
      <c r="B112" s="1" t="str">
        <f>_xlfn.XLOOKUP(A112,'[1]ANEXO 1'!$B:$B,'[1]ANEXO 1'!$C:$C,0,0)</f>
        <v>Asistencial</v>
      </c>
      <c r="C112" s="1" t="str">
        <f>_xlfn.XLOOKUP(A112,'[1]ANEXO 1'!$B:$B,'[1]ANEXO 1'!$E:$E,0,0)</f>
        <v>407</v>
      </c>
      <c r="D112" s="1" t="str">
        <f>_xlfn.XLOOKUP(A112,'[1]ANEXO 1'!$B:$B,'[1]ANEXO 1'!$F:$F,0,0)</f>
        <v>27</v>
      </c>
      <c r="E112" s="5" t="str">
        <f>_xlfn.XLOOKUP(A112,'[1]ANEXO 1'!$B:$B,'[1]ANEXO 1'!$G:$G,0,0)</f>
        <v>COLEGIO REPUBLICA DEL ECUADOR (IED)</v>
      </c>
      <c r="F112" s="2">
        <f>_xlfn.XLOOKUP(A112,'[1]ANEXO 1'!$B:$B,'[1]ANEXO 1'!$Y:$Y,0,0)</f>
        <v>334</v>
      </c>
      <c r="G112" s="3">
        <f>_xlfn.XLOOKUP(A112,'[1]ANEXO 1'!$B:$B,'[1]ANEXO 1'!$X:$X,0,0)</f>
        <v>52116971</v>
      </c>
      <c r="H112" s="4" t="str">
        <f>_xlfn.XLOOKUP(G112,[2]Adtivos!$K:$K,[2]Adtivos!$D:$D,0,0)</f>
        <v>407</v>
      </c>
      <c r="I112" s="4" t="str">
        <f>_xlfn.XLOOKUP(G112,[2]Adtivos!$K:$K,[2]Adtivos!$E:$E,0,0)</f>
        <v>14</v>
      </c>
      <c r="J112" s="5" t="str">
        <f>_xlfn.XLOOKUP(G112,[2]Adtivos!$K:$K,[2]Adtivos!$R:$R,0,0)</f>
        <v>COLEGIO FERNANDO SOTO APARICIO (IED)</v>
      </c>
    </row>
    <row r="113" spans="1:10" x14ac:dyDescent="0.25">
      <c r="A113" s="14">
        <v>2047</v>
      </c>
      <c r="B113" s="1" t="str">
        <f>_xlfn.XLOOKUP(A113,'[1]ANEXO 1'!$B:$B,'[1]ANEXO 1'!$C:$C,0,0)</f>
        <v>Asistencial</v>
      </c>
      <c r="C113" s="1" t="str">
        <f>_xlfn.XLOOKUP(A113,'[1]ANEXO 1'!$B:$B,'[1]ANEXO 1'!$E:$E,0,0)</f>
        <v>407</v>
      </c>
      <c r="D113" s="1" t="str">
        <f>_xlfn.XLOOKUP(A113,'[1]ANEXO 1'!$B:$B,'[1]ANEXO 1'!$F:$F,0,0)</f>
        <v>27</v>
      </c>
      <c r="E113" s="5" t="str">
        <f>_xlfn.XLOOKUP(A113,'[1]ANEXO 1'!$B:$B,'[1]ANEXO 1'!$G:$G,0,0)</f>
        <v>COLEGIO RODRIGO ARENAS BETANCOURT (IED)</v>
      </c>
      <c r="F113" s="2">
        <f>_xlfn.XLOOKUP(A113,'[1]ANEXO 1'!$B:$B,'[1]ANEXO 1'!$Y:$Y,0,0)</f>
        <v>46</v>
      </c>
      <c r="G113" s="3">
        <f>_xlfn.XLOOKUP(A113,'[1]ANEXO 1'!$B:$B,'[1]ANEXO 1'!$X:$X,0,0)</f>
        <v>1032362433</v>
      </c>
      <c r="H113" s="4" t="str">
        <f>_xlfn.XLOOKUP(G113,[2]Adtivos!$K:$K,[2]Adtivos!$D:$D,0,0)</f>
        <v>407</v>
      </c>
      <c r="I113" s="4" t="str">
        <f>_xlfn.XLOOKUP(G113,[2]Adtivos!$K:$K,[2]Adtivos!$E:$E,0,0)</f>
        <v>24</v>
      </c>
      <c r="J113" s="5" t="str">
        <f>_xlfn.XLOOKUP(G113,[2]Adtivos!$K:$K,[2]Adtivos!$R:$R,0,0)</f>
        <v>COLEGIO ALMIRANTE PADILLA (IED)</v>
      </c>
    </row>
    <row r="114" spans="1:10" x14ac:dyDescent="0.25">
      <c r="A114" s="14">
        <v>811</v>
      </c>
      <c r="B114" s="1" t="str">
        <f>_xlfn.XLOOKUP(A114,'[1]ANEXO 1'!$B:$B,'[1]ANEXO 1'!$C:$C,0,0)</f>
        <v>Asistencial</v>
      </c>
      <c r="C114" s="1" t="str">
        <f>_xlfn.XLOOKUP(A114,'[1]ANEXO 1'!$B:$B,'[1]ANEXO 1'!$E:$E,0,0)</f>
        <v>407</v>
      </c>
      <c r="D114" s="1" t="str">
        <f>_xlfn.XLOOKUP(A114,'[1]ANEXO 1'!$B:$B,'[1]ANEXO 1'!$F:$F,0,0)</f>
        <v>27</v>
      </c>
      <c r="E114" s="5" t="str">
        <f>_xlfn.XLOOKUP(A114,'[1]ANEXO 1'!$B:$B,'[1]ANEXO 1'!$G:$G,0,0)</f>
        <v>COLEGIO VEINTE DE JULIO (IED)</v>
      </c>
      <c r="F114" s="2">
        <f>_xlfn.XLOOKUP(A114,'[1]ANEXO 1'!$B:$B,'[1]ANEXO 1'!$Y:$Y,0,0)</f>
        <v>496</v>
      </c>
      <c r="G114" s="3">
        <f>_xlfn.XLOOKUP(A114,'[1]ANEXO 1'!$B:$B,'[1]ANEXO 1'!$X:$X,0,0)</f>
        <v>1110518646</v>
      </c>
      <c r="H114" s="4" t="str">
        <f>_xlfn.XLOOKUP(G114,[2]Adtivos!$K:$K,[2]Adtivos!$D:$D,0,0)</f>
        <v>407</v>
      </c>
      <c r="I114" s="4" t="str">
        <f>_xlfn.XLOOKUP(G114,[2]Adtivos!$K:$K,[2]Adtivos!$E:$E,0,0)</f>
        <v>05</v>
      </c>
      <c r="J114" s="5" t="str">
        <f>_xlfn.XLOOKUP(G114,[2]Adtivos!$K:$K,[2]Adtivos!$R:$R,0,0)</f>
        <v>DIRECCIÓN LOCAL DE EDUCACIÓN 08 - KENNEDY</v>
      </c>
    </row>
    <row r="115" spans="1:10" x14ac:dyDescent="0.25">
      <c r="A115" s="14">
        <v>3087</v>
      </c>
      <c r="B115" s="1" t="str">
        <f>_xlfn.XLOOKUP(A115,'[1]ANEXO 1'!$B:$B,'[1]ANEXO 1'!$C:$C,0,0)</f>
        <v>Asistencial</v>
      </c>
      <c r="C115" s="1" t="str">
        <f>_xlfn.XLOOKUP(A115,'[1]ANEXO 1'!$B:$B,'[1]ANEXO 1'!$E:$E,0,0)</f>
        <v>407</v>
      </c>
      <c r="D115" s="1" t="str">
        <f>_xlfn.XLOOKUP(A115,'[1]ANEXO 1'!$B:$B,'[1]ANEXO 1'!$F:$F,0,0)</f>
        <v>27</v>
      </c>
      <c r="E115" s="5" t="str">
        <f>_xlfn.XLOOKUP(A115,'[1]ANEXO 1'!$B:$B,'[1]ANEXO 1'!$G:$G,0,0)</f>
        <v>COLEGIO FRIEDRICH NAUMANN (IED)</v>
      </c>
      <c r="F115" s="2">
        <f>_xlfn.XLOOKUP(A115,'[1]ANEXO 1'!$B:$B,'[1]ANEXO 1'!$Y:$Y,0,0)</f>
        <v>0</v>
      </c>
      <c r="G115" s="3">
        <f>_xlfn.XLOOKUP(A115,'[1]ANEXO 1'!$B:$B,'[1]ANEXO 1'!$X:$X,0,0)</f>
        <v>0</v>
      </c>
      <c r="H115" s="4">
        <f>_xlfn.XLOOKUP(G115,[2]Adtivos!$K:$K,[2]Adtivos!$D:$D,0,0)</f>
        <v>0</v>
      </c>
      <c r="I115" s="4">
        <f>_xlfn.XLOOKUP(G115,[2]Adtivos!$K:$K,[2]Adtivos!$E:$E,0,0)</f>
        <v>0</v>
      </c>
      <c r="J115" s="5">
        <f>_xlfn.XLOOKUP(G115,[2]Adtivos!$K:$K,[2]Adtivos!$R:$R,0,0)</f>
        <v>0</v>
      </c>
    </row>
    <row r="116" spans="1:10" x14ac:dyDescent="0.25">
      <c r="A116" s="14">
        <v>784</v>
      </c>
      <c r="B116" s="1" t="str">
        <f>_xlfn.XLOOKUP(A116,'[1]ANEXO 1'!$B:$B,'[1]ANEXO 1'!$C:$C,0,0)</f>
        <v>Asistencial</v>
      </c>
      <c r="C116" s="1" t="str">
        <f>_xlfn.XLOOKUP(A116,'[1]ANEXO 1'!$B:$B,'[1]ANEXO 1'!$E:$E,0,0)</f>
        <v>407</v>
      </c>
      <c r="D116" s="1" t="str">
        <f>_xlfn.XLOOKUP(A116,'[1]ANEXO 1'!$B:$B,'[1]ANEXO 1'!$F:$F,0,0)</f>
        <v>27</v>
      </c>
      <c r="E116" s="5" t="str">
        <f>_xlfn.XLOOKUP(A116,'[1]ANEXO 1'!$B:$B,'[1]ANEXO 1'!$G:$G,0,0)</f>
        <v>COLEGIO AULAS COLOMBIANAS SAN LUIS (IED)</v>
      </c>
      <c r="F116" s="2">
        <f>_xlfn.XLOOKUP(A116,'[1]ANEXO 1'!$B:$B,'[1]ANEXO 1'!$Y:$Y,0,0)</f>
        <v>426</v>
      </c>
      <c r="G116" s="3">
        <f>_xlfn.XLOOKUP(A116,'[1]ANEXO 1'!$B:$B,'[1]ANEXO 1'!$X:$X,0,0)</f>
        <v>52855542</v>
      </c>
      <c r="H116" s="4" t="str">
        <f>_xlfn.XLOOKUP(G116,[2]Adtivos!$K:$K,[2]Adtivos!$D:$D,0,0)</f>
        <v>407</v>
      </c>
      <c r="I116" s="4" t="str">
        <f>_xlfn.XLOOKUP(G116,[2]Adtivos!$K:$K,[2]Adtivos!$E:$E,0,0)</f>
        <v>05</v>
      </c>
      <c r="J116" s="5" t="str">
        <f>_xlfn.XLOOKUP(G116,[2]Adtivos!$K:$K,[2]Adtivos!$R:$R,0,0)</f>
        <v>DIRECCIÓN LOCAL DE EDUCACIÓN 10 - ENGATIVA</v>
      </c>
    </row>
    <row r="117" spans="1:10" x14ac:dyDescent="0.25">
      <c r="A117" s="14">
        <v>2659</v>
      </c>
      <c r="B117" s="1" t="str">
        <f>_xlfn.XLOOKUP(A117,'[1]ANEXO 1'!$B:$B,'[1]ANEXO 1'!$C:$C,0,0)</f>
        <v>Asistencial</v>
      </c>
      <c r="C117" s="1" t="str">
        <f>_xlfn.XLOOKUP(A117,'[1]ANEXO 1'!$B:$B,'[1]ANEXO 1'!$E:$E,0,0)</f>
        <v>407</v>
      </c>
      <c r="D117" s="1" t="str">
        <f>_xlfn.XLOOKUP(A117,'[1]ANEXO 1'!$B:$B,'[1]ANEXO 1'!$F:$F,0,0)</f>
        <v>27</v>
      </c>
      <c r="E117" s="5" t="str">
        <f>_xlfn.XLOOKUP(A117,'[1]ANEXO 1'!$B:$B,'[1]ANEXO 1'!$G:$G,0,0)</f>
        <v>COLEGIO MANUEL DEL SOCORRO RODRIGUEZ (IED)</v>
      </c>
      <c r="F117" s="2">
        <f>_xlfn.XLOOKUP(A117,'[1]ANEXO 1'!$B:$B,'[1]ANEXO 1'!$Y:$Y,0,0)</f>
        <v>369</v>
      </c>
      <c r="G117" s="3">
        <f>_xlfn.XLOOKUP(A117,'[1]ANEXO 1'!$B:$B,'[1]ANEXO 1'!$X:$X,0,0)</f>
        <v>39534409</v>
      </c>
      <c r="H117" s="4" t="str">
        <f>_xlfn.XLOOKUP(G117,[2]Adtivos!$K:$K,[2]Adtivos!$D:$D,0,0)</f>
        <v>407</v>
      </c>
      <c r="I117" s="4" t="str">
        <f>_xlfn.XLOOKUP(G117,[2]Adtivos!$K:$K,[2]Adtivos!$E:$E,0,0)</f>
        <v>13</v>
      </c>
      <c r="J117" s="5" t="str">
        <f>_xlfn.XLOOKUP(G117,[2]Adtivos!$K:$K,[2]Adtivos!$R:$R,0,0)</f>
        <v>DIRECCIÓN LOCAL DE EDUCACIÓN 15 - ANTONIO NARIÑO</v>
      </c>
    </row>
    <row r="118" spans="1:10" x14ac:dyDescent="0.25">
      <c r="A118" s="14">
        <v>1951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407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INSTITUTO TECNICO JUAN DEL CORRAL (IED)</v>
      </c>
      <c r="F118" s="2">
        <f>_xlfn.XLOOKUP(A118,'[1]ANEXO 1'!$B:$B,'[1]ANEXO 1'!$Y:$Y,0,0)</f>
        <v>72</v>
      </c>
      <c r="G118" s="3">
        <f>_xlfn.XLOOKUP(A118,'[1]ANEXO 1'!$B:$B,'[1]ANEXO 1'!$X:$X,0,0)</f>
        <v>1014236575</v>
      </c>
      <c r="H118" s="4" t="str">
        <f>_xlfn.XLOOKUP(G118,[2]Adtivos!$K:$K,[2]Adtivos!$D:$D,0,0)</f>
        <v>407</v>
      </c>
      <c r="I118" s="4" t="str">
        <f>_xlfn.XLOOKUP(G118,[2]Adtivos!$K:$K,[2]Adtivos!$E:$E,0,0)</f>
        <v>24</v>
      </c>
      <c r="J118" s="5" t="str">
        <f>_xlfn.XLOOKUP(G118,[2]Adtivos!$K:$K,[2]Adtivos!$R:$R,0,0)</f>
        <v>COLEGIO INEM FRANCISCO DE PAULA SANTANDER (IED)</v>
      </c>
    </row>
    <row r="119" spans="1:10" x14ac:dyDescent="0.25">
      <c r="A119" s="14">
        <v>2987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407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FANNY MIKEY (IED)</v>
      </c>
      <c r="F119" s="2">
        <f>_xlfn.XLOOKUP(A119,'[1]ANEXO 1'!$B:$B,'[1]ANEXO 1'!$Y:$Y,0,0)</f>
        <v>0</v>
      </c>
      <c r="G119" s="3">
        <f>_xlfn.XLOOKUP(A119,'[1]ANEXO 1'!$B:$B,'[1]ANEXO 1'!$X:$X,0,0)</f>
        <v>0</v>
      </c>
      <c r="H119" s="4">
        <f>_xlfn.XLOOKUP(G119,[2]Adtivos!$K:$K,[2]Adtivos!$D:$D,0,0)</f>
        <v>0</v>
      </c>
      <c r="I119" s="4">
        <f>_xlfn.XLOOKUP(G119,[2]Adtivos!$K:$K,[2]Adtivos!$E:$E,0,0)</f>
        <v>0</v>
      </c>
      <c r="J119" s="5">
        <f>_xlfn.XLOOKUP(G119,[2]Adtivos!$K:$K,[2]Adtivos!$R:$R,0,0)</f>
        <v>0</v>
      </c>
    </row>
    <row r="120" spans="1:10" x14ac:dyDescent="0.25">
      <c r="A120" s="14">
        <v>2806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407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SANTA BARBARA (IED)</v>
      </c>
      <c r="F120" s="2">
        <f>_xlfn.XLOOKUP(A120,'[1]ANEXO 1'!$B:$B,'[1]ANEXO 1'!$Y:$Y,0,0)</f>
        <v>259</v>
      </c>
      <c r="G120" s="3">
        <f>_xlfn.XLOOKUP(A120,'[1]ANEXO 1'!$B:$B,'[1]ANEXO 1'!$X:$X,0,0)</f>
        <v>1033688329</v>
      </c>
      <c r="H120" s="4" t="str">
        <f>_xlfn.XLOOKUP(G120,[2]Adtivos!$K:$K,[2]Adtivos!$D:$D,0,0)</f>
        <v>407</v>
      </c>
      <c r="I120" s="4" t="str">
        <f>_xlfn.XLOOKUP(G120,[2]Adtivos!$K:$K,[2]Adtivos!$E:$E,0,0)</f>
        <v>20</v>
      </c>
      <c r="J120" s="5" t="str">
        <f>_xlfn.XLOOKUP(G120,[2]Adtivos!$K:$K,[2]Adtivos!$R:$R,0,0)</f>
        <v>COLEGIO SANTA BARBARA (IED)</v>
      </c>
    </row>
    <row r="121" spans="1:10" x14ac:dyDescent="0.25">
      <c r="A121" s="14">
        <v>2023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REPUBLICA DE CHINA (IED)</v>
      </c>
      <c r="F121" s="2">
        <f>_xlfn.XLOOKUP(A121,'[1]ANEXO 1'!$B:$B,'[1]ANEXO 1'!$Y:$Y,0,0)</f>
        <v>75</v>
      </c>
      <c r="G121" s="3">
        <f>_xlfn.XLOOKUP(A121,'[1]ANEXO 1'!$B:$B,'[1]ANEXO 1'!$X:$X,0,0)</f>
        <v>1077969897</v>
      </c>
      <c r="H121" s="4" t="str">
        <f>_xlfn.XLOOKUP(G121,[2]Adtivos!$K:$K,[2]Adtivos!$D:$D,0,0)</f>
        <v>440</v>
      </c>
      <c r="I121" s="4" t="str">
        <f>_xlfn.XLOOKUP(G121,[2]Adtivos!$K:$K,[2]Adtivos!$E:$E,0,0)</f>
        <v>24</v>
      </c>
      <c r="J121" s="5" t="str">
        <f>_xlfn.XLOOKUP(G121,[2]Adtivos!$K:$K,[2]Adtivos!$R:$R,0,0)</f>
        <v>COLEGIO ALFONSO LOPEZ MICHELSEN (IED)</v>
      </c>
    </row>
    <row r="122" spans="1:10" x14ac:dyDescent="0.25">
      <c r="A122" s="14">
        <v>1229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BERNARDO JARAMILLO (IED)</v>
      </c>
      <c r="F122" s="2">
        <f>_xlfn.XLOOKUP(A122,'[1]ANEXO 1'!$B:$B,'[1]ANEXO 1'!$Y:$Y,0,0)</f>
        <v>471</v>
      </c>
      <c r="G122" s="3">
        <f>_xlfn.XLOOKUP(A122,'[1]ANEXO 1'!$B:$B,'[1]ANEXO 1'!$X:$X,0,0)</f>
        <v>1106363322</v>
      </c>
      <c r="H122" s="4" t="str">
        <f>_xlfn.XLOOKUP(G122,[2]Adtivos!$K:$K,[2]Adtivos!$D:$D,0,0)</f>
        <v>407</v>
      </c>
      <c r="I122" s="4" t="str">
        <f>_xlfn.XLOOKUP(G122,[2]Adtivos!$K:$K,[2]Adtivos!$E:$E,0,0)</f>
        <v>05</v>
      </c>
      <c r="J122" s="5" t="str">
        <f>_xlfn.XLOOKUP(G122,[2]Adtivos!$K:$K,[2]Adtivos!$R:$R,0,0)</f>
        <v>DIRECCIÓN LOCAL DE EDUCACIÓN 15 - ANTONIO NARIÑO</v>
      </c>
    </row>
    <row r="123" spans="1:10" x14ac:dyDescent="0.25">
      <c r="A123" s="14">
        <v>2181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407</v>
      </c>
      <c r="D123" s="1" t="str">
        <f>_xlfn.XLOOKUP(A123,'[1]ANEXO 1'!$B:$B,'[1]ANEXO 1'!$F:$F,0,0)</f>
        <v>27</v>
      </c>
      <c r="E123" s="5" t="str">
        <f>_xlfn.XLOOKUP(A123,'[1]ANEXO 1'!$B:$B,'[1]ANEXO 1'!$G:$G,0,0)</f>
        <v>COLEGIO USAQUEN (IED)</v>
      </c>
      <c r="F123" s="2">
        <f>_xlfn.XLOOKUP(A123,'[1]ANEXO 1'!$B:$B,'[1]ANEXO 1'!$Y:$Y,0,0)</f>
        <v>0</v>
      </c>
      <c r="G123" s="3">
        <f>_xlfn.XLOOKUP(A123,'[1]ANEXO 1'!$B:$B,'[1]ANEXO 1'!$X:$X,0,0)</f>
        <v>0</v>
      </c>
      <c r="H123" s="4">
        <f>_xlfn.XLOOKUP(G123,[2]Adtivos!$K:$K,[2]Adtivos!$D:$D,0,0)</f>
        <v>0</v>
      </c>
      <c r="I123" s="4">
        <f>_xlfn.XLOOKUP(G123,[2]Adtivos!$K:$K,[2]Adtivos!$E:$E,0,0)</f>
        <v>0</v>
      </c>
      <c r="J123" s="5">
        <f>_xlfn.XLOOKUP(G123,[2]Adtivos!$K:$K,[2]Adtivos!$R:$R,0,0)</f>
        <v>0</v>
      </c>
    </row>
    <row r="124" spans="1:10" x14ac:dyDescent="0.25">
      <c r="A124" s="14">
        <v>1692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440</v>
      </c>
      <c r="D124" s="1" t="str">
        <f>_xlfn.XLOOKUP(A124,'[1]ANEXO 1'!$B:$B,'[1]ANEXO 1'!$F:$F,0,0)</f>
        <v>27</v>
      </c>
      <c r="E124" s="5" t="str">
        <f>_xlfn.XLOOKUP(A124,'[1]ANEXO 1'!$B:$B,'[1]ANEXO 1'!$G:$G,0,0)</f>
        <v>COLEGIO GIMNASIO DEL CAMPO JUAN DE LA CRUZ VARELA (IED)</v>
      </c>
      <c r="F124" s="2">
        <f>_xlfn.XLOOKUP(A124,'[1]ANEXO 1'!$B:$B,'[1]ANEXO 1'!$Y:$Y,0,0)</f>
        <v>190</v>
      </c>
      <c r="G124" s="3">
        <f>_xlfn.XLOOKUP(A124,'[1]ANEXO 1'!$B:$B,'[1]ANEXO 1'!$X:$X,0,0)</f>
        <v>1069714881</v>
      </c>
      <c r="H124" s="4" t="str">
        <f>_xlfn.XLOOKUP(G124,[2]Adtivos!$K:$K,[2]Adtivos!$D:$D,0,0)</f>
        <v>440</v>
      </c>
      <c r="I124" s="4" t="str">
        <f>_xlfn.XLOOKUP(G124,[2]Adtivos!$K:$K,[2]Adtivos!$E:$E,0,0)</f>
        <v>24</v>
      </c>
      <c r="J124" s="5" t="str">
        <f>_xlfn.XLOOKUP(G124,[2]Adtivos!$K:$K,[2]Adtivos!$R:$R,0,0)</f>
        <v>COLEGIO GIMNASIO DEL CAMPO JUAN DE LA CRUZ VARELA (IED)</v>
      </c>
    </row>
    <row r="125" spans="1:10" x14ac:dyDescent="0.25">
      <c r="A125" s="14">
        <v>2562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440</v>
      </c>
      <c r="D125" s="1" t="str">
        <f>_xlfn.XLOOKUP(A125,'[1]ANEXO 1'!$B:$B,'[1]ANEXO 1'!$F:$F,0,0)</f>
        <v>27</v>
      </c>
      <c r="E125" s="5" t="str">
        <f>_xlfn.XLOOKUP(A125,'[1]ANEXO 1'!$B:$B,'[1]ANEXO 1'!$G:$G,0,0)</f>
        <v>COLEGIO LUIS VARGAS TEJADA (IED)</v>
      </c>
      <c r="F125" s="2">
        <f>_xlfn.XLOOKUP(A125,'[1]ANEXO 1'!$B:$B,'[1]ANEXO 1'!$Y:$Y,0,0)</f>
        <v>214</v>
      </c>
      <c r="G125" s="3">
        <f>_xlfn.XLOOKUP(A125,'[1]ANEXO 1'!$B:$B,'[1]ANEXO 1'!$X:$X,0,0)</f>
        <v>52425534</v>
      </c>
      <c r="H125" s="4" t="str">
        <f>_xlfn.XLOOKUP(G125,[2]Adtivos!$K:$K,[2]Adtivos!$D:$D,0,0)</f>
        <v>407</v>
      </c>
      <c r="I125" s="4" t="str">
        <f>_xlfn.XLOOKUP(G125,[2]Adtivos!$K:$K,[2]Adtivos!$E:$E,0,0)</f>
        <v>20</v>
      </c>
      <c r="J125" s="5" t="str">
        <f>_xlfn.XLOOKUP(G125,[2]Adtivos!$K:$K,[2]Adtivos!$R:$R,0,0)</f>
        <v>DIRECCIÓN LOCAL DE EDUCACIÓN 14 - LOS MARTIRES</v>
      </c>
    </row>
    <row r="126" spans="1:10" x14ac:dyDescent="0.25">
      <c r="A126" s="14">
        <v>1874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407</v>
      </c>
      <c r="D126" s="1" t="str">
        <f>_xlfn.XLOOKUP(A126,'[1]ANEXO 1'!$B:$B,'[1]ANEXO 1'!$F:$F,0,0)</f>
        <v>24</v>
      </c>
      <c r="E126" s="5" t="str">
        <f>_xlfn.XLOOKUP(A126,'[1]ANEXO 1'!$B:$B,'[1]ANEXO 1'!$G:$G,0,0)</f>
        <v>COLEGIO COSTA RICA (IED)</v>
      </c>
      <c r="F126" s="2">
        <f>_xlfn.XLOOKUP(A126,'[1]ANEXO 1'!$B:$B,'[1]ANEXO 1'!$Y:$Y,0,0)</f>
        <v>262</v>
      </c>
      <c r="G126" s="3">
        <f>_xlfn.XLOOKUP(A126,'[1]ANEXO 1'!$B:$B,'[1]ANEXO 1'!$X:$X,0,0)</f>
        <v>1026283154</v>
      </c>
      <c r="H126" s="4" t="str">
        <f>_xlfn.XLOOKUP(G126,[2]Adtivos!$K:$K,[2]Adtivos!$D:$D,0,0)</f>
        <v>407</v>
      </c>
      <c r="I126" s="4" t="str">
        <f>_xlfn.XLOOKUP(G126,[2]Adtivos!$K:$K,[2]Adtivos!$E:$E,0,0)</f>
        <v>05</v>
      </c>
      <c r="J126" s="5" t="str">
        <f>_xlfn.XLOOKUP(G126,[2]Adtivos!$K:$K,[2]Adtivos!$R:$R,0,0)</f>
        <v>DIRECCIÓN DE SERVICIOS ADMINISTRATIVOS</v>
      </c>
    </row>
    <row r="127" spans="1:10" x14ac:dyDescent="0.25">
      <c r="A127" s="14">
        <v>2435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407</v>
      </c>
      <c r="D127" s="1" t="str">
        <f>_xlfn.XLOOKUP(A127,'[1]ANEXO 1'!$B:$B,'[1]ANEXO 1'!$F:$F,0,0)</f>
        <v>24</v>
      </c>
      <c r="E127" s="5" t="str">
        <f>_xlfn.XLOOKUP(A127,'[1]ANEXO 1'!$B:$B,'[1]ANEXO 1'!$G:$G,0,0)</f>
        <v>COLEGIO JUAN REY (IED)</v>
      </c>
      <c r="F127" s="2">
        <f>_xlfn.XLOOKUP(A127,'[1]ANEXO 1'!$B:$B,'[1]ANEXO 1'!$Y:$Y,0,0)</f>
        <v>0</v>
      </c>
      <c r="G127" s="3">
        <f>_xlfn.XLOOKUP(A127,'[1]ANEXO 1'!$B:$B,'[1]ANEXO 1'!$X:$X,0,0)</f>
        <v>0</v>
      </c>
      <c r="H127" s="4">
        <f>_xlfn.XLOOKUP(G127,[2]Adtivos!$K:$K,[2]Adtivos!$D:$D,0,0)</f>
        <v>0</v>
      </c>
      <c r="I127" s="4">
        <f>_xlfn.XLOOKUP(G127,[2]Adtivos!$K:$K,[2]Adtivos!$E:$E,0,0)</f>
        <v>0</v>
      </c>
      <c r="J127" s="5">
        <f>_xlfn.XLOOKUP(G127,[2]Adtivos!$K:$K,[2]Adtivos!$R:$R,0,0)</f>
        <v>0</v>
      </c>
    </row>
    <row r="128" spans="1:10" x14ac:dyDescent="0.25">
      <c r="A128" s="14">
        <v>1114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407</v>
      </c>
      <c r="D128" s="1" t="str">
        <f>_xlfn.XLOOKUP(A128,'[1]ANEXO 1'!$B:$B,'[1]ANEXO 1'!$F:$F,0,0)</f>
        <v>24</v>
      </c>
      <c r="E128" s="5" t="str">
        <f>_xlfn.XLOOKUP(A128,'[1]ANEXO 1'!$B:$B,'[1]ANEXO 1'!$G:$G,0,0)</f>
        <v>COLEGIO ANTONIO VILLAVICENCIO (IED)</v>
      </c>
      <c r="F128" s="2">
        <f>_xlfn.XLOOKUP(A128,'[1]ANEXO 1'!$B:$B,'[1]ANEXO 1'!$Y:$Y,0,0)</f>
        <v>291</v>
      </c>
      <c r="G128" s="3">
        <f>_xlfn.XLOOKUP(A128,'[1]ANEXO 1'!$B:$B,'[1]ANEXO 1'!$X:$X,0,0)</f>
        <v>1070949214</v>
      </c>
      <c r="H128" s="4" t="str">
        <f>_xlfn.XLOOKUP(G128,[2]Adtivos!$K:$K,[2]Adtivos!$D:$D,0,0)</f>
        <v>407</v>
      </c>
      <c r="I128" s="4" t="str">
        <f>_xlfn.XLOOKUP(G128,[2]Adtivos!$K:$K,[2]Adtivos!$E:$E,0,0)</f>
        <v>05</v>
      </c>
      <c r="J128" s="5" t="str">
        <f>_xlfn.XLOOKUP(G128,[2]Adtivos!$K:$K,[2]Adtivos!$R:$R,0,0)</f>
        <v>DIRECCIÓN LOCAL DE EDUCACIÓN 09 - FONTIBON</v>
      </c>
    </row>
    <row r="129" spans="1:10" x14ac:dyDescent="0.25">
      <c r="A129" s="14">
        <v>2101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440</v>
      </c>
      <c r="D129" s="1" t="str">
        <f>_xlfn.XLOOKUP(A129,'[1]ANEXO 1'!$B:$B,'[1]ANEXO 1'!$F:$F,0,0)</f>
        <v>24</v>
      </c>
      <c r="E129" s="5" t="str">
        <f>_xlfn.XLOOKUP(A129,'[1]ANEXO 1'!$B:$B,'[1]ANEXO 1'!$G:$G,0,0)</f>
        <v>COLEGIO SIMON BOLIVAR (IED)</v>
      </c>
      <c r="F129" s="2">
        <f>_xlfn.XLOOKUP(A129,'[1]ANEXO 1'!$B:$B,'[1]ANEXO 1'!$Y:$Y,0,0)</f>
        <v>148</v>
      </c>
      <c r="G129" s="3">
        <f>_xlfn.XLOOKUP(A129,'[1]ANEXO 1'!$B:$B,'[1]ANEXO 1'!$X:$X,0,0)</f>
        <v>52286304</v>
      </c>
      <c r="H129" s="4" t="str">
        <f>_xlfn.XLOOKUP(G129,[2]Adtivos!$K:$K,[2]Adtivos!$D:$D,0,0)</f>
        <v>407</v>
      </c>
      <c r="I129" s="4" t="str">
        <f>_xlfn.XLOOKUP(G129,[2]Adtivos!$K:$K,[2]Adtivos!$E:$E,0,0)</f>
        <v>14</v>
      </c>
      <c r="J129" s="5" t="str">
        <f>_xlfn.XLOOKUP(G129,[2]Adtivos!$K:$K,[2]Adtivos!$R:$R,0,0)</f>
        <v>COLEGIO CAMPESTRE JAIME GARZON (IED)</v>
      </c>
    </row>
    <row r="130" spans="1:10" x14ac:dyDescent="0.25">
      <c r="A130" s="14">
        <v>2761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20</v>
      </c>
      <c r="E130" s="5" t="str">
        <f>_xlfn.XLOOKUP(A130,'[1]ANEXO 1'!$B:$B,'[1]ANEXO 1'!$G:$G,0,0)</f>
        <v>DIRECCIÓN LOCAL DE EDUCACIÓN 19 - CIUDAD BOLIVAR</v>
      </c>
      <c r="F130" s="2">
        <f>_xlfn.XLOOKUP(A130,'[1]ANEXO 1'!$B:$B,'[1]ANEXO 1'!$Y:$Y,0,0)</f>
        <v>223</v>
      </c>
      <c r="G130" s="3">
        <f>_xlfn.XLOOKUP(A130,'[1]ANEXO 1'!$B:$B,'[1]ANEXO 1'!$X:$X,0,0)</f>
        <v>1022408254</v>
      </c>
      <c r="H130" s="4" t="str">
        <f>_xlfn.XLOOKUP(G130,[2]Adtivos!$K:$K,[2]Adtivos!$D:$D,0,0)</f>
        <v>407</v>
      </c>
      <c r="I130" s="4" t="str">
        <f>_xlfn.XLOOKUP(G130,[2]Adtivos!$K:$K,[2]Adtivos!$E:$E,0,0)</f>
        <v>05</v>
      </c>
      <c r="J130" s="5" t="str">
        <f>_xlfn.XLOOKUP(G130,[2]Adtivos!$K:$K,[2]Adtivos!$R:$R,0,0)</f>
        <v>DIRECCIÓN LOCAL DE EDUCACIÓN 16 - PUENTE ARANDA</v>
      </c>
    </row>
    <row r="131" spans="1:10" x14ac:dyDescent="0.25">
      <c r="A131" s="14">
        <v>403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440</v>
      </c>
      <c r="D131" s="1" t="str">
        <f>_xlfn.XLOOKUP(A131,'[1]ANEXO 1'!$B:$B,'[1]ANEXO 1'!$F:$F,0,0)</f>
        <v>19</v>
      </c>
      <c r="E131" s="5" t="str">
        <f>_xlfn.XLOOKUP(A131,'[1]ANEXO 1'!$B:$B,'[1]ANEXO 1'!$G:$G,0,0)</f>
        <v>DIRECCIÓN LOCAL DE EDUCACIÓN 06 - TUNJUELITO</v>
      </c>
      <c r="F131" s="2">
        <f>_xlfn.XLOOKUP(A131,'[1]ANEXO 1'!$B:$B,'[1]ANEXO 1'!$Y:$Y,0,0)</f>
        <v>113</v>
      </c>
      <c r="G131" s="3">
        <f>_xlfn.XLOOKUP(A131,'[1]ANEXO 1'!$B:$B,'[1]ANEXO 1'!$X:$X,0,0)</f>
        <v>80238016</v>
      </c>
      <c r="H131" s="4" t="str">
        <f>_xlfn.XLOOKUP(G131,[2]Adtivos!$K:$K,[2]Adtivos!$D:$D,0,0)</f>
        <v>407</v>
      </c>
      <c r="I131" s="4" t="str">
        <f>_xlfn.XLOOKUP(G131,[2]Adtivos!$K:$K,[2]Adtivos!$E:$E,0,0)</f>
        <v>09</v>
      </c>
      <c r="J131" s="5" t="str">
        <f>_xlfn.XLOOKUP(G131,[2]Adtivos!$K:$K,[2]Adtivos!$R:$R,0,0)</f>
        <v>DIRECCIÓN LOCAL DE EDUCACIÓN 06 - TUNJUELITO</v>
      </c>
    </row>
    <row r="132" spans="1:10" x14ac:dyDescent="0.25">
      <c r="A132" s="14">
        <v>102</v>
      </c>
      <c r="B132" s="1" t="str">
        <f>_xlfn.XLOOKUP(A132,'[1]ANEXO 1'!$B:$B,'[1]ANEXO 1'!$C:$C,0,0)</f>
        <v>Profesional</v>
      </c>
      <c r="C132" s="1" t="str">
        <f>_xlfn.XLOOKUP(A132,'[1]ANEXO 1'!$B:$B,'[1]ANEXO 1'!$E:$E,0,0)</f>
        <v>222</v>
      </c>
      <c r="D132" s="1" t="str">
        <f>_xlfn.XLOOKUP(A132,'[1]ANEXO 1'!$B:$B,'[1]ANEXO 1'!$F:$F,0,0)</f>
        <v>27</v>
      </c>
      <c r="E132" s="5" t="str">
        <f>_xlfn.XLOOKUP(A132,'[1]ANEXO 1'!$B:$B,'[1]ANEXO 1'!$G:$G,0,0)</f>
        <v>OFICINA CONTROL DISCIPLINARIO</v>
      </c>
      <c r="F132" s="2">
        <f>_xlfn.XLOOKUP(A132,'[1]ANEXO 1'!$B:$B,'[1]ANEXO 1'!$Y:$Y,0,0)</f>
        <v>2</v>
      </c>
      <c r="G132" s="3">
        <f>_xlfn.XLOOKUP(A132,'[1]ANEXO 1'!$B:$B,'[1]ANEXO 1'!$X:$X,0,0)</f>
        <v>52079849</v>
      </c>
      <c r="H132" s="4" t="str">
        <f>_xlfn.XLOOKUP(G132,[2]Adtivos!$K:$K,[2]Adtivos!$D:$D,0,0)</f>
        <v>222</v>
      </c>
      <c r="I132" s="4" t="str">
        <f>_xlfn.XLOOKUP(G132,[2]Adtivos!$K:$K,[2]Adtivos!$E:$E,0,0)</f>
        <v>24</v>
      </c>
      <c r="J132" s="5" t="str">
        <f>_xlfn.XLOOKUP(G132,[2]Adtivos!$K:$K,[2]Adtivos!$R:$R,0,0)</f>
        <v>OFICINA ASESORA JURIDICA</v>
      </c>
    </row>
    <row r="133" spans="1:10" x14ac:dyDescent="0.25">
      <c r="A133" s="14">
        <v>71</v>
      </c>
      <c r="B133" s="1" t="str">
        <f>_xlfn.XLOOKUP(A133,'[1]ANEXO 1'!$B:$B,'[1]ANEXO 1'!$C:$C,0,0)</f>
        <v>Profesional</v>
      </c>
      <c r="C133" s="1" t="str">
        <f>_xlfn.XLOOKUP(A133,'[1]ANEXO 1'!$B:$B,'[1]ANEXO 1'!$E:$E,0,0)</f>
        <v>222</v>
      </c>
      <c r="D133" s="1" t="str">
        <f>_xlfn.XLOOKUP(A133,'[1]ANEXO 1'!$B:$B,'[1]ANEXO 1'!$F:$F,0,0)</f>
        <v>24</v>
      </c>
      <c r="E133" s="5" t="str">
        <f>_xlfn.XLOOKUP(A133,'[1]ANEXO 1'!$B:$B,'[1]ANEXO 1'!$G:$G,0,0)</f>
        <v>OFICINA ASESORA JURIDICA</v>
      </c>
      <c r="F133" s="2">
        <f>_xlfn.XLOOKUP(A133,'[1]ANEXO 1'!$B:$B,'[1]ANEXO 1'!$Y:$Y,0,0)</f>
        <v>2</v>
      </c>
      <c r="G133" s="3">
        <f>_xlfn.XLOOKUP(A133,'[1]ANEXO 1'!$B:$B,'[1]ANEXO 1'!$X:$X,0,0)</f>
        <v>63492300</v>
      </c>
      <c r="H133" s="4" t="str">
        <f>_xlfn.XLOOKUP(G133,[2]Adtivos!$K:$K,[2]Adtivos!$D:$D,0,0)</f>
        <v>222</v>
      </c>
      <c r="I133" s="4" t="str">
        <f>_xlfn.XLOOKUP(G133,[2]Adtivos!$K:$K,[2]Adtivos!$E:$E,0,0)</f>
        <v>21</v>
      </c>
      <c r="J133" s="5" t="str">
        <f>_xlfn.XLOOKUP(G133,[2]Adtivos!$K:$K,[2]Adtivos!$R:$R,0,0)</f>
        <v>OFICINA CONTROL DISCIPLINARIO INSTRUCCIÓN</v>
      </c>
    </row>
    <row r="134" spans="1:10" x14ac:dyDescent="0.25">
      <c r="A134" s="14">
        <v>958</v>
      </c>
      <c r="B134" s="1" t="str">
        <f>_xlfn.XLOOKUP(A134,'[1]ANEXO 1'!$B:$B,'[1]ANEXO 1'!$C:$C,0,0)</f>
        <v>Profesional</v>
      </c>
      <c r="C134" s="1" t="str">
        <f>_xlfn.XLOOKUP(A134,'[1]ANEXO 1'!$B:$B,'[1]ANEXO 1'!$E:$E,0,0)</f>
        <v>219</v>
      </c>
      <c r="D134" s="1" t="str">
        <f>_xlfn.XLOOKUP(A134,'[1]ANEXO 1'!$B:$B,'[1]ANEXO 1'!$F:$F,0,0)</f>
        <v>18</v>
      </c>
      <c r="E134" s="5" t="str">
        <f>_xlfn.XLOOKUP(A134,'[1]ANEXO 1'!$B:$B,'[1]ANEXO 1'!$G:$G,0,0)</f>
        <v>DIRECCIÓN LOCAL DE EDUCACIÓN 05 - USME</v>
      </c>
      <c r="F134" s="2">
        <f>_xlfn.XLOOKUP(A134,'[1]ANEXO 1'!$B:$B,'[1]ANEXO 1'!$Y:$Y,0,0)</f>
        <v>7</v>
      </c>
      <c r="G134" s="3">
        <f>_xlfn.XLOOKUP(A134,'[1]ANEXO 1'!$B:$B,'[1]ANEXO 1'!$X:$X,0,0)</f>
        <v>51571716</v>
      </c>
      <c r="H134" s="4" t="str">
        <f>_xlfn.XLOOKUP(G134,[2]Adtivos!$K:$K,[2]Adtivos!$D:$D,0,0)</f>
        <v>219</v>
      </c>
      <c r="I134" s="4" t="str">
        <f>_xlfn.XLOOKUP(G134,[2]Adtivos!$K:$K,[2]Adtivos!$E:$E,0,0)</f>
        <v>12</v>
      </c>
      <c r="J134" s="5" t="str">
        <f>_xlfn.XLOOKUP(G134,[2]Adtivos!$K:$K,[2]Adtivos!$R:$R,0,0)</f>
        <v>OFICINA DE CONTRATOS</v>
      </c>
    </row>
    <row r="135" spans="1:10" x14ac:dyDescent="0.25">
      <c r="A135" s="14">
        <v>2113</v>
      </c>
      <c r="B135" s="1" t="str">
        <f>_xlfn.XLOOKUP(A135,'[1]ANEXO 1'!$B:$B,'[1]ANEXO 1'!$C:$C,0,0)</f>
        <v>Profesional</v>
      </c>
      <c r="C135" s="1" t="str">
        <f>_xlfn.XLOOKUP(A135,'[1]ANEXO 1'!$B:$B,'[1]ANEXO 1'!$E:$E,0,0)</f>
        <v>219</v>
      </c>
      <c r="D135" s="1" t="str">
        <f>_xlfn.XLOOKUP(A135,'[1]ANEXO 1'!$B:$B,'[1]ANEXO 1'!$F:$F,0,0)</f>
        <v>18</v>
      </c>
      <c r="E135" s="5" t="str">
        <f>_xlfn.XLOOKUP(A135,'[1]ANEXO 1'!$B:$B,'[1]ANEXO 1'!$G:$G,0,0)</f>
        <v>DIRECCIÓN LOCAL DE EDUCACIÓN 09 - FONTIBON</v>
      </c>
      <c r="F135" s="2">
        <f>_xlfn.XLOOKUP(A135,'[1]ANEXO 1'!$B:$B,'[1]ANEXO 1'!$Y:$Y,0,0)</f>
        <v>23</v>
      </c>
      <c r="G135" s="3">
        <f>_xlfn.XLOOKUP(A135,'[1]ANEXO 1'!$B:$B,'[1]ANEXO 1'!$X:$X,0,0)</f>
        <v>80851342</v>
      </c>
      <c r="H135" s="4" t="str">
        <f>_xlfn.XLOOKUP(G135,[2]Adtivos!$K:$K,[2]Adtivos!$D:$D,0,0)</f>
        <v>219</v>
      </c>
      <c r="I135" s="4" t="str">
        <f>_xlfn.XLOOKUP(G135,[2]Adtivos!$K:$K,[2]Adtivos!$E:$E,0,0)</f>
        <v>12</v>
      </c>
      <c r="J135" s="5" t="str">
        <f>_xlfn.XLOOKUP(G135,[2]Adtivos!$K:$K,[2]Adtivos!$R:$R,0,0)</f>
        <v>DIRECCIÓN DE RELACIONES CON EL SECTOR EDUCATIVO PRIVADO</v>
      </c>
    </row>
    <row r="136" spans="1:10" x14ac:dyDescent="0.25">
      <c r="A136" s="14">
        <v>1176</v>
      </c>
      <c r="B136" s="1" t="str">
        <f>_xlfn.XLOOKUP(A136,'[1]ANEXO 1'!$B:$B,'[1]ANEXO 1'!$C:$C,0,0)</f>
        <v>Profesional</v>
      </c>
      <c r="C136" s="1" t="str">
        <f>_xlfn.XLOOKUP(A136,'[1]ANEXO 1'!$B:$B,'[1]ANEXO 1'!$E:$E,0,0)</f>
        <v>219</v>
      </c>
      <c r="D136" s="1" t="str">
        <f>_xlfn.XLOOKUP(A136,'[1]ANEXO 1'!$B:$B,'[1]ANEXO 1'!$F:$F,0,0)</f>
        <v>18</v>
      </c>
      <c r="E136" s="5" t="str">
        <f>_xlfn.XLOOKUP(A136,'[1]ANEXO 1'!$B:$B,'[1]ANEXO 1'!$G:$G,0,0)</f>
        <v>DIRECCIÓN LOCAL DE EDUCACIÓN 04 - SAN CRISTOBAL</v>
      </c>
      <c r="F136" s="2">
        <f>_xlfn.XLOOKUP(A136,'[1]ANEXO 1'!$B:$B,'[1]ANEXO 1'!$Y:$Y,0,0)</f>
        <v>23</v>
      </c>
      <c r="G136" s="3">
        <f>_xlfn.XLOOKUP(A136,'[1]ANEXO 1'!$B:$B,'[1]ANEXO 1'!$X:$X,0,0)</f>
        <v>1024484620</v>
      </c>
      <c r="H136" s="4" t="str">
        <f>_xlfn.XLOOKUP(G136,[2]Adtivos!$K:$K,[2]Adtivos!$D:$D,0,0)</f>
        <v>219</v>
      </c>
      <c r="I136" s="4" t="str">
        <f>_xlfn.XLOOKUP(G136,[2]Adtivos!$K:$K,[2]Adtivos!$E:$E,0,0)</f>
        <v>09</v>
      </c>
      <c r="J136" s="5" t="str">
        <f>_xlfn.XLOOKUP(G136,[2]Adtivos!$K:$K,[2]Adtivos!$R:$R,0,0)</f>
        <v>DIRECCIÓN DE COBERTURA</v>
      </c>
    </row>
    <row r="137" spans="1:10" x14ac:dyDescent="0.25">
      <c r="A137" s="14">
        <v>554</v>
      </c>
      <c r="B137" s="1" t="str">
        <f>_xlfn.XLOOKUP(A137,'[1]ANEXO 1'!$B:$B,'[1]ANEXO 1'!$C:$C,0,0)</f>
        <v>Profesional</v>
      </c>
      <c r="C137" s="1" t="str">
        <f>_xlfn.XLOOKUP(A137,'[1]ANEXO 1'!$B:$B,'[1]ANEXO 1'!$E:$E,0,0)</f>
        <v>219</v>
      </c>
      <c r="D137" s="1" t="str">
        <f>_xlfn.XLOOKUP(A137,'[1]ANEXO 1'!$B:$B,'[1]ANEXO 1'!$F:$F,0,0)</f>
        <v>12</v>
      </c>
      <c r="E137" s="5" t="str">
        <f>_xlfn.XLOOKUP(A137,'[1]ANEXO 1'!$B:$B,'[1]ANEXO 1'!$G:$G,0,0)</f>
        <v>DIRECCIÓN DE CONSTRUCCIÓN Y CONSERVACIÓN DE ESTABLECIMIENTOS EDUCATIVOS</v>
      </c>
      <c r="F137" s="2">
        <f>_xlfn.XLOOKUP(A137,'[1]ANEXO 1'!$B:$B,'[1]ANEXO 1'!$Y:$Y,0,0)</f>
        <v>1</v>
      </c>
      <c r="G137" s="3">
        <f>_xlfn.XLOOKUP(A137,'[1]ANEXO 1'!$B:$B,'[1]ANEXO 1'!$X:$X,0,0)</f>
        <v>79723397</v>
      </c>
      <c r="H137" s="4" t="str">
        <f>_xlfn.XLOOKUP(G137,[2]Adtivos!$K:$K,[2]Adtivos!$D:$D,0,0)</f>
        <v>219</v>
      </c>
      <c r="I137" s="4" t="str">
        <f>_xlfn.XLOOKUP(G137,[2]Adtivos!$K:$K,[2]Adtivos!$E:$E,0,0)</f>
        <v>11</v>
      </c>
      <c r="J137" s="5" t="str">
        <f>_xlfn.XLOOKUP(G137,[2]Adtivos!$K:$K,[2]Adtivos!$R:$R,0,0)</f>
        <v>DIRECCIÓN DE CONSTRUCCIÓN Y CONSERVACIÓN DE ESTABLECIMIENTOS EDUCATIVOS</v>
      </c>
    </row>
    <row r="138" spans="1:10" x14ac:dyDescent="0.25">
      <c r="A138" s="14">
        <v>171</v>
      </c>
      <c r="B138" s="1" t="str">
        <f>_xlfn.XLOOKUP(A138,'[1]ANEXO 1'!$B:$B,'[1]ANEXO 1'!$C:$C,0,0)</f>
        <v>Profesional</v>
      </c>
      <c r="C138" s="1" t="str">
        <f>_xlfn.XLOOKUP(A138,'[1]ANEXO 1'!$B:$B,'[1]ANEXO 1'!$E:$E,0,0)</f>
        <v>219</v>
      </c>
      <c r="D138" s="1" t="str">
        <f>_xlfn.XLOOKUP(A138,'[1]ANEXO 1'!$B:$B,'[1]ANEXO 1'!$F:$F,0,0)</f>
        <v>07</v>
      </c>
      <c r="E138" s="5" t="str">
        <f>_xlfn.XLOOKUP(A138,'[1]ANEXO 1'!$B:$B,'[1]ANEXO 1'!$G:$G,0,0)</f>
        <v>DIRECCIÓN DE INCLUSIÓN E INTEGRACIÓN DE POBLACIONES</v>
      </c>
      <c r="F138" s="2">
        <f>_xlfn.XLOOKUP(A138,'[1]ANEXO 1'!$B:$B,'[1]ANEXO 1'!$Y:$Y,0,0)</f>
        <v>6</v>
      </c>
      <c r="G138" s="3">
        <f>_xlfn.XLOOKUP(A138,'[1]ANEXO 1'!$B:$B,'[1]ANEXO 1'!$X:$X,0,0)</f>
        <v>20916873</v>
      </c>
      <c r="H138" s="4" t="str">
        <f>_xlfn.XLOOKUP(G138,[2]Adtivos!$K:$K,[2]Adtivos!$D:$D,0,0)</f>
        <v>314</v>
      </c>
      <c r="I138" s="4" t="str">
        <f>_xlfn.XLOOKUP(G138,[2]Adtivos!$K:$K,[2]Adtivos!$E:$E,0,0)</f>
        <v>19</v>
      </c>
      <c r="J138" s="5" t="str">
        <f>_xlfn.XLOOKUP(G138,[2]Adtivos!$K:$K,[2]Adtivos!$R:$R,0,0)</f>
        <v>COLEGIO FANNY MIKEY (IED)</v>
      </c>
    </row>
    <row r="139" spans="1:10" x14ac:dyDescent="0.25">
      <c r="A139" s="14">
        <v>2766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27</v>
      </c>
      <c r="E139" s="5" t="str">
        <f>_xlfn.XLOOKUP(A139,'[1]ANEXO 1'!$B:$B,'[1]ANEXO 1'!$G:$G,0,0)</f>
        <v>COLEGIO MARIA CANO (IED)</v>
      </c>
      <c r="F139" s="2">
        <f>_xlfn.XLOOKUP(A139,'[1]ANEXO 1'!$B:$B,'[1]ANEXO 1'!$Y:$Y,0,0)</f>
        <v>0</v>
      </c>
      <c r="G139" s="3">
        <f>_xlfn.XLOOKUP(A139,'[1]ANEXO 1'!$B:$B,'[1]ANEXO 1'!$X:$X,0,0)</f>
        <v>0</v>
      </c>
      <c r="H139" s="4">
        <f>_xlfn.XLOOKUP(G139,[2]Adtivos!$K:$K,[2]Adtivos!$D:$D,0,0)</f>
        <v>0</v>
      </c>
      <c r="I139" s="4">
        <f>_xlfn.XLOOKUP(G139,[2]Adtivos!$K:$K,[2]Adtivos!$E:$E,0,0)</f>
        <v>0</v>
      </c>
      <c r="J139" s="5">
        <f>_xlfn.XLOOKUP(G139,[2]Adtivos!$K:$K,[2]Adtivos!$R:$R,0,0)</f>
        <v>0</v>
      </c>
    </row>
    <row r="140" spans="1:10" x14ac:dyDescent="0.25">
      <c r="A140" s="14">
        <v>2831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27</v>
      </c>
      <c r="E140" s="5" t="str">
        <f>_xlfn.XLOOKUP(A140,'[1]ANEXO 1'!$B:$B,'[1]ANEXO 1'!$G:$G,0,0)</f>
        <v>COLEGIO JOSE JAIME ROJAS (IED)</v>
      </c>
      <c r="F140" s="2">
        <f>_xlfn.XLOOKUP(A140,'[1]ANEXO 1'!$B:$B,'[1]ANEXO 1'!$Y:$Y,0,0)</f>
        <v>0</v>
      </c>
      <c r="G140" s="3">
        <f>_xlfn.XLOOKUP(A140,'[1]ANEXO 1'!$B:$B,'[1]ANEXO 1'!$X:$X,0,0)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14">
        <v>1612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27</v>
      </c>
      <c r="E141" s="5" t="str">
        <f>_xlfn.XLOOKUP(A141,'[1]ANEXO 1'!$B:$B,'[1]ANEXO 1'!$G:$G,0,0)</f>
        <v>COLEGIO SAN RAFAEL (IED)</v>
      </c>
      <c r="F141" s="2">
        <f>_xlfn.XLOOKUP(A141,'[1]ANEXO 1'!$B:$B,'[1]ANEXO 1'!$Y:$Y,0,0)</f>
        <v>322</v>
      </c>
      <c r="G141" s="3">
        <f>_xlfn.XLOOKUP(A141,'[1]ANEXO 1'!$B:$B,'[1]ANEXO 1'!$X:$X,0,0)</f>
        <v>51674146</v>
      </c>
      <c r="H141" s="4" t="str">
        <f>_xlfn.XLOOKUP(G141,[2]Adtivos!$K:$K,[2]Adtivos!$D:$D,0,0)</f>
        <v>407</v>
      </c>
      <c r="I141" s="4" t="str">
        <f>_xlfn.XLOOKUP(G141,[2]Adtivos!$K:$K,[2]Adtivos!$E:$E,0,0)</f>
        <v>14</v>
      </c>
      <c r="J141" s="5" t="str">
        <f>_xlfn.XLOOKUP(G141,[2]Adtivos!$K:$K,[2]Adtivos!$R:$R,0,0)</f>
        <v>COLEGIO MANUEL ZAPATA OLIVELLA (IED)</v>
      </c>
    </row>
    <row r="142" spans="1:10" x14ac:dyDescent="0.25">
      <c r="A142" s="14">
        <v>1886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27</v>
      </c>
      <c r="E142" s="5" t="str">
        <f>_xlfn.XLOOKUP(A142,'[1]ANEXO 1'!$B:$B,'[1]ANEXO 1'!$G:$G,0,0)</f>
        <v>COLEGIO CRISTOBAL COLON (IED)</v>
      </c>
      <c r="F142" s="2">
        <f>_xlfn.XLOOKUP(A142,'[1]ANEXO 1'!$B:$B,'[1]ANEXO 1'!$Y:$Y,0,0)</f>
        <v>0</v>
      </c>
      <c r="G142" s="3">
        <f>_xlfn.XLOOKUP(A142,'[1]ANEXO 1'!$B:$B,'[1]ANEXO 1'!$X:$X,0,0)</f>
        <v>0</v>
      </c>
      <c r="H142" s="4">
        <f>_xlfn.XLOOKUP(G142,[2]Adtivos!$K:$K,[2]Adtivos!$D:$D,0,0)</f>
        <v>0</v>
      </c>
      <c r="I142" s="4">
        <f>_xlfn.XLOOKUP(G142,[2]Adtivos!$K:$K,[2]Adtivos!$E:$E,0,0)</f>
        <v>0</v>
      </c>
      <c r="J142" s="5">
        <f>_xlfn.XLOOKUP(G142,[2]Adtivos!$K:$K,[2]Adtivos!$R:$R,0,0)</f>
        <v>0</v>
      </c>
    </row>
    <row r="143" spans="1:10" x14ac:dyDescent="0.25">
      <c r="A143" s="14">
        <v>1002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27</v>
      </c>
      <c r="E143" s="5" t="str">
        <f>_xlfn.XLOOKUP(A143,'[1]ANEXO 1'!$B:$B,'[1]ANEXO 1'!$G:$G,0,0)</f>
        <v>COLEGIO LA AURORA (IED)</v>
      </c>
      <c r="F143" s="2">
        <f>_xlfn.XLOOKUP(A143,'[1]ANEXO 1'!$B:$B,'[1]ANEXO 1'!$Y:$Y,0,0)</f>
        <v>302</v>
      </c>
      <c r="G143" s="3">
        <f>_xlfn.XLOOKUP(A143,'[1]ANEXO 1'!$B:$B,'[1]ANEXO 1'!$X:$X,0,0)</f>
        <v>52025305</v>
      </c>
      <c r="H143" s="4" t="str">
        <f>_xlfn.XLOOKUP(G143,[2]Adtivos!$K:$K,[2]Adtivos!$D:$D,0,0)</f>
        <v>440</v>
      </c>
      <c r="I143" s="4" t="str">
        <f>_xlfn.XLOOKUP(G143,[2]Adtivos!$K:$K,[2]Adtivos!$E:$E,0,0)</f>
        <v>17</v>
      </c>
      <c r="J143" s="5" t="str">
        <f>_xlfn.XLOOKUP(G143,[2]Adtivos!$K:$K,[2]Adtivos!$R:$R,0,0)</f>
        <v>SUBSECRETARÍA DE GESTIÓN INSTITUCIONAL</v>
      </c>
    </row>
    <row r="144" spans="1:10" x14ac:dyDescent="0.25">
      <c r="A144" s="14">
        <v>2698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27</v>
      </c>
      <c r="E144" s="5" t="str">
        <f>_xlfn.XLOOKUP(A144,'[1]ANEXO 1'!$B:$B,'[1]ANEXO 1'!$G:$G,0,0)</f>
        <v>COLEGIO GUSTAVO RESTREPO (IED)</v>
      </c>
      <c r="F144" s="2">
        <f>_xlfn.XLOOKUP(A144,'[1]ANEXO 1'!$B:$B,'[1]ANEXO 1'!$Y:$Y,0,0)</f>
        <v>191</v>
      </c>
      <c r="G144" s="3">
        <f>_xlfn.XLOOKUP(A144,'[1]ANEXO 1'!$B:$B,'[1]ANEXO 1'!$X:$X,0,0)</f>
        <v>83029722</v>
      </c>
      <c r="H144" s="4" t="str">
        <f>_xlfn.XLOOKUP(G144,[2]Adtivos!$K:$K,[2]Adtivos!$D:$D,0,0)</f>
        <v>407</v>
      </c>
      <c r="I144" s="4" t="str">
        <f>_xlfn.XLOOKUP(G144,[2]Adtivos!$K:$K,[2]Adtivos!$E:$E,0,0)</f>
        <v>24</v>
      </c>
      <c r="J144" s="5" t="str">
        <f>_xlfn.XLOOKUP(G144,[2]Adtivos!$K:$K,[2]Adtivos!$R:$R,0,0)</f>
        <v>COLEGIO ESTANISLAO ZULETA (IED)</v>
      </c>
    </row>
    <row r="145" spans="1:10" x14ac:dyDescent="0.25">
      <c r="A145" s="14">
        <v>2127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407</v>
      </c>
      <c r="D145" s="1" t="str">
        <f>_xlfn.XLOOKUP(A145,'[1]ANEXO 1'!$B:$B,'[1]ANEXO 1'!$F:$F,0,0)</f>
        <v>27</v>
      </c>
      <c r="E145" s="5" t="str">
        <f>_xlfn.XLOOKUP(A145,'[1]ANEXO 1'!$B:$B,'[1]ANEXO 1'!$G:$G,0,0)</f>
        <v>DIRECCIÓN LOCAL DE EDUCACIÓN 11 - SUBA</v>
      </c>
      <c r="F145" s="2">
        <f>_xlfn.XLOOKUP(A145,'[1]ANEXO 1'!$B:$B,'[1]ANEXO 1'!$Y:$Y,0,0)</f>
        <v>173</v>
      </c>
      <c r="G145" s="3">
        <f>_xlfn.XLOOKUP(A145,'[1]ANEXO 1'!$B:$B,'[1]ANEXO 1'!$X:$X,0,0)</f>
        <v>80008322</v>
      </c>
      <c r="H145" s="4" t="str">
        <f>_xlfn.XLOOKUP(G145,[2]Adtivos!$K:$K,[2]Adtivos!$D:$D,0,0)</f>
        <v>407</v>
      </c>
      <c r="I145" s="4" t="str">
        <f>_xlfn.XLOOKUP(G145,[2]Adtivos!$K:$K,[2]Adtivos!$E:$E,0,0)</f>
        <v>24</v>
      </c>
      <c r="J145" s="5" t="str">
        <f>_xlfn.XLOOKUP(G145,[2]Adtivos!$K:$K,[2]Adtivos!$R:$R,0,0)</f>
        <v>COLEGIO MARIA CANO (IED)</v>
      </c>
    </row>
    <row r="146" spans="1:10" x14ac:dyDescent="0.25">
      <c r="A146" s="14">
        <v>816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407</v>
      </c>
      <c r="D146" s="1" t="str">
        <f>_xlfn.XLOOKUP(A146,'[1]ANEXO 1'!$B:$B,'[1]ANEXO 1'!$F:$F,0,0)</f>
        <v>27</v>
      </c>
      <c r="E146" s="5" t="str">
        <f>_xlfn.XLOOKUP(A146,'[1]ANEXO 1'!$B:$B,'[1]ANEXO 1'!$G:$G,0,0)</f>
        <v>COLEGIO SAN JOSE SUR ORIENTAL (IED)</v>
      </c>
      <c r="F146" s="2">
        <f>_xlfn.XLOOKUP(A146,'[1]ANEXO 1'!$B:$B,'[1]ANEXO 1'!$Y:$Y,0,0)</f>
        <v>0</v>
      </c>
      <c r="G146" s="3">
        <f>_xlfn.XLOOKUP(A146,'[1]ANEXO 1'!$B:$B,'[1]ANEXO 1'!$X:$X,0,0)</f>
        <v>0</v>
      </c>
      <c r="H146" s="4">
        <f>_xlfn.XLOOKUP(G146,[2]Adtivos!$K:$K,[2]Adtivos!$D:$D,0,0)</f>
        <v>0</v>
      </c>
      <c r="I146" s="4">
        <f>_xlfn.XLOOKUP(G146,[2]Adtivos!$K:$K,[2]Adtivos!$E:$E,0,0)</f>
        <v>0</v>
      </c>
      <c r="J146" s="5">
        <f>_xlfn.XLOOKUP(G146,[2]Adtivos!$K:$K,[2]Adtivos!$R:$R,0,0)</f>
        <v>0</v>
      </c>
    </row>
    <row r="147" spans="1:10" x14ac:dyDescent="0.25">
      <c r="A147" s="14">
        <v>1694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407</v>
      </c>
      <c r="D147" s="1" t="str">
        <f>_xlfn.XLOOKUP(A147,'[1]ANEXO 1'!$B:$B,'[1]ANEXO 1'!$F:$F,0,0)</f>
        <v>27</v>
      </c>
      <c r="E147" s="5" t="str">
        <f>_xlfn.XLOOKUP(A147,'[1]ANEXO 1'!$B:$B,'[1]ANEXO 1'!$G:$G,0,0)</f>
        <v>COLEGIO PROSPERO PINZON (IED)</v>
      </c>
      <c r="F147" s="2">
        <f>_xlfn.XLOOKUP(A147,'[1]ANEXO 1'!$B:$B,'[1]ANEXO 1'!$Y:$Y,0,0)</f>
        <v>47</v>
      </c>
      <c r="G147" s="3">
        <f>_xlfn.XLOOKUP(A147,'[1]ANEXO 1'!$B:$B,'[1]ANEXO 1'!$X:$X,0,0)</f>
        <v>52070108</v>
      </c>
      <c r="H147" s="4" t="str">
        <f>_xlfn.XLOOKUP(G147,[2]Adtivos!$K:$K,[2]Adtivos!$D:$D,0,0)</f>
        <v>440</v>
      </c>
      <c r="I147" s="4" t="str">
        <f>_xlfn.XLOOKUP(G147,[2]Adtivos!$K:$K,[2]Adtivos!$E:$E,0,0)</f>
        <v>24</v>
      </c>
      <c r="J147" s="5" t="str">
        <f>_xlfn.XLOOKUP(G147,[2]Adtivos!$K:$K,[2]Adtivos!$R:$R,0,0)</f>
        <v>DIRECCIÓN LOCAL DE EDUCACIÓN 07 - BOSA</v>
      </c>
    </row>
    <row r="148" spans="1:10" x14ac:dyDescent="0.25">
      <c r="A148" s="14">
        <v>1570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407</v>
      </c>
      <c r="D148" s="1" t="str">
        <f>_xlfn.XLOOKUP(A148,'[1]ANEXO 1'!$B:$B,'[1]ANEXO 1'!$F:$F,0,0)</f>
        <v>27</v>
      </c>
      <c r="E148" s="5" t="str">
        <f>_xlfn.XLOOKUP(A148,'[1]ANEXO 1'!$B:$B,'[1]ANEXO 1'!$G:$G,0,0)</f>
        <v>COLEGIO EL JAPON (IED)</v>
      </c>
      <c r="F148" s="2">
        <f>_xlfn.XLOOKUP(A148,'[1]ANEXO 1'!$B:$B,'[1]ANEXO 1'!$Y:$Y,0,0)</f>
        <v>242</v>
      </c>
      <c r="G148" s="3">
        <f>_xlfn.XLOOKUP(A148,'[1]ANEXO 1'!$B:$B,'[1]ANEXO 1'!$X:$X,0,0)</f>
        <v>51949138</v>
      </c>
      <c r="H148" s="4" t="str">
        <f>_xlfn.XLOOKUP(G148,[2]Adtivos!$K:$K,[2]Adtivos!$D:$D,0,0)</f>
        <v>407</v>
      </c>
      <c r="I148" s="4" t="str">
        <f>_xlfn.XLOOKUP(G148,[2]Adtivos!$K:$K,[2]Adtivos!$E:$E,0,0)</f>
        <v>20</v>
      </c>
      <c r="J148" s="5" t="str">
        <f>_xlfn.XLOOKUP(G148,[2]Adtivos!$K:$K,[2]Adtivos!$R:$R,0,0)</f>
        <v>COLEGIO MANUEL CEPEDA VARGAS (IED)</v>
      </c>
    </row>
    <row r="149" spans="1:10" x14ac:dyDescent="0.25">
      <c r="A149" s="14">
        <v>1034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407</v>
      </c>
      <c r="D149" s="1" t="str">
        <f>_xlfn.XLOOKUP(A149,'[1]ANEXO 1'!$B:$B,'[1]ANEXO 1'!$F:$F,0,0)</f>
        <v>27</v>
      </c>
      <c r="E149" s="5" t="str">
        <f>_xlfn.XLOOKUP(A149,'[1]ANEXO 1'!$B:$B,'[1]ANEXO 1'!$G:$G,0,0)</f>
        <v>COLEGIO OFELIA URIBE DE ACOSTA (IED)</v>
      </c>
      <c r="F149" s="2">
        <f>_xlfn.XLOOKUP(A149,'[1]ANEXO 1'!$B:$B,'[1]ANEXO 1'!$Y:$Y,0,0)</f>
        <v>27</v>
      </c>
      <c r="G149" s="3">
        <f>_xlfn.XLOOKUP(A149,'[1]ANEXO 1'!$B:$B,'[1]ANEXO 1'!$X:$X,0,0)</f>
        <v>28742201</v>
      </c>
      <c r="H149" s="4" t="str">
        <f>_xlfn.XLOOKUP(G149,[2]Adtivos!$K:$K,[2]Adtivos!$D:$D,0,0)</f>
        <v>407</v>
      </c>
      <c r="I149" s="4" t="str">
        <f>_xlfn.XLOOKUP(G149,[2]Adtivos!$K:$K,[2]Adtivos!$E:$E,0,0)</f>
        <v>24</v>
      </c>
      <c r="J149" s="5" t="str">
        <f>_xlfn.XLOOKUP(G149,[2]Adtivos!$K:$K,[2]Adtivos!$R:$R,0,0)</f>
        <v>COLEGIO CUNDINAMARCA (IED)</v>
      </c>
    </row>
    <row r="150" spans="1:10" x14ac:dyDescent="0.25">
      <c r="A150" s="14">
        <v>648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407</v>
      </c>
      <c r="D150" s="1" t="str">
        <f>_xlfn.XLOOKUP(A150,'[1]ANEXO 1'!$B:$B,'[1]ANEXO 1'!$F:$F,0,0)</f>
        <v>27</v>
      </c>
      <c r="E150" s="5" t="str">
        <f>_xlfn.XLOOKUP(A150,'[1]ANEXO 1'!$B:$B,'[1]ANEXO 1'!$G:$G,0,0)</f>
        <v>COLEGIO JOSE MARTI (IED)</v>
      </c>
      <c r="F150" s="2">
        <f>_xlfn.XLOOKUP(A150,'[1]ANEXO 1'!$B:$B,'[1]ANEXO 1'!$Y:$Y,0,0)</f>
        <v>250</v>
      </c>
      <c r="G150" s="3">
        <f>_xlfn.XLOOKUP(A150,'[1]ANEXO 1'!$B:$B,'[1]ANEXO 1'!$X:$X,0,0)</f>
        <v>26670656</v>
      </c>
      <c r="H150" s="4" t="str">
        <f>_xlfn.XLOOKUP(G150,[2]Adtivos!$K:$K,[2]Adtivos!$D:$D,0,0)</f>
        <v>407</v>
      </c>
      <c r="I150" s="4" t="str">
        <f>_xlfn.XLOOKUP(G150,[2]Adtivos!$K:$K,[2]Adtivos!$E:$E,0,0)</f>
        <v>20</v>
      </c>
      <c r="J150" s="5" t="str">
        <f>_xlfn.XLOOKUP(G150,[2]Adtivos!$K:$K,[2]Adtivos!$R:$R,0,0)</f>
        <v>COLEGIO OFELIA URIBE DE ACOSTA (IED)</v>
      </c>
    </row>
    <row r="151" spans="1:10" x14ac:dyDescent="0.25">
      <c r="A151" s="14">
        <v>999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407</v>
      </c>
      <c r="D151" s="1" t="str">
        <f>_xlfn.XLOOKUP(A151,'[1]ANEXO 1'!$B:$B,'[1]ANEXO 1'!$F:$F,0,0)</f>
        <v>27</v>
      </c>
      <c r="E151" s="5" t="str">
        <f>_xlfn.XLOOKUP(A151,'[1]ANEXO 1'!$B:$B,'[1]ANEXO 1'!$G:$G,0,0)</f>
        <v>OFICINA ASESORA JURIDICA</v>
      </c>
      <c r="F151" s="2">
        <f>_xlfn.XLOOKUP(A151,'[1]ANEXO 1'!$B:$B,'[1]ANEXO 1'!$Y:$Y,0,0)</f>
        <v>6</v>
      </c>
      <c r="G151" s="3">
        <f>_xlfn.XLOOKUP(A151,'[1]ANEXO 1'!$B:$B,'[1]ANEXO 1'!$X:$X,0,0)</f>
        <v>52497466</v>
      </c>
      <c r="H151" s="4" t="str">
        <f>_xlfn.XLOOKUP(G151,[2]Adtivos!$K:$K,[2]Adtivos!$D:$D,0,0)</f>
        <v>425</v>
      </c>
      <c r="I151" s="4" t="str">
        <f>_xlfn.XLOOKUP(G151,[2]Adtivos!$K:$K,[2]Adtivos!$E:$E,0,0)</f>
        <v>24</v>
      </c>
      <c r="J151" s="5" t="str">
        <f>_xlfn.XLOOKUP(G151,[2]Adtivos!$K:$K,[2]Adtivos!$R:$R,0,0)</f>
        <v>OFICINA ASESORA JURIDICA</v>
      </c>
    </row>
    <row r="152" spans="1:10" x14ac:dyDescent="0.25">
      <c r="A152" s="14">
        <v>1522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425</v>
      </c>
      <c r="D152" s="1" t="str">
        <f>_xlfn.XLOOKUP(A152,'[1]ANEXO 1'!$B:$B,'[1]ANEXO 1'!$F:$F,0,0)</f>
        <v>22</v>
      </c>
      <c r="E152" s="5" t="str">
        <f>_xlfn.XLOOKUP(A152,'[1]ANEXO 1'!$B:$B,'[1]ANEXO 1'!$G:$G,0,0)</f>
        <v>DIRECCIÓN LOCAL DE EDUCACIÓN 08 - KENNEDY</v>
      </c>
      <c r="F152" s="2">
        <f>_xlfn.XLOOKUP(A152,'[1]ANEXO 1'!$B:$B,'[1]ANEXO 1'!$Y:$Y,0,0)</f>
        <v>77</v>
      </c>
      <c r="G152" s="3">
        <f>_xlfn.XLOOKUP(A152,'[1]ANEXO 1'!$B:$B,'[1]ANEXO 1'!$X:$X,0,0)</f>
        <v>51989443</v>
      </c>
      <c r="H152" s="4" t="str">
        <f>_xlfn.XLOOKUP(G152,[2]Adtivos!$K:$K,[2]Adtivos!$D:$D,0,0)</f>
        <v>440</v>
      </c>
      <c r="I152" s="4" t="str">
        <f>_xlfn.XLOOKUP(G152,[2]Adtivos!$K:$K,[2]Adtivos!$E:$E,0,0)</f>
        <v>19</v>
      </c>
      <c r="J152" s="5" t="str">
        <f>_xlfn.XLOOKUP(G152,[2]Adtivos!$K:$K,[2]Adtivos!$R:$R,0,0)</f>
        <v>DIRECCIÓN LOCAL DE EDUCACIÓN 03 - 17 - SANTA FE Y LA CANDELARIA</v>
      </c>
    </row>
    <row r="153" spans="1:10" x14ac:dyDescent="0.25">
      <c r="A153" s="14">
        <v>968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407</v>
      </c>
      <c r="D153" s="1" t="str">
        <f>_xlfn.XLOOKUP(A153,'[1]ANEXO 1'!$B:$B,'[1]ANEXO 1'!$F:$F,0,0)</f>
        <v>18</v>
      </c>
      <c r="E153" s="5" t="str">
        <f>_xlfn.XLOOKUP(A153,'[1]ANEXO 1'!$B:$B,'[1]ANEXO 1'!$G:$G,0,0)</f>
        <v>DIRECCIÓN DE CONSTRUCCIÓN Y CONSERVACIÓN DE ESTABLECIMIENTOS EDUCATIVOS</v>
      </c>
      <c r="F153" s="2">
        <f>_xlfn.XLOOKUP(A153,'[1]ANEXO 1'!$B:$B,'[1]ANEXO 1'!$Y:$Y,0,0)</f>
        <v>79</v>
      </c>
      <c r="G153" s="3">
        <f>_xlfn.XLOOKUP(A153,'[1]ANEXO 1'!$B:$B,'[1]ANEXO 1'!$X:$X,0,0)</f>
        <v>39534409</v>
      </c>
      <c r="H153" s="4" t="str">
        <f>_xlfn.XLOOKUP(G153,[2]Adtivos!$K:$K,[2]Adtivos!$D:$D,0,0)</f>
        <v>407</v>
      </c>
      <c r="I153" s="4" t="str">
        <f>_xlfn.XLOOKUP(G153,[2]Adtivos!$K:$K,[2]Adtivos!$E:$E,0,0)</f>
        <v>13</v>
      </c>
      <c r="J153" s="5" t="str">
        <f>_xlfn.XLOOKUP(G153,[2]Adtivos!$K:$K,[2]Adtivos!$R:$R,0,0)</f>
        <v>DIRECCIÓN LOCAL DE EDUCACIÓN 15 - ANTONIO NARIÑO</v>
      </c>
    </row>
    <row r="154" spans="1:10" x14ac:dyDescent="0.25">
      <c r="A154" s="14">
        <v>3115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480</v>
      </c>
      <c r="D154" s="1" t="str">
        <f>_xlfn.XLOOKUP(A154,'[1]ANEXO 1'!$B:$B,'[1]ANEXO 1'!$F:$F,0,0)</f>
        <v>13</v>
      </c>
      <c r="E154" s="5" t="str">
        <f>_xlfn.XLOOKUP(A154,'[1]ANEXO 1'!$B:$B,'[1]ANEXO 1'!$G:$G,0,0)</f>
        <v>DIRECCIÓN DE SERVICIOS ADMINISTRATIVOS</v>
      </c>
      <c r="F154" s="2">
        <f>_xlfn.XLOOKUP(A154,'[1]ANEXO 1'!$B:$B,'[1]ANEXO 1'!$Y:$Y,0,0)</f>
        <v>3</v>
      </c>
      <c r="G154" s="3">
        <f>_xlfn.XLOOKUP(A154,'[1]ANEXO 1'!$B:$B,'[1]ANEXO 1'!$X:$X,0,0)</f>
        <v>79659890</v>
      </c>
      <c r="H154" s="4" t="str">
        <f>_xlfn.XLOOKUP(G154,[2]Adtivos!$K:$K,[2]Adtivos!$D:$D,0,0)</f>
        <v>480</v>
      </c>
      <c r="I154" s="4" t="str">
        <f>_xlfn.XLOOKUP(G154,[2]Adtivos!$K:$K,[2]Adtivos!$E:$E,0,0)</f>
        <v>09</v>
      </c>
      <c r="J154" s="5" t="str">
        <f>_xlfn.XLOOKUP(G154,[2]Adtivos!$K:$K,[2]Adtivos!$R:$R,0,0)</f>
        <v>DIRECCIÓN DE SERVICIOS ADMINISTRATIVOS</v>
      </c>
    </row>
    <row r="155" spans="1:10" x14ac:dyDescent="0.25">
      <c r="A155" s="15">
        <v>323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480</v>
      </c>
      <c r="D155" s="1" t="str">
        <f>_xlfn.XLOOKUP(A155,'[1]ANEXO 1'!$B:$B,'[1]ANEXO 1'!$F:$F,0,0)</f>
        <v>07</v>
      </c>
      <c r="E155" s="5" t="str">
        <f>_xlfn.XLOOKUP(A155,'[1]ANEXO 1'!$B:$B,'[1]ANEXO 1'!$G:$G,0,0)</f>
        <v>DIRECCIÓN DE SERVICIOS ADMINISTRATIVOS</v>
      </c>
      <c r="F155" s="2">
        <f>_xlfn.XLOOKUP(A155,'[1]ANEXO 1'!$B:$B,'[1]ANEXO 1'!$Y:$Y,0,0)</f>
        <v>0</v>
      </c>
      <c r="G155" s="3">
        <f>_xlfn.XLOOKUP(A155,'[1]ANEXO 1'!$B:$B,'[1]ANEXO 1'!$X:$X,0,0)</f>
        <v>0</v>
      </c>
      <c r="H155" s="4">
        <f>_xlfn.XLOOKUP(G155,[2]Adtivos!$K:$K,[2]Adtivos!$D:$D,0,0)</f>
        <v>0</v>
      </c>
      <c r="I155" s="4">
        <f>_xlfn.XLOOKUP(G155,[2]Adtivos!$K:$K,[2]Adtivos!$E:$E,0,0)</f>
        <v>0</v>
      </c>
      <c r="J155" s="5">
        <f>_xlfn.XLOOKUP(G155,[2]Adtivos!$K:$K,[2]Adtivos!$R:$R,0,0)</f>
        <v>0</v>
      </c>
    </row>
    <row r="156" spans="1:10" x14ac:dyDescent="0.25">
      <c r="A156" s="15">
        <v>320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480</v>
      </c>
      <c r="D156" s="1" t="str">
        <f>_xlfn.XLOOKUP(A156,'[1]ANEXO 1'!$B:$B,'[1]ANEXO 1'!$F:$F,0,0)</f>
        <v>07</v>
      </c>
      <c r="E156" s="5" t="str">
        <f>_xlfn.XLOOKUP(A156,'[1]ANEXO 1'!$B:$B,'[1]ANEXO 1'!$G:$G,0,0)</f>
        <v>DIRECCIÓN DE SERVICIOS ADMINISTRATIVOS</v>
      </c>
      <c r="F156" s="2">
        <f>_xlfn.XLOOKUP(A156,'[1]ANEXO 1'!$B:$B,'[1]ANEXO 1'!$Y:$Y,0,0)</f>
        <v>0</v>
      </c>
      <c r="G156" s="3">
        <f>_xlfn.XLOOKUP(A156,'[1]ANEXO 1'!$B:$B,'[1]ANEXO 1'!$X:$X,0,0)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15">
        <v>327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480</v>
      </c>
      <c r="D157" s="1" t="str">
        <f>_xlfn.XLOOKUP(A157,'[1]ANEXO 1'!$B:$B,'[1]ANEXO 1'!$F:$F,0,0)</f>
        <v>07</v>
      </c>
      <c r="E157" s="5" t="str">
        <f>_xlfn.XLOOKUP(A157,'[1]ANEXO 1'!$B:$B,'[1]ANEXO 1'!$G:$G,0,0)</f>
        <v>DIRECCIÓN DE SERVICIOS ADMINISTRATIVOS</v>
      </c>
      <c r="F157" s="2">
        <f>_xlfn.XLOOKUP(A157,'[1]ANEXO 1'!$B:$B,'[1]ANEXO 1'!$Y:$Y,0,0)</f>
        <v>0</v>
      </c>
      <c r="G157" s="3">
        <f>_xlfn.XLOOKUP(A157,'[1]ANEXO 1'!$B:$B,'[1]ANEXO 1'!$X:$X,0,0)</f>
        <v>0</v>
      </c>
      <c r="H157" s="4">
        <f>_xlfn.XLOOKUP(G157,[2]Adtivos!$K:$K,[2]Adtivos!$D:$D,0,0)</f>
        <v>0</v>
      </c>
      <c r="I157" s="4">
        <f>_xlfn.XLOOKUP(G157,[2]Adtivos!$K:$K,[2]Adtivos!$E:$E,0,0)</f>
        <v>0</v>
      </c>
      <c r="J157" s="5">
        <f>_xlfn.XLOOKUP(G157,[2]Adtivos!$K:$K,[2]Adtivos!$R:$R,0,0)</f>
        <v>0</v>
      </c>
    </row>
    <row r="158" spans="1:10" x14ac:dyDescent="0.25">
      <c r="A158" s="15">
        <v>331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480</v>
      </c>
      <c r="D158" s="1" t="str">
        <f>_xlfn.XLOOKUP(A158,'[1]ANEXO 1'!$B:$B,'[1]ANEXO 1'!$F:$F,0,0)</f>
        <v>07</v>
      </c>
      <c r="E158" s="5" t="str">
        <f>_xlfn.XLOOKUP(A158,'[1]ANEXO 1'!$B:$B,'[1]ANEXO 1'!$G:$G,0,0)</f>
        <v>DIRECCIÓN DE SERVICIOS ADMINISTRATIVOS</v>
      </c>
      <c r="F158" s="2">
        <f>_xlfn.XLOOKUP(A158,'[1]ANEXO 1'!$B:$B,'[1]ANEXO 1'!$Y:$Y,0,0)</f>
        <v>0</v>
      </c>
      <c r="G158" s="3">
        <f>_xlfn.XLOOKUP(A158,'[1]ANEXO 1'!$B:$B,'[1]ANEXO 1'!$X:$X,0,0)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14">
        <v>875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27</v>
      </c>
      <c r="E159" s="5" t="str">
        <f>_xlfn.XLOOKUP(A159,'[1]ANEXO 1'!$B:$B,'[1]ANEXO 1'!$G:$G,0,0)</f>
        <v>COLEGIO LOS COMUNEROS - OSWALDO GUAYAZAMIN (IED)</v>
      </c>
      <c r="F159" s="2">
        <f>_xlfn.XLOOKUP(A159,'[1]ANEXO 1'!$B:$B,'[1]ANEXO 1'!$Y:$Y,0,0)</f>
        <v>0</v>
      </c>
      <c r="G159" s="3">
        <f>_xlfn.XLOOKUP(A159,'[1]ANEXO 1'!$B:$B,'[1]ANEXO 1'!$X:$X,0,0)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14">
        <v>1009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27</v>
      </c>
      <c r="E160" s="5" t="str">
        <f>_xlfn.XLOOKUP(A160,'[1]ANEXO 1'!$B:$B,'[1]ANEXO 1'!$G:$G,0,0)</f>
        <v>COLEGIO ESCUELA NORMAL SUPERIOR DISTRITAL MARIA MONTESSORI (IED)</v>
      </c>
      <c r="F160" s="2">
        <f>_xlfn.XLOOKUP(A160,'[1]ANEXO 1'!$B:$B,'[1]ANEXO 1'!$Y:$Y,0,0)</f>
        <v>0</v>
      </c>
      <c r="G160" s="3">
        <f>_xlfn.XLOOKUP(A160,'[1]ANEXO 1'!$B:$B,'[1]ANEXO 1'!$X:$X,0,0)</f>
        <v>0</v>
      </c>
      <c r="H160" s="4">
        <f>_xlfn.XLOOKUP(G160,[2]Adtivos!$K:$K,[2]Adtivos!$D:$D,0,0)</f>
        <v>0</v>
      </c>
      <c r="I160" s="4">
        <f>_xlfn.XLOOKUP(G160,[2]Adtivos!$K:$K,[2]Adtivos!$E:$E,0,0)</f>
        <v>0</v>
      </c>
      <c r="J160" s="5">
        <f>_xlfn.XLOOKUP(G160,[2]Adtivos!$K:$K,[2]Adtivos!$R:$R,0,0)</f>
        <v>0</v>
      </c>
    </row>
    <row r="161" spans="1:10" x14ac:dyDescent="0.25">
      <c r="A161" s="14">
        <v>1138</v>
      </c>
      <c r="B161" s="1" t="str">
        <f>_xlfn.XLOOKUP(A161,'[1]ANEXO 1'!$B:$B,'[1]ANEXO 1'!$C:$C,0,0)</f>
        <v>Asistencial</v>
      </c>
      <c r="C161" s="1" t="str">
        <f>_xlfn.XLOOKUP(A161,'[1]ANEXO 1'!$B:$B,'[1]ANEXO 1'!$E:$E,0,0)</f>
        <v>407</v>
      </c>
      <c r="D161" s="1" t="str">
        <f>_xlfn.XLOOKUP(A161,'[1]ANEXO 1'!$B:$B,'[1]ANEXO 1'!$F:$F,0,0)</f>
        <v>27</v>
      </c>
      <c r="E161" s="5" t="str">
        <f>_xlfn.XLOOKUP(A161,'[1]ANEXO 1'!$B:$B,'[1]ANEXO 1'!$G:$G,0,0)</f>
        <v>COLEGIO MIGUEL ANTONIO CARO (IED)</v>
      </c>
      <c r="F161" s="2">
        <f>_xlfn.XLOOKUP(A161,'[1]ANEXO 1'!$B:$B,'[1]ANEXO 1'!$Y:$Y,0,0)</f>
        <v>430</v>
      </c>
      <c r="G161" s="3">
        <f>_xlfn.XLOOKUP(A161,'[1]ANEXO 1'!$B:$B,'[1]ANEXO 1'!$X:$X,0,0)</f>
        <v>79370462</v>
      </c>
      <c r="H161" s="4" t="str">
        <f>_xlfn.XLOOKUP(G161,[2]Adtivos!$K:$K,[2]Adtivos!$D:$D,0,0)</f>
        <v>407</v>
      </c>
      <c r="I161" s="4" t="str">
        <f>_xlfn.XLOOKUP(G161,[2]Adtivos!$K:$K,[2]Adtivos!$E:$E,0,0)</f>
        <v>05</v>
      </c>
      <c r="J161" s="5" t="str">
        <f>_xlfn.XLOOKUP(G161,[2]Adtivos!$K:$K,[2]Adtivos!$R:$R,0,0)</f>
        <v>DIRECCIÓN LOCAL DE EDUCACIÓN 09 - FONTIBON</v>
      </c>
    </row>
    <row r="162" spans="1:10" x14ac:dyDescent="0.25">
      <c r="A162" s="14">
        <v>1383</v>
      </c>
      <c r="B162" s="1" t="str">
        <f>_xlfn.XLOOKUP(A162,'[1]ANEXO 1'!$B:$B,'[1]ANEXO 1'!$C:$C,0,0)</f>
        <v>Asistencial</v>
      </c>
      <c r="C162" s="1" t="str">
        <f>_xlfn.XLOOKUP(A162,'[1]ANEXO 1'!$B:$B,'[1]ANEXO 1'!$E:$E,0,0)</f>
        <v>407</v>
      </c>
      <c r="D162" s="1" t="str">
        <f>_xlfn.XLOOKUP(A162,'[1]ANEXO 1'!$B:$B,'[1]ANEXO 1'!$F:$F,0,0)</f>
        <v>27</v>
      </c>
      <c r="E162" s="5" t="str">
        <f>_xlfn.XLOOKUP(A162,'[1]ANEXO 1'!$B:$B,'[1]ANEXO 1'!$G:$G,0,0)</f>
        <v>COLEGIO JOSE FRANCISCO SOCARRAS (IED)</v>
      </c>
      <c r="F162" s="2">
        <f>_xlfn.XLOOKUP(A162,'[1]ANEXO 1'!$B:$B,'[1]ANEXO 1'!$Y:$Y,0,0)</f>
        <v>0</v>
      </c>
      <c r="G162" s="3">
        <f>_xlfn.XLOOKUP(A162,'[1]ANEXO 1'!$B:$B,'[1]ANEXO 1'!$X:$X,0,0)</f>
        <v>0</v>
      </c>
      <c r="H162" s="4">
        <f>_xlfn.XLOOKUP(G162,[2]Adtivos!$K:$K,[2]Adtivos!$D:$D,0,0)</f>
        <v>0</v>
      </c>
      <c r="I162" s="4">
        <f>_xlfn.XLOOKUP(G162,[2]Adtivos!$K:$K,[2]Adtivos!$E:$E,0,0)</f>
        <v>0</v>
      </c>
      <c r="J162" s="5">
        <f>_xlfn.XLOOKUP(G162,[2]Adtivos!$K:$K,[2]Adtivos!$R:$R,0,0)</f>
        <v>0</v>
      </c>
    </row>
    <row r="163" spans="1:10" x14ac:dyDescent="0.25">
      <c r="A163" s="14">
        <v>2144</v>
      </c>
      <c r="B163" s="1" t="str">
        <f>_xlfn.XLOOKUP(A163,'[1]ANEXO 1'!$B:$B,'[1]ANEXO 1'!$C:$C,0,0)</f>
        <v>Asistencial</v>
      </c>
      <c r="C163" s="1" t="str">
        <f>_xlfn.XLOOKUP(A163,'[1]ANEXO 1'!$B:$B,'[1]ANEXO 1'!$E:$E,0,0)</f>
        <v>407</v>
      </c>
      <c r="D163" s="1" t="str">
        <f>_xlfn.XLOOKUP(A163,'[1]ANEXO 1'!$B:$B,'[1]ANEXO 1'!$F:$F,0,0)</f>
        <v>27</v>
      </c>
      <c r="E163" s="5" t="str">
        <f>_xlfn.XLOOKUP(A163,'[1]ANEXO 1'!$B:$B,'[1]ANEXO 1'!$G:$G,0,0)</f>
        <v>COLEGIO ALBERTO LLERAS CAMARGO (IED)</v>
      </c>
      <c r="F163" s="2">
        <f>_xlfn.XLOOKUP(A163,'[1]ANEXO 1'!$B:$B,'[1]ANEXO 1'!$Y:$Y,0,0)</f>
        <v>161</v>
      </c>
      <c r="G163" s="3">
        <f>_xlfn.XLOOKUP(A163,'[1]ANEXO 1'!$B:$B,'[1]ANEXO 1'!$X:$X,0,0)</f>
        <v>79795484</v>
      </c>
      <c r="H163" s="4" t="str">
        <f>_xlfn.XLOOKUP(G163,[2]Adtivos!$K:$K,[2]Adtivos!$D:$D,0,0)</f>
        <v>407</v>
      </c>
      <c r="I163" s="4" t="str">
        <f>_xlfn.XLOOKUP(G163,[2]Adtivos!$K:$K,[2]Adtivos!$E:$E,0,0)</f>
        <v>24</v>
      </c>
      <c r="J163" s="5" t="str">
        <f>_xlfn.XLOOKUP(G163,[2]Adtivos!$K:$K,[2]Adtivos!$R:$R,0,0)</f>
        <v>COLEGIO JOSE MARIA VARGAS VILA (IED)</v>
      </c>
    </row>
    <row r="164" spans="1:10" x14ac:dyDescent="0.25">
      <c r="A164" s="14">
        <v>2307</v>
      </c>
      <c r="B164" s="1" t="str">
        <f>_xlfn.XLOOKUP(A164,'[1]ANEXO 1'!$B:$B,'[1]ANEXO 1'!$C:$C,0,0)</f>
        <v>Asistencial</v>
      </c>
      <c r="C164" s="1" t="str">
        <f>_xlfn.XLOOKUP(A164,'[1]ANEXO 1'!$B:$B,'[1]ANEXO 1'!$E:$E,0,0)</f>
        <v>407</v>
      </c>
      <c r="D164" s="1" t="str">
        <f>_xlfn.XLOOKUP(A164,'[1]ANEXO 1'!$B:$B,'[1]ANEXO 1'!$F:$F,0,0)</f>
        <v>27</v>
      </c>
      <c r="E164" s="5" t="str">
        <f>_xlfn.XLOOKUP(A164,'[1]ANEXO 1'!$B:$B,'[1]ANEXO 1'!$G:$G,0,0)</f>
        <v>COLEGIO NICOLAS BUENAVENTURA (IED)</v>
      </c>
      <c r="F164" s="2">
        <f>_xlfn.XLOOKUP(A164,'[1]ANEXO 1'!$B:$B,'[1]ANEXO 1'!$Y:$Y,0,0)</f>
        <v>384</v>
      </c>
      <c r="G164" s="3">
        <f>_xlfn.XLOOKUP(A164,'[1]ANEXO 1'!$B:$B,'[1]ANEXO 1'!$X:$X,0,0)</f>
        <v>52268601</v>
      </c>
      <c r="H164" s="4" t="str">
        <f>_xlfn.XLOOKUP(G164,[2]Adtivos!$K:$K,[2]Adtivos!$D:$D,0,0)</f>
        <v>407</v>
      </c>
      <c r="I164" s="4" t="str">
        <f>_xlfn.XLOOKUP(G164,[2]Adtivos!$K:$K,[2]Adtivos!$E:$E,0,0)</f>
        <v>11</v>
      </c>
      <c r="J164" s="5" t="str">
        <f>_xlfn.XLOOKUP(G164,[2]Adtivos!$K:$K,[2]Adtivos!$R:$R,0,0)</f>
        <v>DIRECCIÓN DE DOTACIONES ESCOLARES</v>
      </c>
    </row>
    <row r="165" spans="1:10" x14ac:dyDescent="0.25">
      <c r="A165" s="14">
        <v>2361</v>
      </c>
      <c r="B165" s="1" t="str">
        <f>_xlfn.XLOOKUP(A165,'[1]ANEXO 1'!$B:$B,'[1]ANEXO 1'!$C:$C,0,0)</f>
        <v>Asistencial</v>
      </c>
      <c r="C165" s="1" t="str">
        <f>_xlfn.XLOOKUP(A165,'[1]ANEXO 1'!$B:$B,'[1]ANEXO 1'!$E:$E,0,0)</f>
        <v>407</v>
      </c>
      <c r="D165" s="1" t="str">
        <f>_xlfn.XLOOKUP(A165,'[1]ANEXO 1'!$B:$B,'[1]ANEXO 1'!$F:$F,0,0)</f>
        <v>27</v>
      </c>
      <c r="E165" s="5" t="str">
        <f>_xlfn.XLOOKUP(A165,'[1]ANEXO 1'!$B:$B,'[1]ANEXO 1'!$G:$G,0,0)</f>
        <v>COLEGIO FRANCISCO PRIMERO S.S. (IED)</v>
      </c>
      <c r="F165" s="2">
        <f>_xlfn.XLOOKUP(A165,'[1]ANEXO 1'!$B:$B,'[1]ANEXO 1'!$Y:$Y,0,0)</f>
        <v>355</v>
      </c>
      <c r="G165" s="3">
        <f>_xlfn.XLOOKUP(A165,'[1]ANEXO 1'!$B:$B,'[1]ANEXO 1'!$X:$X,0,0)</f>
        <v>52213806</v>
      </c>
      <c r="H165" s="4" t="str">
        <f>_xlfn.XLOOKUP(G165,[2]Adtivos!$K:$K,[2]Adtivos!$D:$D,0,0)</f>
        <v>440</v>
      </c>
      <c r="I165" s="4" t="str">
        <f>_xlfn.XLOOKUP(G165,[2]Adtivos!$K:$K,[2]Adtivos!$E:$E,0,0)</f>
        <v>14</v>
      </c>
      <c r="J165" s="5" t="str">
        <f>_xlfn.XLOOKUP(G165,[2]Adtivos!$K:$K,[2]Adtivos!$R:$R,0,0)</f>
        <v>DIRECCIÓN LOCAL DE EDUCACIÓN 09 - FONTIBON</v>
      </c>
    </row>
    <row r="166" spans="1:10" x14ac:dyDescent="0.25">
      <c r="A166" s="14">
        <v>40323</v>
      </c>
      <c r="B166" s="1" t="str">
        <f>_xlfn.XLOOKUP(A166,'[1]ANEXO 1'!$B:$B,'[1]ANEXO 1'!$C:$C,0,0)</f>
        <v>Asistencial</v>
      </c>
      <c r="C166" s="1" t="str">
        <f>_xlfn.XLOOKUP(A166,'[1]ANEXO 1'!$B:$B,'[1]ANEXO 1'!$E:$E,0,0)</f>
        <v>407</v>
      </c>
      <c r="D166" s="1" t="str">
        <f>_xlfn.XLOOKUP(A166,'[1]ANEXO 1'!$B:$B,'[1]ANEXO 1'!$F:$F,0,0)</f>
        <v>27</v>
      </c>
      <c r="E166" s="5" t="str">
        <f>_xlfn.XLOOKUP(A166,'[1]ANEXO 1'!$B:$B,'[1]ANEXO 1'!$G:$G,0,0)</f>
        <v>COLEGIO CRISTOBAL COLON (IED)</v>
      </c>
      <c r="F166" s="2">
        <f>_xlfn.XLOOKUP(A166,'[1]ANEXO 1'!$B:$B,'[1]ANEXO 1'!$Y:$Y,0,0)</f>
        <v>0</v>
      </c>
      <c r="G166" s="3">
        <f>_xlfn.XLOOKUP(A166,'[1]ANEXO 1'!$B:$B,'[1]ANEXO 1'!$X:$X,0,0)</f>
        <v>0</v>
      </c>
      <c r="H166" s="4">
        <f>_xlfn.XLOOKUP(G166,[2]Adtivos!$K:$K,[2]Adtivos!$D:$D,0,0)</f>
        <v>0</v>
      </c>
      <c r="I166" s="4">
        <f>_xlfn.XLOOKUP(G166,[2]Adtivos!$K:$K,[2]Adtivos!$E:$E,0,0)</f>
        <v>0</v>
      </c>
      <c r="J166" s="5">
        <f>_xlfn.XLOOKUP(G166,[2]Adtivos!$K:$K,[2]Adtivos!$R:$R,0,0)</f>
        <v>0</v>
      </c>
    </row>
    <row r="167" spans="1:10" x14ac:dyDescent="0.25">
      <c r="A167" s="14">
        <v>40324</v>
      </c>
      <c r="B167" s="1" t="str">
        <f>_xlfn.XLOOKUP(A167,'[1]ANEXO 1'!$B:$B,'[1]ANEXO 1'!$C:$C,0,0)</f>
        <v>Asistencial</v>
      </c>
      <c r="C167" s="1" t="str">
        <f>_xlfn.XLOOKUP(A167,'[1]ANEXO 1'!$B:$B,'[1]ANEXO 1'!$E:$E,0,0)</f>
        <v>407</v>
      </c>
      <c r="D167" s="1" t="str">
        <f>_xlfn.XLOOKUP(A167,'[1]ANEXO 1'!$B:$B,'[1]ANEXO 1'!$F:$F,0,0)</f>
        <v>27</v>
      </c>
      <c r="E167" s="5" t="str">
        <f>_xlfn.XLOOKUP(A167,'[1]ANEXO 1'!$B:$B,'[1]ANEXO 1'!$G:$G,0,0)</f>
        <v>COLEGIO GENERAL SANTANDER (IED)</v>
      </c>
      <c r="F167" s="2">
        <f>_xlfn.XLOOKUP(A167,'[1]ANEXO 1'!$B:$B,'[1]ANEXO 1'!$Y:$Y,0,0)</f>
        <v>0</v>
      </c>
      <c r="G167" s="3">
        <f>_xlfn.XLOOKUP(A167,'[1]ANEXO 1'!$B:$B,'[1]ANEXO 1'!$X:$X,0,0)</f>
        <v>0</v>
      </c>
      <c r="H167" s="4">
        <f>_xlfn.XLOOKUP(G167,[2]Adtivos!$K:$K,[2]Adtivos!$D:$D,0,0)</f>
        <v>0</v>
      </c>
      <c r="I167" s="4">
        <f>_xlfn.XLOOKUP(G167,[2]Adtivos!$K:$K,[2]Adtivos!$E:$E,0,0)</f>
        <v>0</v>
      </c>
      <c r="J167" s="5">
        <f>_xlfn.XLOOKUP(G167,[2]Adtivos!$K:$K,[2]Adtivos!$R:$R,0,0)</f>
        <v>0</v>
      </c>
    </row>
    <row r="168" spans="1:10" x14ac:dyDescent="0.25">
      <c r="A168" s="14">
        <v>40325</v>
      </c>
      <c r="B168" s="1" t="str">
        <f>_xlfn.XLOOKUP(A168,'[1]ANEXO 1'!$B:$B,'[1]ANEXO 1'!$C:$C,0,0)</f>
        <v>Asistencial</v>
      </c>
      <c r="C168" s="1" t="str">
        <f>_xlfn.XLOOKUP(A168,'[1]ANEXO 1'!$B:$B,'[1]ANEXO 1'!$E:$E,0,0)</f>
        <v>407</v>
      </c>
      <c r="D168" s="1" t="str">
        <f>_xlfn.XLOOKUP(A168,'[1]ANEXO 1'!$B:$B,'[1]ANEXO 1'!$F:$F,0,0)</f>
        <v>27</v>
      </c>
      <c r="E168" s="5" t="str">
        <f>_xlfn.XLOOKUP(A168,'[1]ANEXO 1'!$B:$B,'[1]ANEXO 1'!$G:$G,0,0)</f>
        <v>COLEGIO AULAS COLOMBIANAS SAN LUIS (IED)</v>
      </c>
      <c r="F168" s="2">
        <f>_xlfn.XLOOKUP(A168,'[1]ANEXO 1'!$B:$B,'[1]ANEXO 1'!$Y:$Y,0,0)</f>
        <v>0</v>
      </c>
      <c r="G168" s="3">
        <f>_xlfn.XLOOKUP(A168,'[1]ANEXO 1'!$B:$B,'[1]ANEXO 1'!$X:$X,0,0)</f>
        <v>0</v>
      </c>
      <c r="H168" s="4">
        <f>_xlfn.XLOOKUP(G168,[2]Adtivos!$K:$K,[2]Adtivos!$D:$D,0,0)</f>
        <v>0</v>
      </c>
      <c r="I168" s="4">
        <f>_xlfn.XLOOKUP(G168,[2]Adtivos!$K:$K,[2]Adtivos!$E:$E,0,0)</f>
        <v>0</v>
      </c>
      <c r="J168" s="5">
        <f>_xlfn.XLOOKUP(G168,[2]Adtivos!$K:$K,[2]Adtivos!$R:$R,0,0)</f>
        <v>0</v>
      </c>
    </row>
    <row r="169" spans="1:10" x14ac:dyDescent="0.25">
      <c r="A169" s="14">
        <v>40326</v>
      </c>
      <c r="B169" s="1" t="str">
        <f>_xlfn.XLOOKUP(A169,'[1]ANEXO 1'!$B:$B,'[1]ANEXO 1'!$C:$C,0,0)</f>
        <v>Asistencial</v>
      </c>
      <c r="C169" s="1" t="str">
        <f>_xlfn.XLOOKUP(A169,'[1]ANEXO 1'!$B:$B,'[1]ANEXO 1'!$E:$E,0,0)</f>
        <v>407</v>
      </c>
      <c r="D169" s="1" t="str">
        <f>_xlfn.XLOOKUP(A169,'[1]ANEXO 1'!$B:$B,'[1]ANEXO 1'!$F:$F,0,0)</f>
        <v>27</v>
      </c>
      <c r="E169" s="5" t="str">
        <f>_xlfn.XLOOKUP(A169,'[1]ANEXO 1'!$B:$B,'[1]ANEXO 1'!$G:$G,0,0)</f>
        <v>COLEGIO ATENAS (IED)</v>
      </c>
      <c r="F169" s="2">
        <f>_xlfn.XLOOKUP(A169,'[1]ANEXO 1'!$B:$B,'[1]ANEXO 1'!$Y:$Y,0,0)</f>
        <v>0</v>
      </c>
      <c r="G169" s="3">
        <f>_xlfn.XLOOKUP(A169,'[1]ANEXO 1'!$B:$B,'[1]ANEXO 1'!$X:$X,0,0)</f>
        <v>0</v>
      </c>
      <c r="H169" s="4">
        <f>_xlfn.XLOOKUP(G169,[2]Adtivos!$K:$K,[2]Adtivos!$D:$D,0,0)</f>
        <v>0</v>
      </c>
      <c r="I169" s="4">
        <f>_xlfn.XLOOKUP(G169,[2]Adtivos!$K:$K,[2]Adtivos!$E:$E,0,0)</f>
        <v>0</v>
      </c>
      <c r="J169" s="5">
        <f>_xlfn.XLOOKUP(G169,[2]Adtivos!$K:$K,[2]Adtivos!$R:$R,0,0)</f>
        <v>0</v>
      </c>
    </row>
    <row r="170" spans="1:10" x14ac:dyDescent="0.25">
      <c r="A170" s="14">
        <v>40327</v>
      </c>
      <c r="B170" s="1" t="str">
        <f>_xlfn.XLOOKUP(A170,'[1]ANEXO 1'!$B:$B,'[1]ANEXO 1'!$C:$C,0,0)</f>
        <v>Asistencial</v>
      </c>
      <c r="C170" s="1" t="str">
        <f>_xlfn.XLOOKUP(A170,'[1]ANEXO 1'!$B:$B,'[1]ANEXO 1'!$E:$E,0,0)</f>
        <v>407</v>
      </c>
      <c r="D170" s="1" t="str">
        <f>_xlfn.XLOOKUP(A170,'[1]ANEXO 1'!$B:$B,'[1]ANEXO 1'!$F:$F,0,0)</f>
        <v>27</v>
      </c>
      <c r="E170" s="5" t="str">
        <f>_xlfn.XLOOKUP(A170,'[1]ANEXO 1'!$B:$B,'[1]ANEXO 1'!$G:$G,0,0)</f>
        <v>COLEGIO FLORENTINO GONZALEZ (IED)</v>
      </c>
      <c r="F170" s="2">
        <f>_xlfn.XLOOKUP(A170,'[1]ANEXO 1'!$B:$B,'[1]ANEXO 1'!$Y:$Y,0,0)</f>
        <v>0</v>
      </c>
      <c r="G170" s="3">
        <f>_xlfn.XLOOKUP(A170,'[1]ANEXO 1'!$B:$B,'[1]ANEXO 1'!$X:$X,0,0)</f>
        <v>0</v>
      </c>
      <c r="H170" s="4">
        <f>_xlfn.XLOOKUP(G170,[2]Adtivos!$K:$K,[2]Adtivos!$D:$D,0,0)</f>
        <v>0</v>
      </c>
      <c r="I170" s="4">
        <f>_xlfn.XLOOKUP(G170,[2]Adtivos!$K:$K,[2]Adtivos!$E:$E,0,0)</f>
        <v>0</v>
      </c>
      <c r="J170" s="5">
        <f>_xlfn.XLOOKUP(G170,[2]Adtivos!$K:$K,[2]Adtivos!$R:$R,0,0)</f>
        <v>0</v>
      </c>
    </row>
    <row r="171" spans="1:10" x14ac:dyDescent="0.25">
      <c r="A171" s="14">
        <v>40328</v>
      </c>
      <c r="B171" s="1" t="str">
        <f>_xlfn.XLOOKUP(A171,'[1]ANEXO 1'!$B:$B,'[1]ANEXO 1'!$C:$C,0,0)</f>
        <v>Asistencial</v>
      </c>
      <c r="C171" s="1" t="str">
        <f>_xlfn.XLOOKUP(A171,'[1]ANEXO 1'!$B:$B,'[1]ANEXO 1'!$E:$E,0,0)</f>
        <v>407</v>
      </c>
      <c r="D171" s="1" t="str">
        <f>_xlfn.XLOOKUP(A171,'[1]ANEXO 1'!$B:$B,'[1]ANEXO 1'!$F:$F,0,0)</f>
        <v>27</v>
      </c>
      <c r="E171" s="5" t="str">
        <f>_xlfn.XLOOKUP(A171,'[1]ANEXO 1'!$B:$B,'[1]ANEXO 1'!$G:$G,0,0)</f>
        <v>COLEGIO JOSE ACEVEDO Y GOMEZ (IED)</v>
      </c>
      <c r="F171" s="2">
        <f>_xlfn.XLOOKUP(A171,'[1]ANEXO 1'!$B:$B,'[1]ANEXO 1'!$Y:$Y,0,0)</f>
        <v>0</v>
      </c>
      <c r="G171" s="3">
        <f>_xlfn.XLOOKUP(A171,'[1]ANEXO 1'!$B:$B,'[1]ANEXO 1'!$X:$X,0,0)</f>
        <v>0</v>
      </c>
      <c r="H171" s="4">
        <f>_xlfn.XLOOKUP(G171,[2]Adtivos!$K:$K,[2]Adtivos!$D:$D,0,0)</f>
        <v>0</v>
      </c>
      <c r="I171" s="4">
        <f>_xlfn.XLOOKUP(G171,[2]Adtivos!$K:$K,[2]Adtivos!$E:$E,0,0)</f>
        <v>0</v>
      </c>
      <c r="J171" s="5">
        <f>_xlfn.XLOOKUP(G171,[2]Adtivos!$K:$K,[2]Adtivos!$R:$R,0,0)</f>
        <v>0</v>
      </c>
    </row>
    <row r="172" spans="1:10" x14ac:dyDescent="0.25">
      <c r="A172" s="14">
        <v>40329</v>
      </c>
      <c r="B172" s="1" t="str">
        <f>_xlfn.XLOOKUP(A172,'[1]ANEXO 1'!$B:$B,'[1]ANEXO 1'!$C:$C,0,0)</f>
        <v>Asistencial</v>
      </c>
      <c r="C172" s="1" t="str">
        <f>_xlfn.XLOOKUP(A172,'[1]ANEXO 1'!$B:$B,'[1]ANEXO 1'!$E:$E,0,0)</f>
        <v>407</v>
      </c>
      <c r="D172" s="1" t="str">
        <f>_xlfn.XLOOKUP(A172,'[1]ANEXO 1'!$B:$B,'[1]ANEXO 1'!$F:$F,0,0)</f>
        <v>27</v>
      </c>
      <c r="E172" s="5" t="str">
        <f>_xlfn.XLOOKUP(A172,'[1]ANEXO 1'!$B:$B,'[1]ANEXO 1'!$G:$G,0,0)</f>
        <v>COLEGIO JUANA ESCOBAR (IED)</v>
      </c>
      <c r="F172" s="2">
        <f>_xlfn.XLOOKUP(A172,'[1]ANEXO 1'!$B:$B,'[1]ANEXO 1'!$Y:$Y,0,0)</f>
        <v>73</v>
      </c>
      <c r="G172" s="3">
        <f>_xlfn.XLOOKUP(A172,'[1]ANEXO 1'!$B:$B,'[1]ANEXO 1'!$X:$X,0,0)</f>
        <v>1023883342</v>
      </c>
      <c r="H172" s="4" t="str">
        <f>_xlfn.XLOOKUP(G172,[2]Adtivos!$K:$K,[2]Adtivos!$D:$D,0,0)</f>
        <v>407</v>
      </c>
      <c r="I172" s="4" t="str">
        <f>_xlfn.XLOOKUP(G172,[2]Adtivos!$K:$K,[2]Adtivos!$E:$E,0,0)</f>
        <v>24</v>
      </c>
      <c r="J172" s="5" t="str">
        <f>_xlfn.XLOOKUP(G172,[2]Adtivos!$K:$K,[2]Adtivos!$R:$R,0,0)</f>
        <v>COLEGIO ESCUELA NACIONAL DE COMERCIO (IED)</v>
      </c>
    </row>
    <row r="173" spans="1:10" x14ac:dyDescent="0.25">
      <c r="A173" s="14">
        <v>40330</v>
      </c>
      <c r="B173" s="1" t="str">
        <f>_xlfn.XLOOKUP(A173,'[1]ANEXO 1'!$B:$B,'[1]ANEXO 1'!$C:$C,0,0)</f>
        <v>Asistencial</v>
      </c>
      <c r="C173" s="1" t="str">
        <f>_xlfn.XLOOKUP(A173,'[1]ANEXO 1'!$B:$B,'[1]ANEXO 1'!$E:$E,0,0)</f>
        <v>407</v>
      </c>
      <c r="D173" s="1" t="str">
        <f>_xlfn.XLOOKUP(A173,'[1]ANEXO 1'!$B:$B,'[1]ANEXO 1'!$F:$F,0,0)</f>
        <v>27</v>
      </c>
      <c r="E173" s="5" t="str">
        <f>_xlfn.XLOOKUP(A173,'[1]ANEXO 1'!$B:$B,'[1]ANEXO 1'!$G:$G,0,0)</f>
        <v>COLEGIO SAN ISIDRO SUR ORIENTAL (IED)</v>
      </c>
      <c r="F173" s="2">
        <f>_xlfn.XLOOKUP(A173,'[1]ANEXO 1'!$B:$B,'[1]ANEXO 1'!$Y:$Y,0,0)</f>
        <v>0</v>
      </c>
      <c r="G173" s="3">
        <f>_xlfn.XLOOKUP(A173,'[1]ANEXO 1'!$B:$B,'[1]ANEXO 1'!$X:$X,0,0)</f>
        <v>0</v>
      </c>
      <c r="H173" s="4">
        <f>_xlfn.XLOOKUP(G173,[2]Adtivos!$K:$K,[2]Adtivos!$D:$D,0,0)</f>
        <v>0</v>
      </c>
      <c r="I173" s="4">
        <f>_xlfn.XLOOKUP(G173,[2]Adtivos!$K:$K,[2]Adtivos!$E:$E,0,0)</f>
        <v>0</v>
      </c>
      <c r="J173" s="5">
        <f>_xlfn.XLOOKUP(G173,[2]Adtivos!$K:$K,[2]Adtivos!$R:$R,0,0)</f>
        <v>0</v>
      </c>
    </row>
    <row r="174" spans="1:10" x14ac:dyDescent="0.25">
      <c r="A174" s="14">
        <v>40331</v>
      </c>
      <c r="B174" s="1" t="str">
        <f>_xlfn.XLOOKUP(A174,'[1]ANEXO 1'!$B:$B,'[1]ANEXO 1'!$C:$C,0,0)</f>
        <v>Asistencial</v>
      </c>
      <c r="C174" s="1" t="str">
        <f>_xlfn.XLOOKUP(A174,'[1]ANEXO 1'!$B:$B,'[1]ANEXO 1'!$E:$E,0,0)</f>
        <v>407</v>
      </c>
      <c r="D174" s="1" t="str">
        <f>_xlfn.XLOOKUP(A174,'[1]ANEXO 1'!$B:$B,'[1]ANEXO 1'!$F:$F,0,0)</f>
        <v>27</v>
      </c>
      <c r="E174" s="5" t="str">
        <f>_xlfn.XLOOKUP(A174,'[1]ANEXO 1'!$B:$B,'[1]ANEXO 1'!$G:$G,0,0)</f>
        <v xml:space="preserve">COLEGIO ALDEMAR ROJAS PLAZAS (IED) </v>
      </c>
      <c r="F174" s="2">
        <f>_xlfn.XLOOKUP(A174,'[1]ANEXO 1'!$B:$B,'[1]ANEXO 1'!$Y:$Y,0,0)</f>
        <v>472</v>
      </c>
      <c r="G174" s="3">
        <f>_xlfn.XLOOKUP(A174,'[1]ANEXO 1'!$B:$B,'[1]ANEXO 1'!$X:$X,0,0)</f>
        <v>1013630443</v>
      </c>
      <c r="H174" s="4" t="str">
        <f>_xlfn.XLOOKUP(G174,[2]Adtivos!$K:$K,[2]Adtivos!$D:$D,0,0)</f>
        <v>407</v>
      </c>
      <c r="I174" s="4" t="str">
        <f>_xlfn.XLOOKUP(G174,[2]Adtivos!$K:$K,[2]Adtivos!$E:$E,0,0)</f>
        <v>05</v>
      </c>
      <c r="J174" s="5" t="str">
        <f>_xlfn.XLOOKUP(G174,[2]Adtivos!$K:$K,[2]Adtivos!$R:$R,0,0)</f>
        <v>OFICINA CONTROL DISCIPLINARIO INSTRUCCIÓN</v>
      </c>
    </row>
    <row r="175" spans="1:10" x14ac:dyDescent="0.25">
      <c r="A175" s="14">
        <v>1003</v>
      </c>
      <c r="B175" s="1" t="str">
        <f>_xlfn.XLOOKUP(A175,'[1]ANEXO 1'!$B:$B,'[1]ANEXO 1'!$C:$C,0,0)</f>
        <v>Asistencial</v>
      </c>
      <c r="C175" s="1" t="str">
        <f>_xlfn.XLOOKUP(A175,'[1]ANEXO 1'!$B:$B,'[1]ANEXO 1'!$E:$E,0,0)</f>
        <v>407</v>
      </c>
      <c r="D175" s="1" t="str">
        <f>_xlfn.XLOOKUP(A175,'[1]ANEXO 1'!$B:$B,'[1]ANEXO 1'!$F:$F,0,0)</f>
        <v>27</v>
      </c>
      <c r="E175" s="5" t="str">
        <f>_xlfn.XLOOKUP(A175,'[1]ANEXO 1'!$B:$B,'[1]ANEXO 1'!$G:$G,0,0)</f>
        <v>COLEGIO LA AURORA (IED)</v>
      </c>
      <c r="F175" s="2">
        <f>_xlfn.XLOOKUP(A175,'[1]ANEXO 1'!$B:$B,'[1]ANEXO 1'!$Y:$Y,0,0)</f>
        <v>0</v>
      </c>
      <c r="G175" s="3">
        <f>_xlfn.XLOOKUP(A175,'[1]ANEXO 1'!$B:$B,'[1]ANEXO 1'!$X:$X,0,0)</f>
        <v>0</v>
      </c>
      <c r="H175" s="4">
        <f>_xlfn.XLOOKUP(G175,[2]Adtivos!$K:$K,[2]Adtivos!$D:$D,0,0)</f>
        <v>0</v>
      </c>
      <c r="I175" s="4">
        <f>_xlfn.XLOOKUP(G175,[2]Adtivos!$K:$K,[2]Adtivos!$E:$E,0,0)</f>
        <v>0</v>
      </c>
      <c r="J175" s="5">
        <f>_xlfn.XLOOKUP(G175,[2]Adtivos!$K:$K,[2]Adtivos!$R:$R,0,0)</f>
        <v>0</v>
      </c>
    </row>
    <row r="176" spans="1:10" x14ac:dyDescent="0.25">
      <c r="A176" s="14">
        <v>40333</v>
      </c>
      <c r="B176" s="1" t="str">
        <f>_xlfn.XLOOKUP(A176,'[1]ANEXO 1'!$B:$B,'[1]ANEXO 1'!$C:$C,0,0)</f>
        <v>Asistencial</v>
      </c>
      <c r="C176" s="1" t="str">
        <f>_xlfn.XLOOKUP(A176,'[1]ANEXO 1'!$B:$B,'[1]ANEXO 1'!$E:$E,0,0)</f>
        <v>407</v>
      </c>
      <c r="D176" s="1" t="str">
        <f>_xlfn.XLOOKUP(A176,'[1]ANEXO 1'!$B:$B,'[1]ANEXO 1'!$F:$F,0,0)</f>
        <v>27</v>
      </c>
      <c r="E176" s="5" t="str">
        <f>_xlfn.XLOOKUP(A176,'[1]ANEXO 1'!$B:$B,'[1]ANEXO 1'!$G:$G,0,0)</f>
        <v>COLEGIO NUEVA ESPERANZA (IED)</v>
      </c>
      <c r="F176" s="2">
        <f>_xlfn.XLOOKUP(A176,'[1]ANEXO 1'!$B:$B,'[1]ANEXO 1'!$Y:$Y,0,0)</f>
        <v>0</v>
      </c>
      <c r="G176" s="3">
        <f>_xlfn.XLOOKUP(A176,'[1]ANEXO 1'!$B:$B,'[1]ANEXO 1'!$X:$X,0,0)</f>
        <v>0</v>
      </c>
      <c r="H176" s="4">
        <f>_xlfn.XLOOKUP(G176,[2]Adtivos!$K:$K,[2]Adtivos!$D:$D,0,0)</f>
        <v>0</v>
      </c>
      <c r="I176" s="4">
        <f>_xlfn.XLOOKUP(G176,[2]Adtivos!$K:$K,[2]Adtivos!$E:$E,0,0)</f>
        <v>0</v>
      </c>
      <c r="J176" s="5">
        <f>_xlfn.XLOOKUP(G176,[2]Adtivos!$K:$K,[2]Adtivos!$R:$R,0,0)</f>
        <v>0</v>
      </c>
    </row>
    <row r="177" spans="1:10" x14ac:dyDescent="0.25">
      <c r="A177" s="14">
        <v>40334</v>
      </c>
      <c r="B177" s="1" t="str">
        <f>_xlfn.XLOOKUP(A177,'[1]ANEXO 1'!$B:$B,'[1]ANEXO 1'!$C:$C,0,0)</f>
        <v>Asistencial</v>
      </c>
      <c r="C177" s="1" t="str">
        <f>_xlfn.XLOOKUP(A177,'[1]ANEXO 1'!$B:$B,'[1]ANEXO 1'!$E:$E,0,0)</f>
        <v>407</v>
      </c>
      <c r="D177" s="1" t="str">
        <f>_xlfn.XLOOKUP(A177,'[1]ANEXO 1'!$B:$B,'[1]ANEXO 1'!$F:$F,0,0)</f>
        <v>27</v>
      </c>
      <c r="E177" s="5" t="str">
        <f>_xlfn.XLOOKUP(A177,'[1]ANEXO 1'!$B:$B,'[1]ANEXO 1'!$G:$G,0,0)</f>
        <v>COLEGIO FRANCISCO DE PAULA SANTANDER (IED)</v>
      </c>
      <c r="F177" s="2">
        <f>_xlfn.XLOOKUP(A177,'[1]ANEXO 1'!$B:$B,'[1]ANEXO 1'!$Y:$Y,0,0)</f>
        <v>226</v>
      </c>
      <c r="G177" s="3">
        <f>_xlfn.XLOOKUP(A177,'[1]ANEXO 1'!$B:$B,'[1]ANEXO 1'!$X:$X,0,0)</f>
        <v>79830493</v>
      </c>
      <c r="H177" s="4" t="str">
        <f>_xlfn.XLOOKUP(G177,[2]Adtivos!$K:$K,[2]Adtivos!$D:$D,0,0)</f>
        <v>407</v>
      </c>
      <c r="I177" s="4" t="str">
        <f>_xlfn.XLOOKUP(G177,[2]Adtivos!$K:$K,[2]Adtivos!$E:$E,0,0)</f>
        <v>20</v>
      </c>
      <c r="J177" s="5" t="str">
        <f>_xlfn.XLOOKUP(G177,[2]Adtivos!$K:$K,[2]Adtivos!$R:$R,0,0)</f>
        <v>COLEGIO CEDID SAN PABLO (IED)</v>
      </c>
    </row>
    <row r="178" spans="1:10" x14ac:dyDescent="0.25">
      <c r="A178" s="14">
        <v>40335</v>
      </c>
      <c r="B178" s="1" t="str">
        <f>_xlfn.XLOOKUP(A178,'[1]ANEXO 1'!$B:$B,'[1]ANEXO 1'!$C:$C,0,0)</f>
        <v>Asistencial</v>
      </c>
      <c r="C178" s="1" t="str">
        <f>_xlfn.XLOOKUP(A178,'[1]ANEXO 1'!$B:$B,'[1]ANEXO 1'!$E:$E,0,0)</f>
        <v>407</v>
      </c>
      <c r="D178" s="1" t="str">
        <f>_xlfn.XLOOKUP(A178,'[1]ANEXO 1'!$B:$B,'[1]ANEXO 1'!$F:$F,0,0)</f>
        <v>27</v>
      </c>
      <c r="E178" s="5" t="str">
        <f>_xlfn.XLOOKUP(A178,'[1]ANEXO 1'!$B:$B,'[1]ANEXO 1'!$G:$G,0,0)</f>
        <v>COLEGIO KIMI PERNIA DOMICO (IED)</v>
      </c>
      <c r="F178" s="2">
        <f>_xlfn.XLOOKUP(A178,'[1]ANEXO 1'!$B:$B,'[1]ANEXO 1'!$Y:$Y,0,0)</f>
        <v>0</v>
      </c>
      <c r="G178" s="3">
        <f>_xlfn.XLOOKUP(A178,'[1]ANEXO 1'!$B:$B,'[1]ANEXO 1'!$X:$X,0,0)</f>
        <v>0</v>
      </c>
      <c r="H178" s="4">
        <f>_xlfn.XLOOKUP(G178,[2]Adtivos!$K:$K,[2]Adtivos!$D:$D,0,0)</f>
        <v>0</v>
      </c>
      <c r="I178" s="4">
        <f>_xlfn.XLOOKUP(G178,[2]Adtivos!$K:$K,[2]Adtivos!$E:$E,0,0)</f>
        <v>0</v>
      </c>
      <c r="J178" s="5">
        <f>_xlfn.XLOOKUP(G178,[2]Adtivos!$K:$K,[2]Adtivos!$R:$R,0,0)</f>
        <v>0</v>
      </c>
    </row>
    <row r="179" spans="1:10" x14ac:dyDescent="0.25">
      <c r="A179" s="14">
        <v>40336</v>
      </c>
      <c r="B179" s="1" t="str">
        <f>_xlfn.XLOOKUP(A179,'[1]ANEXO 1'!$B:$B,'[1]ANEXO 1'!$C:$C,0,0)</f>
        <v>Asistencial</v>
      </c>
      <c r="C179" s="1" t="str">
        <f>_xlfn.XLOOKUP(A179,'[1]ANEXO 1'!$B:$B,'[1]ANEXO 1'!$E:$E,0,0)</f>
        <v>407</v>
      </c>
      <c r="D179" s="1" t="str">
        <f>_xlfn.XLOOKUP(A179,'[1]ANEXO 1'!$B:$B,'[1]ANEXO 1'!$F:$F,0,0)</f>
        <v>27</v>
      </c>
      <c r="E179" s="5" t="str">
        <f>_xlfn.XLOOKUP(A179,'[1]ANEXO 1'!$B:$B,'[1]ANEXO 1'!$G:$G,0,0)</f>
        <v>COLEGIO LLANO ORIENTAL (IED)</v>
      </c>
      <c r="F179" s="2">
        <f>_xlfn.XLOOKUP(A179,'[1]ANEXO 1'!$B:$B,'[1]ANEXO 1'!$Y:$Y,0,0)</f>
        <v>0</v>
      </c>
      <c r="G179" s="3">
        <f>_xlfn.XLOOKUP(A179,'[1]ANEXO 1'!$B:$B,'[1]ANEXO 1'!$X:$X,0,0)</f>
        <v>0</v>
      </c>
      <c r="H179" s="4">
        <f>_xlfn.XLOOKUP(G179,[2]Adtivos!$K:$K,[2]Adtivos!$D:$D,0,0)</f>
        <v>0</v>
      </c>
      <c r="I179" s="4">
        <f>_xlfn.XLOOKUP(G179,[2]Adtivos!$K:$K,[2]Adtivos!$E:$E,0,0)</f>
        <v>0</v>
      </c>
      <c r="J179" s="5">
        <f>_xlfn.XLOOKUP(G179,[2]Adtivos!$K:$K,[2]Adtivos!$R:$R,0,0)</f>
        <v>0</v>
      </c>
    </row>
    <row r="180" spans="1:10" x14ac:dyDescent="0.25">
      <c r="A180" s="14">
        <v>40337</v>
      </c>
      <c r="B180" s="1" t="str">
        <f>_xlfn.XLOOKUP(A180,'[1]ANEXO 1'!$B:$B,'[1]ANEXO 1'!$C:$C,0,0)</f>
        <v>Asistencial</v>
      </c>
      <c r="C180" s="1" t="str">
        <f>_xlfn.XLOOKUP(A180,'[1]ANEXO 1'!$B:$B,'[1]ANEXO 1'!$E:$E,0,0)</f>
        <v>407</v>
      </c>
      <c r="D180" s="1" t="str">
        <f>_xlfn.XLOOKUP(A180,'[1]ANEXO 1'!$B:$B,'[1]ANEXO 1'!$F:$F,0,0)</f>
        <v>27</v>
      </c>
      <c r="E180" s="5" t="str">
        <f>_xlfn.XLOOKUP(A180,'[1]ANEXO 1'!$B:$B,'[1]ANEXO 1'!$G:$G,0,0)</f>
        <v>COLEGIO SAN BERNARDINO (IED)</v>
      </c>
      <c r="F180" s="2">
        <f>_xlfn.XLOOKUP(A180,'[1]ANEXO 1'!$B:$B,'[1]ANEXO 1'!$Y:$Y,0,0)</f>
        <v>0</v>
      </c>
      <c r="G180" s="3">
        <f>_xlfn.XLOOKUP(A180,'[1]ANEXO 1'!$B:$B,'[1]ANEXO 1'!$X:$X,0,0)</f>
        <v>0</v>
      </c>
      <c r="H180" s="4">
        <f>_xlfn.XLOOKUP(G180,[2]Adtivos!$K:$K,[2]Adtivos!$D:$D,0,0)</f>
        <v>0</v>
      </c>
      <c r="I180" s="4">
        <f>_xlfn.XLOOKUP(G180,[2]Adtivos!$K:$K,[2]Adtivos!$E:$E,0,0)</f>
        <v>0</v>
      </c>
      <c r="J180" s="5">
        <f>_xlfn.XLOOKUP(G180,[2]Adtivos!$K:$K,[2]Adtivos!$R:$R,0,0)</f>
        <v>0</v>
      </c>
    </row>
    <row r="181" spans="1:10" x14ac:dyDescent="0.25">
      <c r="A181" s="14">
        <v>40338</v>
      </c>
      <c r="B181" s="1" t="str">
        <f>_xlfn.XLOOKUP(A181,'[1]ANEXO 1'!$B:$B,'[1]ANEXO 1'!$C:$C,0,0)</f>
        <v>Asistencial</v>
      </c>
      <c r="C181" s="1" t="str">
        <f>_xlfn.XLOOKUP(A181,'[1]ANEXO 1'!$B:$B,'[1]ANEXO 1'!$E:$E,0,0)</f>
        <v>407</v>
      </c>
      <c r="D181" s="1" t="str">
        <f>_xlfn.XLOOKUP(A181,'[1]ANEXO 1'!$B:$B,'[1]ANEXO 1'!$F:$F,0,0)</f>
        <v>27</v>
      </c>
      <c r="E181" s="5" t="str">
        <f>_xlfn.XLOOKUP(A181,'[1]ANEXO 1'!$B:$B,'[1]ANEXO 1'!$G:$G,0,0)</f>
        <v>COLEGIO PROSPERO PINZON (IED)</v>
      </c>
      <c r="F181" s="2">
        <f>_xlfn.XLOOKUP(A181,'[1]ANEXO 1'!$B:$B,'[1]ANEXO 1'!$Y:$Y,0,0)</f>
        <v>0</v>
      </c>
      <c r="G181" s="3">
        <f>_xlfn.XLOOKUP(A181,'[1]ANEXO 1'!$B:$B,'[1]ANEXO 1'!$X:$X,0,0)</f>
        <v>0</v>
      </c>
      <c r="H181" s="4">
        <f>_xlfn.XLOOKUP(G181,[2]Adtivos!$K:$K,[2]Adtivos!$D:$D,0,0)</f>
        <v>0</v>
      </c>
      <c r="I181" s="4">
        <f>_xlfn.XLOOKUP(G181,[2]Adtivos!$K:$K,[2]Adtivos!$E:$E,0,0)</f>
        <v>0</v>
      </c>
      <c r="J181" s="5">
        <f>_xlfn.XLOOKUP(G181,[2]Adtivos!$K:$K,[2]Adtivos!$R:$R,0,0)</f>
        <v>0</v>
      </c>
    </row>
    <row r="182" spans="1:10" x14ac:dyDescent="0.25">
      <c r="A182" s="14">
        <v>40339</v>
      </c>
      <c r="B182" s="1" t="str">
        <f>_xlfn.XLOOKUP(A182,'[1]ANEXO 1'!$B:$B,'[1]ANEXO 1'!$C:$C,0,0)</f>
        <v>Asistencial</v>
      </c>
      <c r="C182" s="1" t="str">
        <f>_xlfn.XLOOKUP(A182,'[1]ANEXO 1'!$B:$B,'[1]ANEXO 1'!$E:$E,0,0)</f>
        <v>407</v>
      </c>
      <c r="D182" s="1" t="str">
        <f>_xlfn.XLOOKUP(A182,'[1]ANEXO 1'!$B:$B,'[1]ANEXO 1'!$F:$F,0,0)</f>
        <v>27</v>
      </c>
      <c r="E182" s="5" t="str">
        <f>_xlfn.XLOOKUP(A182,'[1]ANEXO 1'!$B:$B,'[1]ANEXO 1'!$G:$G,0,0)</f>
        <v>COLEGIO CARLOS ARANGO VELEZ (IED)</v>
      </c>
      <c r="F182" s="2">
        <f>_xlfn.XLOOKUP(A182,'[1]ANEXO 1'!$B:$B,'[1]ANEXO 1'!$Y:$Y,0,0)</f>
        <v>350</v>
      </c>
      <c r="G182" s="3">
        <f>_xlfn.XLOOKUP(A182,'[1]ANEXO 1'!$B:$B,'[1]ANEXO 1'!$X:$X,0,0)</f>
        <v>80247474</v>
      </c>
      <c r="H182" s="4" t="str">
        <f>_xlfn.XLOOKUP(G182,[2]Adtivos!$K:$K,[2]Adtivos!$D:$D,0,0)</f>
        <v>407</v>
      </c>
      <c r="I182" s="4" t="str">
        <f>_xlfn.XLOOKUP(G182,[2]Adtivos!$K:$K,[2]Adtivos!$E:$E,0,0)</f>
        <v>14</v>
      </c>
      <c r="J182" s="5" t="str">
        <f>_xlfn.XLOOKUP(G182,[2]Adtivos!$K:$K,[2]Adtivos!$R:$R,0,0)</f>
        <v>COLEGIO ARBORIZADORA BAJA (IED)</v>
      </c>
    </row>
    <row r="183" spans="1:10" x14ac:dyDescent="0.25">
      <c r="A183" s="14">
        <v>40340</v>
      </c>
      <c r="B183" s="1" t="str">
        <f>_xlfn.XLOOKUP(A183,'[1]ANEXO 1'!$B:$B,'[1]ANEXO 1'!$C:$C,0,0)</f>
        <v>Asistencial</v>
      </c>
      <c r="C183" s="1" t="str">
        <f>_xlfn.XLOOKUP(A183,'[1]ANEXO 1'!$B:$B,'[1]ANEXO 1'!$E:$E,0,0)</f>
        <v>407</v>
      </c>
      <c r="D183" s="1" t="str">
        <f>_xlfn.XLOOKUP(A183,'[1]ANEXO 1'!$B:$B,'[1]ANEXO 1'!$F:$F,0,0)</f>
        <v>27</v>
      </c>
      <c r="E183" s="5" t="str">
        <f>_xlfn.XLOOKUP(A183,'[1]ANEXO 1'!$B:$B,'[1]ANEXO 1'!$G:$G,0,0)</f>
        <v>COLEGIO CAMPESTRE JAIME GARZON (IED)</v>
      </c>
      <c r="F183" s="2">
        <f>_xlfn.XLOOKUP(A183,'[1]ANEXO 1'!$B:$B,'[1]ANEXO 1'!$Y:$Y,0,0)</f>
        <v>0</v>
      </c>
      <c r="G183" s="3">
        <f>_xlfn.XLOOKUP(A183,'[1]ANEXO 1'!$B:$B,'[1]ANEXO 1'!$X:$X,0,0)</f>
        <v>0</v>
      </c>
      <c r="H183" s="4">
        <f>_xlfn.XLOOKUP(G183,[2]Adtivos!$K:$K,[2]Adtivos!$D:$D,0,0)</f>
        <v>0</v>
      </c>
      <c r="I183" s="4">
        <f>_xlfn.XLOOKUP(G183,[2]Adtivos!$K:$K,[2]Adtivos!$E:$E,0,0)</f>
        <v>0</v>
      </c>
      <c r="J183" s="5">
        <f>_xlfn.XLOOKUP(G183,[2]Adtivos!$K:$K,[2]Adtivos!$R:$R,0,0)</f>
        <v>0</v>
      </c>
    </row>
    <row r="184" spans="1:10" x14ac:dyDescent="0.25">
      <c r="A184" s="14">
        <v>40341</v>
      </c>
      <c r="B184" s="1" t="str">
        <f>_xlfn.XLOOKUP(A184,'[1]ANEXO 1'!$B:$B,'[1]ANEXO 1'!$C:$C,0,0)</f>
        <v>Asistencial</v>
      </c>
      <c r="C184" s="1" t="str">
        <f>_xlfn.XLOOKUP(A184,'[1]ANEXO 1'!$B:$B,'[1]ANEXO 1'!$E:$E,0,0)</f>
        <v>407</v>
      </c>
      <c r="D184" s="1" t="str">
        <f>_xlfn.XLOOKUP(A184,'[1]ANEXO 1'!$B:$B,'[1]ANEXO 1'!$F:$F,0,0)</f>
        <v>27</v>
      </c>
      <c r="E184" s="5" t="str">
        <f>_xlfn.XLOOKUP(A184,'[1]ANEXO 1'!$B:$B,'[1]ANEXO 1'!$G:$G,0,0)</f>
        <v>COLEGIO JACKELINE (IED)</v>
      </c>
      <c r="F184" s="2">
        <f>_xlfn.XLOOKUP(A184,'[1]ANEXO 1'!$B:$B,'[1]ANEXO 1'!$Y:$Y,0,0)</f>
        <v>266</v>
      </c>
      <c r="G184" s="3">
        <f>_xlfn.XLOOKUP(A184,'[1]ANEXO 1'!$B:$B,'[1]ANEXO 1'!$X:$X,0,0)</f>
        <v>52089834</v>
      </c>
      <c r="H184" s="4" t="str">
        <f>_xlfn.XLOOKUP(G184,[2]Adtivos!$K:$K,[2]Adtivos!$D:$D,0,0)</f>
        <v>440</v>
      </c>
      <c r="I184" s="4" t="str">
        <f>_xlfn.XLOOKUP(G184,[2]Adtivos!$K:$K,[2]Adtivos!$E:$E,0,0)</f>
        <v>19</v>
      </c>
      <c r="J184" s="5" t="str">
        <f>_xlfn.XLOOKUP(G184,[2]Adtivos!$K:$K,[2]Adtivos!$R:$R,0,0)</f>
        <v>OFICINA CONTROL DISCIPLINARIO INSTRUCCIÓN</v>
      </c>
    </row>
    <row r="185" spans="1:10" x14ac:dyDescent="0.25">
      <c r="A185" s="14">
        <v>40342</v>
      </c>
      <c r="B185" s="1" t="str">
        <f>_xlfn.XLOOKUP(A185,'[1]ANEXO 1'!$B:$B,'[1]ANEXO 1'!$C:$C,0,0)</f>
        <v>Asistencial</v>
      </c>
      <c r="C185" s="1" t="str">
        <f>_xlfn.XLOOKUP(A185,'[1]ANEXO 1'!$B:$B,'[1]ANEXO 1'!$E:$E,0,0)</f>
        <v>407</v>
      </c>
      <c r="D185" s="1" t="str">
        <f>_xlfn.XLOOKUP(A185,'[1]ANEXO 1'!$B:$B,'[1]ANEXO 1'!$F:$F,0,0)</f>
        <v>27</v>
      </c>
      <c r="E185" s="5" t="str">
        <f>_xlfn.XLOOKUP(A185,'[1]ANEXO 1'!$B:$B,'[1]ANEXO 1'!$G:$G,0,0)</f>
        <v>COLEGIO CODEMA (IED)</v>
      </c>
      <c r="F185" s="2">
        <f>_xlfn.XLOOKUP(A185,'[1]ANEXO 1'!$B:$B,'[1]ANEXO 1'!$Y:$Y,0,0)</f>
        <v>192</v>
      </c>
      <c r="G185" s="3">
        <f>_xlfn.XLOOKUP(A185,'[1]ANEXO 1'!$B:$B,'[1]ANEXO 1'!$X:$X,0,0)</f>
        <v>79895737</v>
      </c>
      <c r="H185" s="4" t="str">
        <f>_xlfn.XLOOKUP(G185,[2]Adtivos!$K:$K,[2]Adtivos!$D:$D,0,0)</f>
        <v>407</v>
      </c>
      <c r="I185" s="4" t="str">
        <f>_xlfn.XLOOKUP(G185,[2]Adtivos!$K:$K,[2]Adtivos!$E:$E,0,0)</f>
        <v>22</v>
      </c>
      <c r="J185" s="5" t="str">
        <f>_xlfn.XLOOKUP(G185,[2]Adtivos!$K:$K,[2]Adtivos!$R:$R,0,0)</f>
        <v>DIRECCIÓN DE DOTACIONES ESCOLARES</v>
      </c>
    </row>
    <row r="186" spans="1:10" x14ac:dyDescent="0.25">
      <c r="A186" s="14">
        <v>40343</v>
      </c>
      <c r="B186" s="1" t="str">
        <f>_xlfn.XLOOKUP(A186,'[1]ANEXO 1'!$B:$B,'[1]ANEXO 1'!$C:$C,0,0)</f>
        <v>Asistencial</v>
      </c>
      <c r="C186" s="1" t="str">
        <f>_xlfn.XLOOKUP(A186,'[1]ANEXO 1'!$B:$B,'[1]ANEXO 1'!$E:$E,0,0)</f>
        <v>407</v>
      </c>
      <c r="D186" s="1" t="str">
        <f>_xlfn.XLOOKUP(A186,'[1]ANEXO 1'!$B:$B,'[1]ANEXO 1'!$F:$F,0,0)</f>
        <v>27</v>
      </c>
      <c r="E186" s="5" t="str">
        <f>_xlfn.XLOOKUP(A186,'[1]ANEXO 1'!$B:$B,'[1]ANEXO 1'!$G:$G,0,0)</f>
        <v>COLEGIO NELSON MANDELA (IED)</v>
      </c>
      <c r="F186" s="2">
        <f>_xlfn.XLOOKUP(A186,'[1]ANEXO 1'!$B:$B,'[1]ANEXO 1'!$Y:$Y,0,0)</f>
        <v>0</v>
      </c>
      <c r="G186" s="3">
        <f>_xlfn.XLOOKUP(A186,'[1]ANEXO 1'!$B:$B,'[1]ANEXO 1'!$X:$X,0,0)</f>
        <v>0</v>
      </c>
      <c r="H186" s="4">
        <f>_xlfn.XLOOKUP(G186,[2]Adtivos!$K:$K,[2]Adtivos!$D:$D,0,0)</f>
        <v>0</v>
      </c>
      <c r="I186" s="4">
        <f>_xlfn.XLOOKUP(G186,[2]Adtivos!$K:$K,[2]Adtivos!$E:$E,0,0)</f>
        <v>0</v>
      </c>
      <c r="J186" s="5">
        <f>_xlfn.XLOOKUP(G186,[2]Adtivos!$K:$K,[2]Adtivos!$R:$R,0,0)</f>
        <v>0</v>
      </c>
    </row>
    <row r="187" spans="1:10" x14ac:dyDescent="0.25">
      <c r="A187" s="14">
        <v>40344</v>
      </c>
      <c r="B187" s="1" t="str">
        <f>_xlfn.XLOOKUP(A187,'[1]ANEXO 1'!$B:$B,'[1]ANEXO 1'!$C:$C,0,0)</f>
        <v>Asistencial</v>
      </c>
      <c r="C187" s="1" t="str">
        <f>_xlfn.XLOOKUP(A187,'[1]ANEXO 1'!$B:$B,'[1]ANEXO 1'!$E:$E,0,0)</f>
        <v>407</v>
      </c>
      <c r="D187" s="1" t="str">
        <f>_xlfn.XLOOKUP(A187,'[1]ANEXO 1'!$B:$B,'[1]ANEXO 1'!$F:$F,0,0)</f>
        <v>27</v>
      </c>
      <c r="E187" s="5" t="str">
        <f>_xlfn.XLOOKUP(A187,'[1]ANEXO 1'!$B:$B,'[1]ANEXO 1'!$G:$G,0,0)</f>
        <v>COLEGIO LA CHUCUA (IED)</v>
      </c>
      <c r="F187" s="2">
        <f>_xlfn.XLOOKUP(A187,'[1]ANEXO 1'!$B:$B,'[1]ANEXO 1'!$Y:$Y,0,0)</f>
        <v>396</v>
      </c>
      <c r="G187" s="3">
        <f>_xlfn.XLOOKUP(A187,'[1]ANEXO 1'!$B:$B,'[1]ANEXO 1'!$X:$X,0,0)</f>
        <v>1030542746</v>
      </c>
      <c r="H187" s="4" t="str">
        <f>_xlfn.XLOOKUP(G187,[2]Adtivos!$K:$K,[2]Adtivos!$D:$D,0,0)</f>
        <v>440</v>
      </c>
      <c r="I187" s="4" t="str">
        <f>_xlfn.XLOOKUP(G187,[2]Adtivos!$K:$K,[2]Adtivos!$E:$E,0,0)</f>
        <v>09</v>
      </c>
      <c r="J187" s="5" t="str">
        <f>_xlfn.XLOOKUP(G187,[2]Adtivos!$K:$K,[2]Adtivos!$R:$R,0,0)</f>
        <v>OFICINA CONTROL DISCIPLINARIO INSTRUCCIÓN</v>
      </c>
    </row>
    <row r="188" spans="1:10" x14ac:dyDescent="0.25">
      <c r="A188" s="14">
        <v>40345</v>
      </c>
      <c r="B188" s="1" t="str">
        <f>_xlfn.XLOOKUP(A188,'[1]ANEXO 1'!$B:$B,'[1]ANEXO 1'!$C:$C,0,0)</f>
        <v>Asistencial</v>
      </c>
      <c r="C188" s="1" t="str">
        <f>_xlfn.XLOOKUP(A188,'[1]ANEXO 1'!$B:$B,'[1]ANEXO 1'!$E:$E,0,0)</f>
        <v>407</v>
      </c>
      <c r="D188" s="1" t="str">
        <f>_xlfn.XLOOKUP(A188,'[1]ANEXO 1'!$B:$B,'[1]ANEXO 1'!$F:$F,0,0)</f>
        <v>27</v>
      </c>
      <c r="E188" s="5" t="str">
        <f>_xlfn.XLOOKUP(A188,'[1]ANEXO 1'!$B:$B,'[1]ANEXO 1'!$G:$G,0,0)</f>
        <v>COLEGIO MANUEL ZAPATA OLIVELLA (IED)</v>
      </c>
      <c r="F188" s="2">
        <f>_xlfn.XLOOKUP(A188,'[1]ANEXO 1'!$B:$B,'[1]ANEXO 1'!$Y:$Y,0,0)</f>
        <v>0</v>
      </c>
      <c r="G188" s="3">
        <f>_xlfn.XLOOKUP(A188,'[1]ANEXO 1'!$B:$B,'[1]ANEXO 1'!$X:$X,0,0)</f>
        <v>0</v>
      </c>
      <c r="H188" s="4">
        <f>_xlfn.XLOOKUP(G188,[2]Adtivos!$K:$K,[2]Adtivos!$D:$D,0,0)</f>
        <v>0</v>
      </c>
      <c r="I188" s="4">
        <f>_xlfn.XLOOKUP(G188,[2]Adtivos!$K:$K,[2]Adtivos!$E:$E,0,0)</f>
        <v>0</v>
      </c>
      <c r="J188" s="5">
        <f>_xlfn.XLOOKUP(G188,[2]Adtivos!$K:$K,[2]Adtivos!$R:$R,0,0)</f>
        <v>0</v>
      </c>
    </row>
    <row r="189" spans="1:10" x14ac:dyDescent="0.25">
      <c r="A189" s="14">
        <v>40346</v>
      </c>
      <c r="B189" s="1" t="str">
        <f>_xlfn.XLOOKUP(A189,'[1]ANEXO 1'!$B:$B,'[1]ANEXO 1'!$C:$C,0,0)</f>
        <v>Asistencial</v>
      </c>
      <c r="C189" s="1" t="str">
        <f>_xlfn.XLOOKUP(A189,'[1]ANEXO 1'!$B:$B,'[1]ANEXO 1'!$E:$E,0,0)</f>
        <v>407</v>
      </c>
      <c r="D189" s="1" t="str">
        <f>_xlfn.XLOOKUP(A189,'[1]ANEXO 1'!$B:$B,'[1]ANEXO 1'!$F:$F,0,0)</f>
        <v>27</v>
      </c>
      <c r="E189" s="5" t="str">
        <f>_xlfn.XLOOKUP(A189,'[1]ANEXO 1'!$B:$B,'[1]ANEXO 1'!$G:$G,0,0)</f>
        <v>COLEGIO LUIS ANGEL ARANGO (IED)</v>
      </c>
      <c r="F189" s="2">
        <f>_xlfn.XLOOKUP(A189,'[1]ANEXO 1'!$B:$B,'[1]ANEXO 1'!$Y:$Y,0,0)</f>
        <v>484</v>
      </c>
      <c r="G189" s="3">
        <f>_xlfn.XLOOKUP(A189,'[1]ANEXO 1'!$B:$B,'[1]ANEXO 1'!$X:$X,0,0)</f>
        <v>98357416</v>
      </c>
      <c r="H189" s="4" t="str">
        <f>_xlfn.XLOOKUP(G189,[2]Adtivos!$K:$K,[2]Adtivos!$D:$D,0,0)</f>
        <v>407</v>
      </c>
      <c r="I189" s="4" t="str">
        <f>_xlfn.XLOOKUP(G189,[2]Adtivos!$K:$K,[2]Adtivos!$E:$E,0,0)</f>
        <v>05</v>
      </c>
      <c r="J189" s="5" t="str">
        <f>_xlfn.XLOOKUP(G189,[2]Adtivos!$K:$K,[2]Adtivos!$R:$R,0,0)</f>
        <v>DIRECCIÓN LOCAL DE EDUCACIÓN 09 - FONTIBON</v>
      </c>
    </row>
    <row r="190" spans="1:10" x14ac:dyDescent="0.25">
      <c r="A190" s="14">
        <v>40347</v>
      </c>
      <c r="B190" s="1" t="str">
        <f>_xlfn.XLOOKUP(A190,'[1]ANEXO 1'!$B:$B,'[1]ANEXO 1'!$C:$C,0,0)</f>
        <v>Asistencial</v>
      </c>
      <c r="C190" s="1" t="str">
        <f>_xlfn.XLOOKUP(A190,'[1]ANEXO 1'!$B:$B,'[1]ANEXO 1'!$E:$E,0,0)</f>
        <v>407</v>
      </c>
      <c r="D190" s="1" t="str">
        <f>_xlfn.XLOOKUP(A190,'[1]ANEXO 1'!$B:$B,'[1]ANEXO 1'!$F:$F,0,0)</f>
        <v>27</v>
      </c>
      <c r="E190" s="5" t="str">
        <f>_xlfn.XLOOKUP(A190,'[1]ANEXO 1'!$B:$B,'[1]ANEXO 1'!$G:$G,0,0)</f>
        <v>COLEGIO FLORIDABLANCA (IED)</v>
      </c>
      <c r="F190" s="2">
        <f>_xlfn.XLOOKUP(A190,'[1]ANEXO 1'!$B:$B,'[1]ANEXO 1'!$Y:$Y,0,0)</f>
        <v>89</v>
      </c>
      <c r="G190" s="3">
        <f>_xlfn.XLOOKUP(A190,'[1]ANEXO 1'!$B:$B,'[1]ANEXO 1'!$X:$X,0,0)</f>
        <v>79245715</v>
      </c>
      <c r="H190" s="4" t="str">
        <f>_xlfn.XLOOKUP(G190,[2]Adtivos!$K:$K,[2]Adtivos!$D:$D,0,0)</f>
        <v>407</v>
      </c>
      <c r="I190" s="4" t="str">
        <f>_xlfn.XLOOKUP(G190,[2]Adtivos!$K:$K,[2]Adtivos!$E:$E,0,0)</f>
        <v>24</v>
      </c>
      <c r="J190" s="5" t="str">
        <f>_xlfn.XLOOKUP(G190,[2]Adtivos!$K:$K,[2]Adtivos!$R:$R,0,0)</f>
        <v>COLEGIO REPUBLICA DEL ECUADOR (IED)</v>
      </c>
    </row>
    <row r="191" spans="1:10" x14ac:dyDescent="0.25">
      <c r="A191" s="14">
        <v>40348</v>
      </c>
      <c r="B191" s="1" t="str">
        <f>_xlfn.XLOOKUP(A191,'[1]ANEXO 1'!$B:$B,'[1]ANEXO 1'!$C:$C,0,0)</f>
        <v>Asistencial</v>
      </c>
      <c r="C191" s="1" t="str">
        <f>_xlfn.XLOOKUP(A191,'[1]ANEXO 1'!$B:$B,'[1]ANEXO 1'!$E:$E,0,0)</f>
        <v>407</v>
      </c>
      <c r="D191" s="1" t="str">
        <f>_xlfn.XLOOKUP(A191,'[1]ANEXO 1'!$B:$B,'[1]ANEXO 1'!$F:$F,0,0)</f>
        <v>27</v>
      </c>
      <c r="E191" s="5" t="str">
        <f>_xlfn.XLOOKUP(A191,'[1]ANEXO 1'!$B:$B,'[1]ANEXO 1'!$G:$G,0,0)</f>
        <v>COLEGIO GUILLERMO LEON VALENCIA (IED)</v>
      </c>
      <c r="F191" s="2">
        <f>_xlfn.XLOOKUP(A191,'[1]ANEXO 1'!$B:$B,'[1]ANEXO 1'!$Y:$Y,0,0)</f>
        <v>394</v>
      </c>
      <c r="G191" s="3">
        <f>_xlfn.XLOOKUP(A191,'[1]ANEXO 1'!$B:$B,'[1]ANEXO 1'!$X:$X,0,0)</f>
        <v>52100448</v>
      </c>
      <c r="H191" s="4" t="str">
        <f>_xlfn.XLOOKUP(G191,[2]Adtivos!$K:$K,[2]Adtivos!$D:$D,0,0)</f>
        <v>407</v>
      </c>
      <c r="I191" s="4" t="str">
        <f>_xlfn.XLOOKUP(G191,[2]Adtivos!$K:$K,[2]Adtivos!$E:$E,0,0)</f>
        <v>09</v>
      </c>
      <c r="J191" s="5" t="str">
        <f>_xlfn.XLOOKUP(G191,[2]Adtivos!$K:$K,[2]Adtivos!$R:$R,0,0)</f>
        <v>OFICINA DE TESORERÍA Y CONTABILIDAD</v>
      </c>
    </row>
    <row r="192" spans="1:10" x14ac:dyDescent="0.25">
      <c r="A192" s="14">
        <v>40349</v>
      </c>
      <c r="B192" s="1" t="str">
        <f>_xlfn.XLOOKUP(A192,'[1]ANEXO 1'!$B:$B,'[1]ANEXO 1'!$C:$C,0,0)</f>
        <v>Asistencial</v>
      </c>
      <c r="C192" s="1" t="str">
        <f>_xlfn.XLOOKUP(A192,'[1]ANEXO 1'!$B:$B,'[1]ANEXO 1'!$E:$E,0,0)</f>
        <v>407</v>
      </c>
      <c r="D192" s="1" t="str">
        <f>_xlfn.XLOOKUP(A192,'[1]ANEXO 1'!$B:$B,'[1]ANEXO 1'!$F:$F,0,0)</f>
        <v>27</v>
      </c>
      <c r="E192" s="5" t="str">
        <f>_xlfn.XLOOKUP(A192,'[1]ANEXO 1'!$B:$B,'[1]ANEXO 1'!$G:$G,0,0)</f>
        <v>COLEGIO INSTITUTO TECNICO DISTRITAL REPUBLICA DE GUATEMALA (IED)</v>
      </c>
      <c r="F192" s="2">
        <f>_xlfn.XLOOKUP(A192,'[1]ANEXO 1'!$B:$B,'[1]ANEXO 1'!$Y:$Y,0,0)</f>
        <v>238</v>
      </c>
      <c r="G192" s="3">
        <f>_xlfn.XLOOKUP(A192,'[1]ANEXO 1'!$B:$B,'[1]ANEXO 1'!$X:$X,0,0)</f>
        <v>11439787</v>
      </c>
      <c r="H192" s="4" t="str">
        <f>_xlfn.XLOOKUP(G192,[2]Adtivos!$K:$K,[2]Adtivos!$D:$D,0,0)</f>
        <v>407</v>
      </c>
      <c r="I192" s="4" t="str">
        <f>_xlfn.XLOOKUP(G192,[2]Adtivos!$K:$K,[2]Adtivos!$E:$E,0,0)</f>
        <v>20</v>
      </c>
      <c r="J192" s="5" t="str">
        <f>_xlfn.XLOOKUP(G192,[2]Adtivos!$K:$K,[2]Adtivos!$R:$R,0,0)</f>
        <v>COLEGIO INSTITUTO TECNICO DISTRITAL REPUBLICA DE GUATEMALA (IED)</v>
      </c>
    </row>
    <row r="193" spans="1:10" x14ac:dyDescent="0.25">
      <c r="A193" s="14">
        <v>40350</v>
      </c>
      <c r="B193" s="1" t="str">
        <f>_xlfn.XLOOKUP(A193,'[1]ANEXO 1'!$B:$B,'[1]ANEXO 1'!$C:$C,0,0)</f>
        <v>Asistencial</v>
      </c>
      <c r="C193" s="1" t="str">
        <f>_xlfn.XLOOKUP(A193,'[1]ANEXO 1'!$B:$B,'[1]ANEXO 1'!$E:$E,0,0)</f>
        <v>407</v>
      </c>
      <c r="D193" s="1" t="str">
        <f>_xlfn.XLOOKUP(A193,'[1]ANEXO 1'!$B:$B,'[1]ANEXO 1'!$F:$F,0,0)</f>
        <v>27</v>
      </c>
      <c r="E193" s="5" t="str">
        <f>_xlfn.XLOOKUP(A193,'[1]ANEXO 1'!$B:$B,'[1]ANEXO 1'!$G:$G,0,0)</f>
        <v>COLEGIO JOSE ASUNCION SILVA (IED)</v>
      </c>
      <c r="F193" s="2">
        <f>_xlfn.XLOOKUP(A193,'[1]ANEXO 1'!$B:$B,'[1]ANEXO 1'!$Y:$Y,0,0)</f>
        <v>66</v>
      </c>
      <c r="G193" s="3">
        <f>_xlfn.XLOOKUP(A193,'[1]ANEXO 1'!$B:$B,'[1]ANEXO 1'!$X:$X,0,0)</f>
        <v>80017832</v>
      </c>
      <c r="H193" s="4" t="str">
        <f>_xlfn.XLOOKUP(G193,[2]Adtivos!$K:$K,[2]Adtivos!$D:$D,0,0)</f>
        <v>407</v>
      </c>
      <c r="I193" s="4" t="str">
        <f>_xlfn.XLOOKUP(G193,[2]Adtivos!$K:$K,[2]Adtivos!$E:$E,0,0)</f>
        <v>24</v>
      </c>
      <c r="J193" s="5" t="str">
        <f>_xlfn.XLOOKUP(G193,[2]Adtivos!$K:$K,[2]Adtivos!$R:$R,0,0)</f>
        <v>COLEGIO JORGE GAITAN CORTES (IED)</v>
      </c>
    </row>
    <row r="194" spans="1:10" x14ac:dyDescent="0.25">
      <c r="A194" s="14">
        <v>40351</v>
      </c>
      <c r="B194" s="1" t="str">
        <f>_xlfn.XLOOKUP(A194,'[1]ANEXO 1'!$B:$B,'[1]ANEXO 1'!$C:$C,0,0)</f>
        <v>Asistencial</v>
      </c>
      <c r="C194" s="1" t="str">
        <f>_xlfn.XLOOKUP(A194,'[1]ANEXO 1'!$B:$B,'[1]ANEXO 1'!$E:$E,0,0)</f>
        <v>407</v>
      </c>
      <c r="D194" s="1" t="str">
        <f>_xlfn.XLOOKUP(A194,'[1]ANEXO 1'!$B:$B,'[1]ANEXO 1'!$F:$F,0,0)</f>
        <v>27</v>
      </c>
      <c r="E194" s="5" t="str">
        <f>_xlfn.XLOOKUP(A194,'[1]ANEXO 1'!$B:$B,'[1]ANEXO 1'!$G:$G,0,0)</f>
        <v>COLEGIO LA PALESTINA (IED)</v>
      </c>
      <c r="F194" s="2">
        <f>_xlfn.XLOOKUP(A194,'[1]ANEXO 1'!$B:$B,'[1]ANEXO 1'!$Y:$Y,0,0)</f>
        <v>0</v>
      </c>
      <c r="G194" s="3">
        <f>_xlfn.XLOOKUP(A194,'[1]ANEXO 1'!$B:$B,'[1]ANEXO 1'!$X:$X,0,0)</f>
        <v>0</v>
      </c>
      <c r="H194" s="4">
        <f>_xlfn.XLOOKUP(G194,[2]Adtivos!$K:$K,[2]Adtivos!$D:$D,0,0)</f>
        <v>0</v>
      </c>
      <c r="I194" s="4">
        <f>_xlfn.XLOOKUP(G194,[2]Adtivos!$K:$K,[2]Adtivos!$E:$E,0,0)</f>
        <v>0</v>
      </c>
      <c r="J194" s="5">
        <f>_xlfn.XLOOKUP(G194,[2]Adtivos!$K:$K,[2]Adtivos!$R:$R,0,0)</f>
        <v>0</v>
      </c>
    </row>
    <row r="195" spans="1:10" x14ac:dyDescent="0.25">
      <c r="A195" s="14">
        <v>40352</v>
      </c>
      <c r="B195" s="1" t="str">
        <f>_xlfn.XLOOKUP(A195,'[1]ANEXO 1'!$B:$B,'[1]ANEXO 1'!$C:$C,0,0)</f>
        <v>Asistencial</v>
      </c>
      <c r="C195" s="1" t="str">
        <f>_xlfn.XLOOKUP(A195,'[1]ANEXO 1'!$B:$B,'[1]ANEXO 1'!$E:$E,0,0)</f>
        <v>407</v>
      </c>
      <c r="D195" s="1" t="str">
        <f>_xlfn.XLOOKUP(A195,'[1]ANEXO 1'!$B:$B,'[1]ANEXO 1'!$F:$F,0,0)</f>
        <v>27</v>
      </c>
      <c r="E195" s="5" t="str">
        <f>_xlfn.XLOOKUP(A195,'[1]ANEXO 1'!$B:$B,'[1]ANEXO 1'!$G:$G,0,0)</f>
        <v>COLEGIO NIDIA QUINTERO DE TURBAY (IED)</v>
      </c>
      <c r="F195" s="2">
        <f>_xlfn.XLOOKUP(A195,'[1]ANEXO 1'!$B:$B,'[1]ANEXO 1'!$Y:$Y,0,0)</f>
        <v>230</v>
      </c>
      <c r="G195" s="3">
        <f>_xlfn.XLOOKUP(A195,'[1]ANEXO 1'!$B:$B,'[1]ANEXO 1'!$X:$X,0,0)</f>
        <v>72238742</v>
      </c>
      <c r="H195" s="4" t="str">
        <f>_xlfn.XLOOKUP(G195,[2]Adtivos!$K:$K,[2]Adtivos!$D:$D,0,0)</f>
        <v>407</v>
      </c>
      <c r="I195" s="4" t="str">
        <f>_xlfn.XLOOKUP(G195,[2]Adtivos!$K:$K,[2]Adtivos!$E:$E,0,0)</f>
        <v>20</v>
      </c>
      <c r="J195" s="5" t="str">
        <f>_xlfn.XLOOKUP(G195,[2]Adtivos!$K:$K,[2]Adtivos!$R:$R,0,0)</f>
        <v>DIRECCIÓN GENERAL DE EDUCACIÓN Y COLEGIOS DISTRITALES</v>
      </c>
    </row>
    <row r="196" spans="1:10" x14ac:dyDescent="0.25">
      <c r="A196" s="14">
        <v>40353</v>
      </c>
      <c r="B196" s="1" t="str">
        <f>_xlfn.XLOOKUP(A196,'[1]ANEXO 1'!$B:$B,'[1]ANEXO 1'!$C:$C,0,0)</f>
        <v>Asistencial</v>
      </c>
      <c r="C196" s="1" t="str">
        <f>_xlfn.XLOOKUP(A196,'[1]ANEXO 1'!$B:$B,'[1]ANEXO 1'!$E:$E,0,0)</f>
        <v>407</v>
      </c>
      <c r="D196" s="1" t="str">
        <f>_xlfn.XLOOKUP(A196,'[1]ANEXO 1'!$B:$B,'[1]ANEXO 1'!$F:$F,0,0)</f>
        <v>27</v>
      </c>
      <c r="E196" s="5" t="str">
        <f>_xlfn.XLOOKUP(A196,'[1]ANEXO 1'!$B:$B,'[1]ANEXO 1'!$G:$G,0,0)</f>
        <v>COLEGIO ALQUERIA DE LA FRAGUA (IED)</v>
      </c>
      <c r="F196" s="2">
        <f>_xlfn.XLOOKUP(A196,'[1]ANEXO 1'!$B:$B,'[1]ANEXO 1'!$Y:$Y,0,0)</f>
        <v>0</v>
      </c>
      <c r="G196" s="3">
        <f>_xlfn.XLOOKUP(A196,'[1]ANEXO 1'!$B:$B,'[1]ANEXO 1'!$X:$X,0,0)</f>
        <v>0</v>
      </c>
      <c r="H196" s="4">
        <f>_xlfn.XLOOKUP(G196,[2]Adtivos!$K:$K,[2]Adtivos!$D:$D,0,0)</f>
        <v>0</v>
      </c>
      <c r="I196" s="4">
        <f>_xlfn.XLOOKUP(G196,[2]Adtivos!$K:$K,[2]Adtivos!$E:$E,0,0)</f>
        <v>0</v>
      </c>
      <c r="J196" s="5">
        <f>_xlfn.XLOOKUP(G196,[2]Adtivos!$K:$K,[2]Adtivos!$R:$R,0,0)</f>
        <v>0</v>
      </c>
    </row>
    <row r="197" spans="1:10" x14ac:dyDescent="0.25">
      <c r="A197" s="14">
        <v>40354</v>
      </c>
      <c r="B197" s="1" t="str">
        <f>_xlfn.XLOOKUP(A197,'[1]ANEXO 1'!$B:$B,'[1]ANEXO 1'!$C:$C,0,0)</f>
        <v>Asistencial</v>
      </c>
      <c r="C197" s="1" t="str">
        <f>_xlfn.XLOOKUP(A197,'[1]ANEXO 1'!$B:$B,'[1]ANEXO 1'!$E:$E,0,0)</f>
        <v>407</v>
      </c>
      <c r="D197" s="1" t="str">
        <f>_xlfn.XLOOKUP(A197,'[1]ANEXO 1'!$B:$B,'[1]ANEXO 1'!$F:$F,0,0)</f>
        <v>27</v>
      </c>
      <c r="E197" s="5" t="str">
        <f>_xlfn.XLOOKUP(A197,'[1]ANEXO 1'!$B:$B,'[1]ANEXO 1'!$G:$G,0,0)</f>
        <v>COLEGIO LA ARABIA (IED)</v>
      </c>
      <c r="F197" s="2">
        <f>_xlfn.XLOOKUP(A197,'[1]ANEXO 1'!$B:$B,'[1]ANEXO 1'!$Y:$Y,0,0)</f>
        <v>0</v>
      </c>
      <c r="G197" s="3">
        <f>_xlfn.XLOOKUP(A197,'[1]ANEXO 1'!$B:$B,'[1]ANEXO 1'!$X:$X,0,0)</f>
        <v>0</v>
      </c>
      <c r="H197" s="4">
        <f>_xlfn.XLOOKUP(G197,[2]Adtivos!$K:$K,[2]Adtivos!$D:$D,0,0)</f>
        <v>0</v>
      </c>
      <c r="I197" s="4">
        <f>_xlfn.XLOOKUP(G197,[2]Adtivos!$K:$K,[2]Adtivos!$E:$E,0,0)</f>
        <v>0</v>
      </c>
      <c r="J197" s="5">
        <f>_xlfn.XLOOKUP(G197,[2]Adtivos!$K:$K,[2]Adtivos!$R:$R,0,0)</f>
        <v>0</v>
      </c>
    </row>
    <row r="198" spans="1:10" x14ac:dyDescent="0.25">
      <c r="A198" s="14">
        <v>40355</v>
      </c>
      <c r="B198" s="1" t="str">
        <f>_xlfn.XLOOKUP(A198,'[1]ANEXO 1'!$B:$B,'[1]ANEXO 1'!$C:$C,0,0)</f>
        <v>Asistencial</v>
      </c>
      <c r="C198" s="1" t="str">
        <f>_xlfn.XLOOKUP(A198,'[1]ANEXO 1'!$B:$B,'[1]ANEXO 1'!$E:$E,0,0)</f>
        <v>407</v>
      </c>
      <c r="D198" s="1" t="str">
        <f>_xlfn.XLOOKUP(A198,'[1]ANEXO 1'!$B:$B,'[1]ANEXO 1'!$F:$F,0,0)</f>
        <v>27</v>
      </c>
      <c r="E198" s="5" t="str">
        <f>_xlfn.XLOOKUP(A198,'[1]ANEXO 1'!$B:$B,'[1]ANEXO 1'!$G:$G,0,0)</f>
        <v>COLEGIO GUSTAVO MORALES MORALES (IED)</v>
      </c>
      <c r="F198" s="2">
        <f>_xlfn.XLOOKUP(A198,'[1]ANEXO 1'!$B:$B,'[1]ANEXO 1'!$Y:$Y,0,0)</f>
        <v>289</v>
      </c>
      <c r="G198" s="3">
        <f>_xlfn.XLOOKUP(A198,'[1]ANEXO 1'!$B:$B,'[1]ANEXO 1'!$X:$X,0,0)</f>
        <v>80126523</v>
      </c>
      <c r="H198" s="4" t="str">
        <f>_xlfn.XLOOKUP(G198,[2]Adtivos!$K:$K,[2]Adtivos!$D:$D,0,0)</f>
        <v>407</v>
      </c>
      <c r="I198" s="4" t="str">
        <f>_xlfn.XLOOKUP(G198,[2]Adtivos!$K:$K,[2]Adtivos!$E:$E,0,0)</f>
        <v>18</v>
      </c>
      <c r="J198" s="5" t="str">
        <f>_xlfn.XLOOKUP(G198,[2]Adtivos!$K:$K,[2]Adtivos!$R:$R,0,0)</f>
        <v>DIRECCIÓN LOCAL DE EDUCACIÓN 11 - SUBA</v>
      </c>
    </row>
    <row r="199" spans="1:10" x14ac:dyDescent="0.25">
      <c r="A199" s="14">
        <v>40356</v>
      </c>
      <c r="B199" s="1" t="str">
        <f>_xlfn.XLOOKUP(A199,'[1]ANEXO 1'!$B:$B,'[1]ANEXO 1'!$C:$C,0,0)</f>
        <v>Asistencial</v>
      </c>
      <c r="C199" s="1" t="str">
        <f>_xlfn.XLOOKUP(A199,'[1]ANEXO 1'!$B:$B,'[1]ANEXO 1'!$E:$E,0,0)</f>
        <v>407</v>
      </c>
      <c r="D199" s="1" t="str">
        <f>_xlfn.XLOOKUP(A199,'[1]ANEXO 1'!$B:$B,'[1]ANEXO 1'!$F:$F,0,0)</f>
        <v>27</v>
      </c>
      <c r="E199" s="5" t="str">
        <f>_xlfn.XLOOKUP(A199,'[1]ANEXO 1'!$B:$B,'[1]ANEXO 1'!$G:$G,0,0)</f>
        <v>COLEGIO FRANCISCO DE MIRANDA (IED)</v>
      </c>
      <c r="F199" s="2">
        <f>_xlfn.XLOOKUP(A199,'[1]ANEXO 1'!$B:$B,'[1]ANEXO 1'!$Y:$Y,0,0)</f>
        <v>0</v>
      </c>
      <c r="G199" s="3">
        <f>_xlfn.XLOOKUP(A199,'[1]ANEXO 1'!$B:$B,'[1]ANEXO 1'!$X:$X,0,0)</f>
        <v>0</v>
      </c>
      <c r="H199" s="4">
        <f>_xlfn.XLOOKUP(G199,[2]Adtivos!$K:$K,[2]Adtivos!$D:$D,0,0)</f>
        <v>0</v>
      </c>
      <c r="I199" s="4">
        <f>_xlfn.XLOOKUP(G199,[2]Adtivos!$K:$K,[2]Adtivos!$E:$E,0,0)</f>
        <v>0</v>
      </c>
      <c r="J199" s="5">
        <f>_xlfn.XLOOKUP(G199,[2]Adtivos!$K:$K,[2]Adtivos!$R:$R,0,0)</f>
        <v>0</v>
      </c>
    </row>
    <row r="200" spans="1:10" x14ac:dyDescent="0.25">
      <c r="A200" s="14">
        <v>40357</v>
      </c>
      <c r="B200" s="1" t="str">
        <f>_xlfn.XLOOKUP(A200,'[1]ANEXO 1'!$B:$B,'[1]ANEXO 1'!$C:$C,0,0)</f>
        <v>Asistencial</v>
      </c>
      <c r="C200" s="1" t="str">
        <f>_xlfn.XLOOKUP(A200,'[1]ANEXO 1'!$B:$B,'[1]ANEXO 1'!$E:$E,0,0)</f>
        <v>407</v>
      </c>
      <c r="D200" s="1" t="str">
        <f>_xlfn.XLOOKUP(A200,'[1]ANEXO 1'!$B:$B,'[1]ANEXO 1'!$F:$F,0,0)</f>
        <v>27</v>
      </c>
      <c r="E200" s="5" t="str">
        <f>_xlfn.XLOOKUP(A200,'[1]ANEXO 1'!$B:$B,'[1]ANEXO 1'!$G:$G,0,0)</f>
        <v>COLEGIO VILLA ELISA (IED)</v>
      </c>
      <c r="F200" s="2">
        <f>_xlfn.XLOOKUP(A200,'[1]ANEXO 1'!$B:$B,'[1]ANEXO 1'!$Y:$Y,0,0)</f>
        <v>0</v>
      </c>
      <c r="G200" s="3">
        <f>_xlfn.XLOOKUP(A200,'[1]ANEXO 1'!$B:$B,'[1]ANEXO 1'!$X:$X,0,0)</f>
        <v>0</v>
      </c>
      <c r="H200" s="4">
        <f>_xlfn.XLOOKUP(G200,[2]Adtivos!$K:$K,[2]Adtivos!$D:$D,0,0)</f>
        <v>0</v>
      </c>
      <c r="I200" s="4">
        <f>_xlfn.XLOOKUP(G200,[2]Adtivos!$K:$K,[2]Adtivos!$E:$E,0,0)</f>
        <v>0</v>
      </c>
      <c r="J200" s="5">
        <f>_xlfn.XLOOKUP(G200,[2]Adtivos!$K:$K,[2]Adtivos!$R:$R,0,0)</f>
        <v>0</v>
      </c>
    </row>
    <row r="201" spans="1:10" x14ac:dyDescent="0.25">
      <c r="A201" s="14">
        <v>40358</v>
      </c>
      <c r="B201" s="1" t="str">
        <f>_xlfn.XLOOKUP(A201,'[1]ANEXO 1'!$B:$B,'[1]ANEXO 1'!$C:$C,0,0)</f>
        <v>Asistencial</v>
      </c>
      <c r="C201" s="1" t="str">
        <f>_xlfn.XLOOKUP(A201,'[1]ANEXO 1'!$B:$B,'[1]ANEXO 1'!$E:$E,0,0)</f>
        <v>407</v>
      </c>
      <c r="D201" s="1" t="str">
        <f>_xlfn.XLOOKUP(A201,'[1]ANEXO 1'!$B:$B,'[1]ANEXO 1'!$F:$F,0,0)</f>
        <v>27</v>
      </c>
      <c r="E201" s="5" t="str">
        <f>_xlfn.XLOOKUP(A201,'[1]ANEXO 1'!$B:$B,'[1]ANEXO 1'!$G:$G,0,0)</f>
        <v>COLEGIO LICEO NACIONAL ANTONIA SANTOS (IED)</v>
      </c>
      <c r="F201" s="2">
        <f>_xlfn.XLOOKUP(A201,'[1]ANEXO 1'!$B:$B,'[1]ANEXO 1'!$Y:$Y,0,0)</f>
        <v>0</v>
      </c>
      <c r="G201" s="3">
        <f>_xlfn.XLOOKUP(A201,'[1]ANEXO 1'!$B:$B,'[1]ANEXO 1'!$X:$X,0,0)</f>
        <v>0</v>
      </c>
      <c r="H201" s="4">
        <f>_xlfn.XLOOKUP(G201,[2]Adtivos!$K:$K,[2]Adtivos!$D:$D,0,0)</f>
        <v>0</v>
      </c>
      <c r="I201" s="4">
        <f>_xlfn.XLOOKUP(G201,[2]Adtivos!$K:$K,[2]Adtivos!$E:$E,0,0)</f>
        <v>0</v>
      </c>
      <c r="J201" s="5">
        <f>_xlfn.XLOOKUP(G201,[2]Adtivos!$K:$K,[2]Adtivos!$R:$R,0,0)</f>
        <v>0</v>
      </c>
    </row>
    <row r="202" spans="1:10" x14ac:dyDescent="0.25">
      <c r="A202" s="14">
        <v>40359</v>
      </c>
      <c r="B202" s="1" t="str">
        <f>_xlfn.XLOOKUP(A202,'[1]ANEXO 1'!$B:$B,'[1]ANEXO 1'!$C:$C,0,0)</f>
        <v>Asistencial</v>
      </c>
      <c r="C202" s="1" t="str">
        <f>_xlfn.XLOOKUP(A202,'[1]ANEXO 1'!$B:$B,'[1]ANEXO 1'!$E:$E,0,0)</f>
        <v>407</v>
      </c>
      <c r="D202" s="1" t="str">
        <f>_xlfn.XLOOKUP(A202,'[1]ANEXO 1'!$B:$B,'[1]ANEXO 1'!$F:$F,0,0)</f>
        <v>27</v>
      </c>
      <c r="E202" s="5" t="str">
        <f>_xlfn.XLOOKUP(A202,'[1]ANEXO 1'!$B:$B,'[1]ANEXO 1'!$G:$G,0,0)</f>
        <v>COLEGIO SAN FRANCISCO DE ASIS (IED)</v>
      </c>
      <c r="F202" s="2">
        <f>_xlfn.XLOOKUP(A202,'[1]ANEXO 1'!$B:$B,'[1]ANEXO 1'!$Y:$Y,0,0)</f>
        <v>0</v>
      </c>
      <c r="G202" s="3">
        <f>_xlfn.XLOOKUP(A202,'[1]ANEXO 1'!$B:$B,'[1]ANEXO 1'!$X:$X,0,0)</f>
        <v>0</v>
      </c>
      <c r="H202" s="4">
        <f>_xlfn.XLOOKUP(G202,[2]Adtivos!$K:$K,[2]Adtivos!$D:$D,0,0)</f>
        <v>0</v>
      </c>
      <c r="I202" s="4">
        <f>_xlfn.XLOOKUP(G202,[2]Adtivos!$K:$K,[2]Adtivos!$E:$E,0,0)</f>
        <v>0</v>
      </c>
      <c r="J202" s="5">
        <f>_xlfn.XLOOKUP(G202,[2]Adtivos!$K:$K,[2]Adtivos!$R:$R,0,0)</f>
        <v>0</v>
      </c>
    </row>
    <row r="203" spans="1:10" x14ac:dyDescent="0.25">
      <c r="A203" s="14">
        <v>40360</v>
      </c>
      <c r="B203" s="1" t="str">
        <f>_xlfn.XLOOKUP(A203,'[1]ANEXO 1'!$B:$B,'[1]ANEXO 1'!$C:$C,0,0)</f>
        <v>Asistencial</v>
      </c>
      <c r="C203" s="1" t="str">
        <f>_xlfn.XLOOKUP(A203,'[1]ANEXO 1'!$B:$B,'[1]ANEXO 1'!$E:$E,0,0)</f>
        <v>407</v>
      </c>
      <c r="D203" s="1" t="str">
        <f>_xlfn.XLOOKUP(A203,'[1]ANEXO 1'!$B:$B,'[1]ANEXO 1'!$F:$F,0,0)</f>
        <v>27</v>
      </c>
      <c r="E203" s="5" t="str">
        <f>_xlfn.XLOOKUP(A203,'[1]ANEXO 1'!$B:$B,'[1]ANEXO 1'!$G:$G,0,0)</f>
        <v>COLEGIO JOSE MANUEL RESTREPO (IED)</v>
      </c>
      <c r="F203" s="2">
        <f>_xlfn.XLOOKUP(A203,'[1]ANEXO 1'!$B:$B,'[1]ANEXO 1'!$Y:$Y,0,0)</f>
        <v>0</v>
      </c>
      <c r="G203" s="3">
        <f>_xlfn.XLOOKUP(A203,'[1]ANEXO 1'!$B:$B,'[1]ANEXO 1'!$X:$X,0,0)</f>
        <v>0</v>
      </c>
      <c r="H203" s="4">
        <f>_xlfn.XLOOKUP(G203,[2]Adtivos!$K:$K,[2]Adtivos!$D:$D,0,0)</f>
        <v>0</v>
      </c>
      <c r="I203" s="4">
        <f>_xlfn.XLOOKUP(G203,[2]Adtivos!$K:$K,[2]Adtivos!$E:$E,0,0)</f>
        <v>0</v>
      </c>
      <c r="J203" s="5">
        <f>_xlfn.XLOOKUP(G203,[2]Adtivos!$K:$K,[2]Adtivos!$R:$R,0,0)</f>
        <v>0</v>
      </c>
    </row>
    <row r="204" spans="1:10" x14ac:dyDescent="0.25">
      <c r="A204" s="14">
        <v>40361</v>
      </c>
      <c r="B204" s="1" t="str">
        <f>_xlfn.XLOOKUP(A204,'[1]ANEXO 1'!$B:$B,'[1]ANEXO 1'!$C:$C,0,0)</f>
        <v>Asistencial</v>
      </c>
      <c r="C204" s="1" t="str">
        <f>_xlfn.XLOOKUP(A204,'[1]ANEXO 1'!$B:$B,'[1]ANEXO 1'!$E:$E,0,0)</f>
        <v>407</v>
      </c>
      <c r="D204" s="1" t="str">
        <f>_xlfn.XLOOKUP(A204,'[1]ANEXO 1'!$B:$B,'[1]ANEXO 1'!$F:$F,0,0)</f>
        <v>27</v>
      </c>
      <c r="E204" s="5" t="str">
        <f>_xlfn.XLOOKUP(A204,'[1]ANEXO 1'!$B:$B,'[1]ANEXO 1'!$G:$G,0,0)</f>
        <v>COLEGIO LUIS VARGAS TEJADA (IED)</v>
      </c>
      <c r="F204" s="2">
        <f>_xlfn.XLOOKUP(A204,'[1]ANEXO 1'!$B:$B,'[1]ANEXO 1'!$Y:$Y,0,0)</f>
        <v>0</v>
      </c>
      <c r="G204" s="3">
        <f>_xlfn.XLOOKUP(A204,'[1]ANEXO 1'!$B:$B,'[1]ANEXO 1'!$X:$X,0,0)</f>
        <v>0</v>
      </c>
      <c r="H204" s="4">
        <f>_xlfn.XLOOKUP(G204,[2]Adtivos!$K:$K,[2]Adtivos!$D:$D,0,0)</f>
        <v>0</v>
      </c>
      <c r="I204" s="4">
        <f>_xlfn.XLOOKUP(G204,[2]Adtivos!$K:$K,[2]Adtivos!$E:$E,0,0)</f>
        <v>0</v>
      </c>
      <c r="J204" s="5">
        <f>_xlfn.XLOOKUP(G204,[2]Adtivos!$K:$K,[2]Adtivos!$R:$R,0,0)</f>
        <v>0</v>
      </c>
    </row>
    <row r="205" spans="1:10" x14ac:dyDescent="0.25">
      <c r="A205" s="14">
        <v>40362</v>
      </c>
      <c r="B205" s="1" t="str">
        <f>_xlfn.XLOOKUP(A205,'[1]ANEXO 1'!$B:$B,'[1]ANEXO 1'!$C:$C,0,0)</f>
        <v>Asistencial</v>
      </c>
      <c r="C205" s="1" t="str">
        <f>_xlfn.XLOOKUP(A205,'[1]ANEXO 1'!$B:$B,'[1]ANEXO 1'!$E:$E,0,0)</f>
        <v>407</v>
      </c>
      <c r="D205" s="1" t="str">
        <f>_xlfn.XLOOKUP(A205,'[1]ANEXO 1'!$B:$B,'[1]ANEXO 1'!$F:$F,0,0)</f>
        <v>27</v>
      </c>
      <c r="E205" s="5" t="str">
        <f>_xlfn.XLOOKUP(A205,'[1]ANEXO 1'!$B:$B,'[1]ANEXO 1'!$G:$G,0,0)</f>
        <v>COLEGIO INTEGRADA LA CANDELARIA (IED)</v>
      </c>
      <c r="F205" s="2">
        <f>_xlfn.XLOOKUP(A205,'[1]ANEXO 1'!$B:$B,'[1]ANEXO 1'!$Y:$Y,0,0)</f>
        <v>308</v>
      </c>
      <c r="G205" s="3">
        <f>_xlfn.XLOOKUP(A205,'[1]ANEXO 1'!$B:$B,'[1]ANEXO 1'!$X:$X,0,0)</f>
        <v>52195235</v>
      </c>
      <c r="H205" s="4" t="str">
        <f>_xlfn.XLOOKUP(G205,[2]Adtivos!$K:$K,[2]Adtivos!$D:$D,0,0)</f>
        <v>440</v>
      </c>
      <c r="I205" s="4" t="str">
        <f>_xlfn.XLOOKUP(G205,[2]Adtivos!$K:$K,[2]Adtivos!$E:$E,0,0)</f>
        <v>17</v>
      </c>
      <c r="J205" s="5" t="str">
        <f>_xlfn.XLOOKUP(G205,[2]Adtivos!$K:$K,[2]Adtivos!$R:$R,0,0)</f>
        <v>DIRECCIÓN DE CIENCIAS, TECNOLOGÍA Y MEDIOS EDUCATIVOS</v>
      </c>
    </row>
    <row r="206" spans="1:10" x14ac:dyDescent="0.25">
      <c r="A206" s="14">
        <v>40363</v>
      </c>
      <c r="B206" s="1" t="str">
        <f>_xlfn.XLOOKUP(A206,'[1]ANEXO 1'!$B:$B,'[1]ANEXO 1'!$C:$C,0,0)</f>
        <v>Asistencial</v>
      </c>
      <c r="C206" s="1" t="str">
        <f>_xlfn.XLOOKUP(A206,'[1]ANEXO 1'!$B:$B,'[1]ANEXO 1'!$E:$E,0,0)</f>
        <v>407</v>
      </c>
      <c r="D206" s="1" t="str">
        <f>_xlfn.XLOOKUP(A206,'[1]ANEXO 1'!$B:$B,'[1]ANEXO 1'!$F:$F,0,0)</f>
        <v>27</v>
      </c>
      <c r="E206" s="5" t="str">
        <f>_xlfn.XLOOKUP(A206,'[1]ANEXO 1'!$B:$B,'[1]ANEXO 1'!$G:$G,0,0)</f>
        <v>COLEGIO BRAVO PAEZ (IED)</v>
      </c>
      <c r="F206" s="2">
        <f>_xlfn.XLOOKUP(A206,'[1]ANEXO 1'!$B:$B,'[1]ANEXO 1'!$Y:$Y,0,0)</f>
        <v>251</v>
      </c>
      <c r="G206" s="3">
        <f>_xlfn.XLOOKUP(A206,'[1]ANEXO 1'!$B:$B,'[1]ANEXO 1'!$X:$X,0,0)</f>
        <v>1026280789</v>
      </c>
      <c r="H206" s="4" t="str">
        <f>_xlfn.XLOOKUP(G206,[2]Adtivos!$K:$K,[2]Adtivos!$D:$D,0,0)</f>
        <v>407</v>
      </c>
      <c r="I206" s="4" t="str">
        <f>_xlfn.XLOOKUP(G206,[2]Adtivos!$K:$K,[2]Adtivos!$E:$E,0,0)</f>
        <v>20</v>
      </c>
      <c r="J206" s="5" t="str">
        <f>_xlfn.XLOOKUP(G206,[2]Adtivos!$K:$K,[2]Adtivos!$R:$R,0,0)</f>
        <v>COLEGIO RUFINO JOSE CUERVO (IED)</v>
      </c>
    </row>
    <row r="207" spans="1:10" x14ac:dyDescent="0.25">
      <c r="A207" s="14">
        <v>40364</v>
      </c>
      <c r="B207" s="1" t="str">
        <f>_xlfn.XLOOKUP(A207,'[1]ANEXO 1'!$B:$B,'[1]ANEXO 1'!$C:$C,0,0)</f>
        <v>Asistencial</v>
      </c>
      <c r="C207" s="1" t="str">
        <f>_xlfn.XLOOKUP(A207,'[1]ANEXO 1'!$B:$B,'[1]ANEXO 1'!$E:$E,0,0)</f>
        <v>407</v>
      </c>
      <c r="D207" s="1" t="str">
        <f>_xlfn.XLOOKUP(A207,'[1]ANEXO 1'!$B:$B,'[1]ANEXO 1'!$F:$F,0,0)</f>
        <v>27</v>
      </c>
      <c r="E207" s="5" t="str">
        <f>_xlfn.XLOOKUP(A207,'[1]ANEXO 1'!$B:$B,'[1]ANEXO 1'!$G:$G,0,0)</f>
        <v>COLEGIO LUIS LOPEZ DE MESA (IED)</v>
      </c>
      <c r="F207" s="2">
        <f>_xlfn.XLOOKUP(A207,'[1]ANEXO 1'!$B:$B,'[1]ANEXO 1'!$Y:$Y,0,0)</f>
        <v>0</v>
      </c>
      <c r="G207" s="3">
        <f>_xlfn.XLOOKUP(A207,'[1]ANEXO 1'!$B:$B,'[1]ANEXO 1'!$X:$X,0,0)</f>
        <v>0</v>
      </c>
      <c r="H207" s="4">
        <f>_xlfn.XLOOKUP(G207,[2]Adtivos!$K:$K,[2]Adtivos!$D:$D,0,0)</f>
        <v>0</v>
      </c>
      <c r="I207" s="4">
        <f>_xlfn.XLOOKUP(G207,[2]Adtivos!$K:$K,[2]Adtivos!$E:$E,0,0)</f>
        <v>0</v>
      </c>
      <c r="J207" s="5">
        <f>_xlfn.XLOOKUP(G207,[2]Adtivos!$K:$K,[2]Adtivos!$R:$R,0,0)</f>
        <v>0</v>
      </c>
    </row>
    <row r="208" spans="1:10" x14ac:dyDescent="0.25">
      <c r="A208" s="14">
        <v>40365</v>
      </c>
      <c r="B208" s="1" t="str">
        <f>_xlfn.XLOOKUP(A208,'[1]ANEXO 1'!$B:$B,'[1]ANEXO 1'!$C:$C,0,0)</f>
        <v>Asistencial</v>
      </c>
      <c r="C208" s="1" t="str">
        <f>_xlfn.XLOOKUP(A208,'[1]ANEXO 1'!$B:$B,'[1]ANEXO 1'!$E:$E,0,0)</f>
        <v>407</v>
      </c>
      <c r="D208" s="1" t="str">
        <f>_xlfn.XLOOKUP(A208,'[1]ANEXO 1'!$B:$B,'[1]ANEXO 1'!$F:$F,0,0)</f>
        <v>27</v>
      </c>
      <c r="E208" s="5" t="str">
        <f>_xlfn.XLOOKUP(A208,'[1]ANEXO 1'!$B:$B,'[1]ANEXO 1'!$G:$G,0,0)</f>
        <v>COLEGIO ENRIQUE OLAYA HERRERA (IED)</v>
      </c>
      <c r="F208" s="2">
        <f>_xlfn.XLOOKUP(A208,'[1]ANEXO 1'!$B:$B,'[1]ANEXO 1'!$Y:$Y,0,0)</f>
        <v>313</v>
      </c>
      <c r="G208" s="3">
        <f>_xlfn.XLOOKUP(A208,'[1]ANEXO 1'!$B:$B,'[1]ANEXO 1'!$X:$X,0,0)</f>
        <v>52100335</v>
      </c>
      <c r="H208" s="4" t="str">
        <f>_xlfn.XLOOKUP(G208,[2]Adtivos!$K:$K,[2]Adtivos!$D:$D,0,0)</f>
        <v>440</v>
      </c>
      <c r="I208" s="4" t="str">
        <f>_xlfn.XLOOKUP(G208,[2]Adtivos!$K:$K,[2]Adtivos!$E:$E,0,0)</f>
        <v>16</v>
      </c>
      <c r="J208" s="5" t="str">
        <f>_xlfn.XLOOKUP(G208,[2]Adtivos!$K:$K,[2]Adtivos!$R:$R,0,0)</f>
        <v>OFICINA ASESORA JURIDICA</v>
      </c>
    </row>
    <row r="209" spans="1:10" x14ac:dyDescent="0.25">
      <c r="A209" s="14">
        <v>40366</v>
      </c>
      <c r="B209" s="1" t="str">
        <f>_xlfn.XLOOKUP(A209,'[1]ANEXO 1'!$B:$B,'[1]ANEXO 1'!$C:$C,0,0)</f>
        <v>Asistencial</v>
      </c>
      <c r="C209" s="1" t="str">
        <f>_xlfn.XLOOKUP(A209,'[1]ANEXO 1'!$B:$B,'[1]ANEXO 1'!$E:$E,0,0)</f>
        <v>407</v>
      </c>
      <c r="D209" s="1" t="str">
        <f>_xlfn.XLOOKUP(A209,'[1]ANEXO 1'!$B:$B,'[1]ANEXO 1'!$F:$F,0,0)</f>
        <v>27</v>
      </c>
      <c r="E209" s="5" t="str">
        <f>_xlfn.XLOOKUP(A209,'[1]ANEXO 1'!$B:$B,'[1]ANEXO 1'!$G:$G,0,0)</f>
        <v>COLEGIO MARIA CANO (IED)</v>
      </c>
      <c r="F209" s="2">
        <f>_xlfn.XLOOKUP(A209,'[1]ANEXO 1'!$B:$B,'[1]ANEXO 1'!$Y:$Y,0,0)</f>
        <v>0</v>
      </c>
      <c r="G209" s="3">
        <f>_xlfn.XLOOKUP(A209,'[1]ANEXO 1'!$B:$B,'[1]ANEXO 1'!$X:$X,0,0)</f>
        <v>0</v>
      </c>
      <c r="H209" s="4">
        <f>_xlfn.XLOOKUP(G209,[2]Adtivos!$K:$K,[2]Adtivos!$D:$D,0,0)</f>
        <v>0</v>
      </c>
      <c r="I209" s="4">
        <f>_xlfn.XLOOKUP(G209,[2]Adtivos!$K:$K,[2]Adtivos!$E:$E,0,0)</f>
        <v>0</v>
      </c>
      <c r="J209" s="5">
        <f>_xlfn.XLOOKUP(G209,[2]Adtivos!$K:$K,[2]Adtivos!$R:$R,0,0)</f>
        <v>0</v>
      </c>
    </row>
    <row r="210" spans="1:10" x14ac:dyDescent="0.25">
      <c r="A210" s="14">
        <v>40367</v>
      </c>
      <c r="B210" s="1" t="str">
        <f>_xlfn.XLOOKUP(A210,'[1]ANEXO 1'!$B:$B,'[1]ANEXO 1'!$C:$C,0,0)</f>
        <v>Asistencial</v>
      </c>
      <c r="C210" s="1" t="str">
        <f>_xlfn.XLOOKUP(A210,'[1]ANEXO 1'!$B:$B,'[1]ANEXO 1'!$E:$E,0,0)</f>
        <v>407</v>
      </c>
      <c r="D210" s="1" t="str">
        <f>_xlfn.XLOOKUP(A210,'[1]ANEXO 1'!$B:$B,'[1]ANEXO 1'!$F:$F,0,0)</f>
        <v>27</v>
      </c>
      <c r="E210" s="5" t="str">
        <f>_xlfn.XLOOKUP(A210,'[1]ANEXO 1'!$B:$B,'[1]ANEXO 1'!$G:$G,0,0)</f>
        <v>COLEGIO CLEMENCIA DE CAYCEDO (IED)</v>
      </c>
      <c r="F210" s="2">
        <f>_xlfn.XLOOKUP(A210,'[1]ANEXO 1'!$B:$B,'[1]ANEXO 1'!$Y:$Y,0,0)</f>
        <v>0</v>
      </c>
      <c r="G210" s="3">
        <f>_xlfn.XLOOKUP(A210,'[1]ANEXO 1'!$B:$B,'[1]ANEXO 1'!$X:$X,0,0)</f>
        <v>0</v>
      </c>
      <c r="H210" s="4">
        <f>_xlfn.XLOOKUP(G210,[2]Adtivos!$K:$K,[2]Adtivos!$D:$D,0,0)</f>
        <v>0</v>
      </c>
      <c r="I210" s="4">
        <f>_xlfn.XLOOKUP(G210,[2]Adtivos!$K:$K,[2]Adtivos!$E:$E,0,0)</f>
        <v>0</v>
      </c>
      <c r="J210" s="5">
        <f>_xlfn.XLOOKUP(G210,[2]Adtivos!$K:$K,[2]Adtivos!$R:$R,0,0)</f>
        <v>0</v>
      </c>
    </row>
    <row r="211" spans="1:10" x14ac:dyDescent="0.25">
      <c r="A211" s="14">
        <v>40368</v>
      </c>
      <c r="B211" s="1" t="str">
        <f>_xlfn.XLOOKUP(A211,'[1]ANEXO 1'!$B:$B,'[1]ANEXO 1'!$C:$C,0,0)</f>
        <v>Asistencial</v>
      </c>
      <c r="C211" s="1" t="str">
        <f>_xlfn.XLOOKUP(A211,'[1]ANEXO 1'!$B:$B,'[1]ANEXO 1'!$E:$E,0,0)</f>
        <v>407</v>
      </c>
      <c r="D211" s="1" t="str">
        <f>_xlfn.XLOOKUP(A211,'[1]ANEXO 1'!$B:$B,'[1]ANEXO 1'!$F:$F,0,0)</f>
        <v>27</v>
      </c>
      <c r="E211" s="5" t="str">
        <f>_xlfn.XLOOKUP(A211,'[1]ANEXO 1'!$B:$B,'[1]ANEXO 1'!$G:$G,0,0)</f>
        <v>COLEGIO RAFAEL DELGADO SALGUERO (IED)</v>
      </c>
      <c r="F211" s="2">
        <f>_xlfn.XLOOKUP(A211,'[1]ANEXO 1'!$B:$B,'[1]ANEXO 1'!$Y:$Y,0,0)</f>
        <v>0</v>
      </c>
      <c r="G211" s="3">
        <f>_xlfn.XLOOKUP(A211,'[1]ANEXO 1'!$B:$B,'[1]ANEXO 1'!$X:$X,0,0)</f>
        <v>0</v>
      </c>
      <c r="H211" s="4">
        <f>_xlfn.XLOOKUP(G211,[2]Adtivos!$K:$K,[2]Adtivos!$D:$D,0,0)</f>
        <v>0</v>
      </c>
      <c r="I211" s="4">
        <f>_xlfn.XLOOKUP(G211,[2]Adtivos!$K:$K,[2]Adtivos!$E:$E,0,0)</f>
        <v>0</v>
      </c>
      <c r="J211" s="5">
        <f>_xlfn.XLOOKUP(G211,[2]Adtivos!$K:$K,[2]Adtivos!$R:$R,0,0)</f>
        <v>0</v>
      </c>
    </row>
    <row r="212" spans="1:10" x14ac:dyDescent="0.25">
      <c r="A212" s="14">
        <v>40369</v>
      </c>
      <c r="B212" s="1" t="str">
        <f>_xlfn.XLOOKUP(A212,'[1]ANEXO 1'!$B:$B,'[1]ANEXO 1'!$C:$C,0,0)</f>
        <v>Asistencial</v>
      </c>
      <c r="C212" s="1" t="str">
        <f>_xlfn.XLOOKUP(A212,'[1]ANEXO 1'!$B:$B,'[1]ANEXO 1'!$E:$E,0,0)</f>
        <v>407</v>
      </c>
      <c r="D212" s="1" t="str">
        <f>_xlfn.XLOOKUP(A212,'[1]ANEXO 1'!$B:$B,'[1]ANEXO 1'!$F:$F,0,0)</f>
        <v>27</v>
      </c>
      <c r="E212" s="5" t="str">
        <f>_xlfn.XLOOKUP(A212,'[1]ANEXO 1'!$B:$B,'[1]ANEXO 1'!$G:$G,0,0)</f>
        <v>COLEGIO MISAEL PASTRANA BORRERO (IED)</v>
      </c>
      <c r="F212" s="2">
        <f>_xlfn.XLOOKUP(A212,'[1]ANEXO 1'!$B:$B,'[1]ANEXO 1'!$Y:$Y,0,0)</f>
        <v>0</v>
      </c>
      <c r="G212" s="3">
        <f>_xlfn.XLOOKUP(A212,'[1]ANEXO 1'!$B:$B,'[1]ANEXO 1'!$X:$X,0,0)</f>
        <v>0</v>
      </c>
      <c r="H212" s="4">
        <f>_xlfn.XLOOKUP(G212,[2]Adtivos!$K:$K,[2]Adtivos!$D:$D,0,0)</f>
        <v>0</v>
      </c>
      <c r="I212" s="4">
        <f>_xlfn.XLOOKUP(G212,[2]Adtivos!$K:$K,[2]Adtivos!$E:$E,0,0)</f>
        <v>0</v>
      </c>
      <c r="J212" s="5">
        <f>_xlfn.XLOOKUP(G212,[2]Adtivos!$K:$K,[2]Adtivos!$R:$R,0,0)</f>
        <v>0</v>
      </c>
    </row>
    <row r="213" spans="1:10" x14ac:dyDescent="0.25">
      <c r="A213" s="14">
        <v>40370</v>
      </c>
      <c r="B213" s="1" t="str">
        <f>_xlfn.XLOOKUP(A213,'[1]ANEXO 1'!$B:$B,'[1]ANEXO 1'!$C:$C,0,0)</f>
        <v>Asistencial</v>
      </c>
      <c r="C213" s="1" t="str">
        <f>_xlfn.XLOOKUP(A213,'[1]ANEXO 1'!$B:$B,'[1]ANEXO 1'!$E:$E,0,0)</f>
        <v>407</v>
      </c>
      <c r="D213" s="1" t="str">
        <f>_xlfn.XLOOKUP(A213,'[1]ANEXO 1'!$B:$B,'[1]ANEXO 1'!$F:$F,0,0)</f>
        <v>27</v>
      </c>
      <c r="E213" s="5" t="str">
        <f>_xlfn.XLOOKUP(A213,'[1]ANEXO 1'!$B:$B,'[1]ANEXO 1'!$G:$G,0,0)</f>
        <v>COLEGIO ANTONIO GARCIA (IED)</v>
      </c>
      <c r="F213" s="2">
        <f>_xlfn.XLOOKUP(A213,'[1]ANEXO 1'!$B:$B,'[1]ANEXO 1'!$Y:$Y,0,0)</f>
        <v>0</v>
      </c>
      <c r="G213" s="3">
        <f>_xlfn.XLOOKUP(A213,'[1]ANEXO 1'!$B:$B,'[1]ANEXO 1'!$X:$X,0,0)</f>
        <v>0</v>
      </c>
      <c r="H213" s="4">
        <f>_xlfn.XLOOKUP(G213,[2]Adtivos!$K:$K,[2]Adtivos!$D:$D,0,0)</f>
        <v>0</v>
      </c>
      <c r="I213" s="4">
        <f>_xlfn.XLOOKUP(G213,[2]Adtivos!$K:$K,[2]Adtivos!$E:$E,0,0)</f>
        <v>0</v>
      </c>
      <c r="J213" s="5">
        <f>_xlfn.XLOOKUP(G213,[2]Adtivos!$K:$K,[2]Adtivos!$R:$R,0,0)</f>
        <v>0</v>
      </c>
    </row>
    <row r="214" spans="1:10" x14ac:dyDescent="0.25">
      <c r="A214" s="14">
        <v>40371</v>
      </c>
      <c r="B214" s="1" t="str">
        <f>_xlfn.XLOOKUP(A214,'[1]ANEXO 1'!$B:$B,'[1]ANEXO 1'!$C:$C,0,0)</f>
        <v>Asistencial</v>
      </c>
      <c r="C214" s="1" t="str">
        <f>_xlfn.XLOOKUP(A214,'[1]ANEXO 1'!$B:$B,'[1]ANEXO 1'!$E:$E,0,0)</f>
        <v>407</v>
      </c>
      <c r="D214" s="1" t="str">
        <f>_xlfn.XLOOKUP(A214,'[1]ANEXO 1'!$B:$B,'[1]ANEXO 1'!$F:$F,0,0)</f>
        <v>27</v>
      </c>
      <c r="E214" s="5" t="str">
        <f>_xlfn.XLOOKUP(A214,'[1]ANEXO 1'!$B:$B,'[1]ANEXO 1'!$G:$G,0,0)</f>
        <v>COLEGIO JOSE MARIA VARGAS VILA (IED)</v>
      </c>
      <c r="F214" s="2">
        <f>_xlfn.XLOOKUP(A214,'[1]ANEXO 1'!$B:$B,'[1]ANEXO 1'!$Y:$Y,0,0)</f>
        <v>0</v>
      </c>
      <c r="G214" s="3">
        <f>_xlfn.XLOOKUP(A214,'[1]ANEXO 1'!$B:$B,'[1]ANEXO 1'!$X:$X,0,0)</f>
        <v>0</v>
      </c>
      <c r="H214" s="4">
        <f>_xlfn.XLOOKUP(G214,[2]Adtivos!$K:$K,[2]Adtivos!$D:$D,0,0)</f>
        <v>0</v>
      </c>
      <c r="I214" s="4">
        <f>_xlfn.XLOOKUP(G214,[2]Adtivos!$K:$K,[2]Adtivos!$E:$E,0,0)</f>
        <v>0</v>
      </c>
      <c r="J214" s="5">
        <f>_xlfn.XLOOKUP(G214,[2]Adtivos!$K:$K,[2]Adtivos!$R:$R,0,0)</f>
        <v>0</v>
      </c>
    </row>
    <row r="215" spans="1:10" x14ac:dyDescent="0.25">
      <c r="A215" s="14">
        <v>40372</v>
      </c>
      <c r="B215" s="1" t="str">
        <f>_xlfn.XLOOKUP(A215,'[1]ANEXO 1'!$B:$B,'[1]ANEXO 1'!$C:$C,0,0)</f>
        <v>Asistencial</v>
      </c>
      <c r="C215" s="1" t="str">
        <f>_xlfn.XLOOKUP(A215,'[1]ANEXO 1'!$B:$B,'[1]ANEXO 1'!$E:$E,0,0)</f>
        <v>407</v>
      </c>
      <c r="D215" s="1" t="str">
        <f>_xlfn.XLOOKUP(A215,'[1]ANEXO 1'!$B:$B,'[1]ANEXO 1'!$F:$F,0,0)</f>
        <v>27</v>
      </c>
      <c r="E215" s="5" t="str">
        <f>_xlfn.XLOOKUP(A215,'[1]ANEXO 1'!$B:$B,'[1]ANEXO 1'!$G:$G,0,0)</f>
        <v>COLEGIO RURAL PASQUILLA (IED)</v>
      </c>
      <c r="F215" s="2">
        <f>_xlfn.XLOOKUP(A215,'[1]ANEXO 1'!$B:$B,'[1]ANEXO 1'!$Y:$Y,0,0)</f>
        <v>0</v>
      </c>
      <c r="G215" s="3">
        <f>_xlfn.XLOOKUP(A215,'[1]ANEXO 1'!$B:$B,'[1]ANEXO 1'!$X:$X,0,0)</f>
        <v>0</v>
      </c>
      <c r="H215" s="4">
        <f>_xlfn.XLOOKUP(G215,[2]Adtivos!$K:$K,[2]Adtivos!$D:$D,0,0)</f>
        <v>0</v>
      </c>
      <c r="I215" s="4">
        <f>_xlfn.XLOOKUP(G215,[2]Adtivos!$K:$K,[2]Adtivos!$E:$E,0,0)</f>
        <v>0</v>
      </c>
      <c r="J215" s="5">
        <f>_xlfn.XLOOKUP(G215,[2]Adtivos!$K:$K,[2]Adtivos!$R:$R,0,0)</f>
        <v>0</v>
      </c>
    </row>
    <row r="216" spans="1:10" x14ac:dyDescent="0.25">
      <c r="A216" s="14">
        <v>40373</v>
      </c>
      <c r="B216" s="1" t="str">
        <f>_xlfn.XLOOKUP(A216,'[1]ANEXO 1'!$B:$B,'[1]ANEXO 1'!$C:$C,0,0)</f>
        <v>Asistencial</v>
      </c>
      <c r="C216" s="1" t="str">
        <f>_xlfn.XLOOKUP(A216,'[1]ANEXO 1'!$B:$B,'[1]ANEXO 1'!$E:$E,0,0)</f>
        <v>407</v>
      </c>
      <c r="D216" s="1" t="str">
        <f>_xlfn.XLOOKUP(A216,'[1]ANEXO 1'!$B:$B,'[1]ANEXO 1'!$F:$F,0,0)</f>
        <v>27</v>
      </c>
      <c r="E216" s="5" t="str">
        <f>_xlfn.XLOOKUP(A216,'[1]ANEXO 1'!$B:$B,'[1]ANEXO 1'!$G:$G,0,0)</f>
        <v>COLEGIO RURAL QUIBA ALTA (IED)</v>
      </c>
      <c r="F216" s="2">
        <f>_xlfn.XLOOKUP(A216,'[1]ANEXO 1'!$B:$B,'[1]ANEXO 1'!$Y:$Y,0,0)</f>
        <v>0</v>
      </c>
      <c r="G216" s="3">
        <f>_xlfn.XLOOKUP(A216,'[1]ANEXO 1'!$B:$B,'[1]ANEXO 1'!$X:$X,0,0)</f>
        <v>0</v>
      </c>
      <c r="H216" s="4">
        <f>_xlfn.XLOOKUP(G216,[2]Adtivos!$K:$K,[2]Adtivos!$D:$D,0,0)</f>
        <v>0</v>
      </c>
      <c r="I216" s="4">
        <f>_xlfn.XLOOKUP(G216,[2]Adtivos!$K:$K,[2]Adtivos!$E:$E,0,0)</f>
        <v>0</v>
      </c>
      <c r="J216" s="5">
        <f>_xlfn.XLOOKUP(G216,[2]Adtivos!$K:$K,[2]Adtivos!$R:$R,0,0)</f>
        <v>0</v>
      </c>
    </row>
    <row r="217" spans="1:10" x14ac:dyDescent="0.25">
      <c r="A217" s="14">
        <v>40374</v>
      </c>
      <c r="B217" s="1" t="str">
        <f>_xlfn.XLOOKUP(A217,'[1]ANEXO 1'!$B:$B,'[1]ANEXO 1'!$C:$C,0,0)</f>
        <v>Asistencial</v>
      </c>
      <c r="C217" s="1" t="str">
        <f>_xlfn.XLOOKUP(A217,'[1]ANEXO 1'!$B:$B,'[1]ANEXO 1'!$E:$E,0,0)</f>
        <v>407</v>
      </c>
      <c r="D217" s="1" t="str">
        <f>_xlfn.XLOOKUP(A217,'[1]ANEXO 1'!$B:$B,'[1]ANEXO 1'!$F:$F,0,0)</f>
        <v>27</v>
      </c>
      <c r="E217" s="5" t="str">
        <f>_xlfn.XLOOKUP(A217,'[1]ANEXO 1'!$B:$B,'[1]ANEXO 1'!$G:$G,0,0)</f>
        <v>COLEGIO MANUEL ELKIN PATARROYO (IED)</v>
      </c>
      <c r="F217" s="2">
        <f>_xlfn.XLOOKUP(A217,'[1]ANEXO 1'!$B:$B,'[1]ANEXO 1'!$Y:$Y,0,0)</f>
        <v>0</v>
      </c>
      <c r="G217" s="3">
        <f>_xlfn.XLOOKUP(A217,'[1]ANEXO 1'!$B:$B,'[1]ANEXO 1'!$X:$X,0,0)</f>
        <v>0</v>
      </c>
      <c r="H217" s="4">
        <f>_xlfn.XLOOKUP(G217,[2]Adtivos!$K:$K,[2]Adtivos!$D:$D,0,0)</f>
        <v>0</v>
      </c>
      <c r="I217" s="4">
        <f>_xlfn.XLOOKUP(G217,[2]Adtivos!$K:$K,[2]Adtivos!$E:$E,0,0)</f>
        <v>0</v>
      </c>
      <c r="J217" s="5">
        <f>_xlfn.XLOOKUP(G217,[2]Adtivos!$K:$K,[2]Adtivos!$R:$R,0,0)</f>
        <v>0</v>
      </c>
    </row>
    <row r="218" spans="1:10" x14ac:dyDescent="0.25">
      <c r="A218" s="14">
        <v>41971</v>
      </c>
      <c r="B218" s="1" t="str">
        <f>_xlfn.XLOOKUP(A218,'[1]ANEXO 1'!$B:$B,'[1]ANEXO 1'!$C:$C,0,0)</f>
        <v>Asistencial</v>
      </c>
      <c r="C218" s="1" t="str">
        <f>_xlfn.XLOOKUP(A218,'[1]ANEXO 1'!$B:$B,'[1]ANEXO 1'!$E:$E,0,0)</f>
        <v>407</v>
      </c>
      <c r="D218" s="1" t="str">
        <f>_xlfn.XLOOKUP(A218,'[1]ANEXO 1'!$B:$B,'[1]ANEXO 1'!$F:$F,0,0)</f>
        <v>27</v>
      </c>
      <c r="E218" s="5" t="str">
        <f>_xlfn.XLOOKUP(A218,'[1]ANEXO 1'!$B:$B,'[1]ANEXO 1'!$G:$G,0,0)</f>
        <v>COLEGIO JOSE MARIA CARBONELL (IED)</v>
      </c>
      <c r="F218" s="2">
        <f>_xlfn.XLOOKUP(A218,'[1]ANEXO 1'!$B:$B,'[1]ANEXO 1'!$Y:$Y,0,0)</f>
        <v>0</v>
      </c>
      <c r="G218" s="3">
        <f>_xlfn.XLOOKUP(A218,'[1]ANEXO 1'!$B:$B,'[1]ANEXO 1'!$X:$X,0,0)</f>
        <v>0</v>
      </c>
      <c r="H218" s="4">
        <f>_xlfn.XLOOKUP(G218,[2]Adtivos!$K:$K,[2]Adtivos!$D:$D,0,0)</f>
        <v>0</v>
      </c>
      <c r="I218" s="4">
        <f>_xlfn.XLOOKUP(G218,[2]Adtivos!$K:$K,[2]Adtivos!$E:$E,0,0)</f>
        <v>0</v>
      </c>
      <c r="J218" s="5">
        <f>_xlfn.XLOOKUP(G218,[2]Adtivos!$K:$K,[2]Adtivos!$R:$R,0,0)</f>
        <v>0</v>
      </c>
    </row>
    <row r="219" spans="1:10" x14ac:dyDescent="0.25">
      <c r="A219" s="24">
        <v>41972</v>
      </c>
      <c r="B219" s="1" t="str">
        <f>_xlfn.XLOOKUP(A219,'[1]ANEXO 1'!$B:$B,'[1]ANEXO 1'!$C:$C,0,0)</f>
        <v>Asistencial</v>
      </c>
      <c r="C219" s="1" t="str">
        <f>_xlfn.XLOOKUP(A219,'[1]ANEXO 1'!$B:$B,'[1]ANEXO 1'!$E:$E,0,0)</f>
        <v>407</v>
      </c>
      <c r="D219" s="1" t="str">
        <f>_xlfn.XLOOKUP(A219,'[1]ANEXO 1'!$B:$B,'[1]ANEXO 1'!$F:$F,0,0)</f>
        <v>27</v>
      </c>
      <c r="E219" s="5" t="str">
        <f>_xlfn.XLOOKUP(A219,'[1]ANEXO 1'!$B:$B,'[1]ANEXO 1'!$G:$G,0,0)</f>
        <v>COLEGIO NUEVA DELHI (IED)</v>
      </c>
      <c r="F219" s="2">
        <f>_xlfn.XLOOKUP(A219,'[1]ANEXO 1'!$B:$B,'[1]ANEXO 1'!$Y:$Y,0,0)</f>
        <v>0</v>
      </c>
      <c r="G219" s="3">
        <f>_xlfn.XLOOKUP(A219,'[1]ANEXO 1'!$B:$B,'[1]ANEXO 1'!$X:$X,0,0)</f>
        <v>0</v>
      </c>
      <c r="H219" s="4">
        <f>_xlfn.XLOOKUP(G219,[2]Adtivos!$K:$K,[2]Adtivos!$D:$D,0,0)</f>
        <v>0</v>
      </c>
      <c r="I219" s="4">
        <f>_xlfn.XLOOKUP(G219,[2]Adtivos!$K:$K,[2]Adtivos!$E:$E,0,0)</f>
        <v>0</v>
      </c>
      <c r="J219" s="5">
        <f>_xlfn.XLOOKUP(G219,[2]Adtivos!$K:$K,[2]Adtivos!$R:$R,0,0)</f>
        <v>0</v>
      </c>
    </row>
    <row r="220" spans="1:10" x14ac:dyDescent="0.25">
      <c r="A220" s="24">
        <v>41973</v>
      </c>
      <c r="B220" s="1" t="str">
        <f>_xlfn.XLOOKUP(A220,'[1]ANEXO 1'!$B:$B,'[1]ANEXO 1'!$C:$C,0,0)</f>
        <v>Asistencial</v>
      </c>
      <c r="C220" s="1" t="str">
        <f>_xlfn.XLOOKUP(A220,'[1]ANEXO 1'!$B:$B,'[1]ANEXO 1'!$E:$E,0,0)</f>
        <v>407</v>
      </c>
      <c r="D220" s="1" t="str">
        <f>_xlfn.XLOOKUP(A220,'[1]ANEXO 1'!$B:$B,'[1]ANEXO 1'!$F:$F,0,0)</f>
        <v>27</v>
      </c>
      <c r="E220" s="5" t="str">
        <f>_xlfn.XLOOKUP(A220,'[1]ANEXO 1'!$B:$B,'[1]ANEXO 1'!$G:$G,0,0)</f>
        <v>COLEGIO LA BELLEZA LOS LIBERTADORES (IED)</v>
      </c>
      <c r="F220" s="2">
        <f>_xlfn.XLOOKUP(A220,'[1]ANEXO 1'!$B:$B,'[1]ANEXO 1'!$Y:$Y,0,0)</f>
        <v>0</v>
      </c>
      <c r="G220" s="3">
        <f>_xlfn.XLOOKUP(A220,'[1]ANEXO 1'!$B:$B,'[1]ANEXO 1'!$X:$X,0,0)</f>
        <v>0</v>
      </c>
      <c r="H220" s="4">
        <f>_xlfn.XLOOKUP(G220,[2]Adtivos!$K:$K,[2]Adtivos!$D:$D,0,0)</f>
        <v>0</v>
      </c>
      <c r="I220" s="4">
        <f>_xlfn.XLOOKUP(G220,[2]Adtivos!$K:$K,[2]Adtivos!$E:$E,0,0)</f>
        <v>0</v>
      </c>
      <c r="J220" s="5">
        <f>_xlfn.XLOOKUP(G220,[2]Adtivos!$K:$K,[2]Adtivos!$R:$R,0,0)</f>
        <v>0</v>
      </c>
    </row>
    <row r="221" spans="1:10" x14ac:dyDescent="0.25">
      <c r="A221" s="24">
        <v>41974</v>
      </c>
      <c r="B221" s="1" t="str">
        <f>_xlfn.XLOOKUP(A221,'[1]ANEXO 1'!$B:$B,'[1]ANEXO 1'!$C:$C,0,0)</f>
        <v>Asistencial</v>
      </c>
      <c r="C221" s="1" t="str">
        <f>_xlfn.XLOOKUP(A221,'[1]ANEXO 1'!$B:$B,'[1]ANEXO 1'!$E:$E,0,0)</f>
        <v>407</v>
      </c>
      <c r="D221" s="1" t="str">
        <f>_xlfn.XLOOKUP(A221,'[1]ANEXO 1'!$B:$B,'[1]ANEXO 1'!$F:$F,0,0)</f>
        <v>27</v>
      </c>
      <c r="E221" s="5" t="str">
        <f>_xlfn.XLOOKUP(A221,'[1]ANEXO 1'!$B:$B,'[1]ANEXO 1'!$G:$G,0,0)</f>
        <v>COLEGIO BRAZUELOS (IED)</v>
      </c>
      <c r="F221" s="2">
        <f>_xlfn.XLOOKUP(A221,'[1]ANEXO 1'!$B:$B,'[1]ANEXO 1'!$Y:$Y,0,0)</f>
        <v>0</v>
      </c>
      <c r="G221" s="3">
        <f>_xlfn.XLOOKUP(A221,'[1]ANEXO 1'!$B:$B,'[1]ANEXO 1'!$X:$X,0,0)</f>
        <v>0</v>
      </c>
      <c r="H221" s="4">
        <f>_xlfn.XLOOKUP(G221,[2]Adtivos!$K:$K,[2]Adtivos!$D:$D,0,0)</f>
        <v>0</v>
      </c>
      <c r="I221" s="4">
        <f>_xlfn.XLOOKUP(G221,[2]Adtivos!$K:$K,[2]Adtivos!$E:$E,0,0)</f>
        <v>0</v>
      </c>
      <c r="J221" s="5">
        <f>_xlfn.XLOOKUP(G221,[2]Adtivos!$K:$K,[2]Adtivos!$R:$R,0,0)</f>
        <v>0</v>
      </c>
    </row>
    <row r="222" spans="1:10" x14ac:dyDescent="0.25">
      <c r="A222" s="24">
        <v>41975</v>
      </c>
      <c r="B222" s="1" t="str">
        <f>_xlfn.XLOOKUP(A222,'[1]ANEXO 1'!$B:$B,'[1]ANEXO 1'!$C:$C,0,0)</f>
        <v>Asistencial</v>
      </c>
      <c r="C222" s="1" t="str">
        <f>_xlfn.XLOOKUP(A222,'[1]ANEXO 1'!$B:$B,'[1]ANEXO 1'!$E:$E,0,0)</f>
        <v>407</v>
      </c>
      <c r="D222" s="1" t="str">
        <f>_xlfn.XLOOKUP(A222,'[1]ANEXO 1'!$B:$B,'[1]ANEXO 1'!$F:$F,0,0)</f>
        <v>27</v>
      </c>
      <c r="E222" s="5" t="str">
        <f>_xlfn.XLOOKUP(A222,'[1]ANEXO 1'!$B:$B,'[1]ANEXO 1'!$G:$G,0,0)</f>
        <v>COLEGIO LOS TEJARES (IED)</v>
      </c>
      <c r="F222" s="2">
        <f>_xlfn.XLOOKUP(A222,'[1]ANEXO 1'!$B:$B,'[1]ANEXO 1'!$Y:$Y,0,0)</f>
        <v>216</v>
      </c>
      <c r="G222" s="3">
        <f>_xlfn.XLOOKUP(A222,'[1]ANEXO 1'!$B:$B,'[1]ANEXO 1'!$X:$X,0,0)</f>
        <v>1022929453</v>
      </c>
      <c r="H222" s="4" t="str">
        <f>_xlfn.XLOOKUP(G222,[2]Adtivos!$K:$K,[2]Adtivos!$D:$D,0,0)</f>
        <v>407</v>
      </c>
      <c r="I222" s="4" t="str">
        <f>_xlfn.XLOOKUP(G222,[2]Adtivos!$K:$K,[2]Adtivos!$E:$E,0,0)</f>
        <v>20</v>
      </c>
      <c r="J222" s="5" t="str">
        <f>_xlfn.XLOOKUP(G222,[2]Adtivos!$K:$K,[2]Adtivos!$R:$R,0,0)</f>
        <v>COLEGIO DIEGO MONTAÑA CUELLAR (IED)</v>
      </c>
    </row>
    <row r="223" spans="1:10" x14ac:dyDescent="0.25">
      <c r="A223" s="24">
        <v>41976</v>
      </c>
      <c r="B223" s="1" t="str">
        <f>_xlfn.XLOOKUP(A223,'[1]ANEXO 1'!$B:$B,'[1]ANEXO 1'!$C:$C,0,0)</f>
        <v>Asistencial</v>
      </c>
      <c r="C223" s="1" t="str">
        <f>_xlfn.XLOOKUP(A223,'[1]ANEXO 1'!$B:$B,'[1]ANEXO 1'!$E:$E,0,0)</f>
        <v>407</v>
      </c>
      <c r="D223" s="1" t="str">
        <f>_xlfn.XLOOKUP(A223,'[1]ANEXO 1'!$B:$B,'[1]ANEXO 1'!$F:$F,0,0)</f>
        <v>27</v>
      </c>
      <c r="E223" s="5" t="str">
        <f>_xlfn.XLOOKUP(A223,'[1]ANEXO 1'!$B:$B,'[1]ANEXO 1'!$G:$G,0,0)</f>
        <v>COLEGIO EL UVAL (IED)</v>
      </c>
      <c r="F223" s="2">
        <f>_xlfn.XLOOKUP(A223,'[1]ANEXO 1'!$B:$B,'[1]ANEXO 1'!$Y:$Y,0,0)</f>
        <v>0</v>
      </c>
      <c r="G223" s="3">
        <f>_xlfn.XLOOKUP(A223,'[1]ANEXO 1'!$B:$B,'[1]ANEXO 1'!$X:$X,0,0)</f>
        <v>0</v>
      </c>
      <c r="H223" s="4">
        <f>_xlfn.XLOOKUP(G223,[2]Adtivos!$K:$K,[2]Adtivos!$D:$D,0,0)</f>
        <v>0</v>
      </c>
      <c r="I223" s="4">
        <f>_xlfn.XLOOKUP(G223,[2]Adtivos!$K:$K,[2]Adtivos!$E:$E,0,0)</f>
        <v>0</v>
      </c>
      <c r="J223" s="5">
        <f>_xlfn.XLOOKUP(G223,[2]Adtivos!$K:$K,[2]Adtivos!$R:$R,0,0)</f>
        <v>0</v>
      </c>
    </row>
    <row r="224" spans="1:10" x14ac:dyDescent="0.25">
      <c r="A224" s="24">
        <v>41977</v>
      </c>
      <c r="B224" s="1" t="str">
        <f>_xlfn.XLOOKUP(A224,'[1]ANEXO 1'!$B:$B,'[1]ANEXO 1'!$C:$C,0,0)</f>
        <v>Asistencial</v>
      </c>
      <c r="C224" s="1" t="str">
        <f>_xlfn.XLOOKUP(A224,'[1]ANEXO 1'!$B:$B,'[1]ANEXO 1'!$E:$E,0,0)</f>
        <v>407</v>
      </c>
      <c r="D224" s="1" t="str">
        <f>_xlfn.XLOOKUP(A224,'[1]ANEXO 1'!$B:$B,'[1]ANEXO 1'!$F:$F,0,0)</f>
        <v>27</v>
      </c>
      <c r="E224" s="5" t="str">
        <f>_xlfn.XLOOKUP(A224,'[1]ANEXO 1'!$B:$B,'[1]ANEXO 1'!$G:$G,0,0)</f>
        <v>COLEGIO NACIONES UNIDAS (IED)</v>
      </c>
      <c r="F224" s="2">
        <f>_xlfn.XLOOKUP(A224,'[1]ANEXO 1'!$B:$B,'[1]ANEXO 1'!$Y:$Y,0,0)</f>
        <v>480</v>
      </c>
      <c r="G224" s="3">
        <f>_xlfn.XLOOKUP(A224,'[1]ANEXO 1'!$B:$B,'[1]ANEXO 1'!$X:$X,0,0)</f>
        <v>1016070510</v>
      </c>
      <c r="H224" s="4" t="str">
        <f>_xlfn.XLOOKUP(G224,[2]Adtivos!$K:$K,[2]Adtivos!$D:$D,0,0)</f>
        <v>407</v>
      </c>
      <c r="I224" s="4" t="str">
        <f>_xlfn.XLOOKUP(G224,[2]Adtivos!$K:$K,[2]Adtivos!$E:$E,0,0)</f>
        <v>05</v>
      </c>
      <c r="J224" s="5" t="str">
        <f>_xlfn.XLOOKUP(G224,[2]Adtivos!$K:$K,[2]Adtivos!$R:$R,0,0)</f>
        <v>OFICINA CONTROL DISCIPLINARIO INSTRUCCIÓN</v>
      </c>
    </row>
    <row r="225" spans="1:10" x14ac:dyDescent="0.25">
      <c r="A225" s="24">
        <v>41978</v>
      </c>
      <c r="B225" s="1" t="str">
        <f>_xlfn.XLOOKUP(A225,'[1]ANEXO 1'!$B:$B,'[1]ANEXO 1'!$C:$C,0,0)</f>
        <v>Asistencial</v>
      </c>
      <c r="C225" s="1" t="str">
        <f>_xlfn.XLOOKUP(A225,'[1]ANEXO 1'!$B:$B,'[1]ANEXO 1'!$E:$E,0,0)</f>
        <v>407</v>
      </c>
      <c r="D225" s="1" t="str">
        <f>_xlfn.XLOOKUP(A225,'[1]ANEXO 1'!$B:$B,'[1]ANEXO 1'!$F:$F,0,0)</f>
        <v>27</v>
      </c>
      <c r="E225" s="5" t="str">
        <f>_xlfn.XLOOKUP(A225,'[1]ANEXO 1'!$B:$B,'[1]ANEXO 1'!$G:$G,0,0)</f>
        <v>COLEGIO ALMIRANTE PADILLA (IED)</v>
      </c>
      <c r="F225" s="2">
        <f>_xlfn.XLOOKUP(A225,'[1]ANEXO 1'!$B:$B,'[1]ANEXO 1'!$Y:$Y,0,0)</f>
        <v>46</v>
      </c>
      <c r="G225" s="3">
        <f>_xlfn.XLOOKUP(A225,'[1]ANEXO 1'!$B:$B,'[1]ANEXO 1'!$X:$X,0,0)</f>
        <v>1032362433</v>
      </c>
      <c r="H225" s="4" t="str">
        <f>_xlfn.XLOOKUP(G225,[2]Adtivos!$K:$K,[2]Adtivos!$D:$D,0,0)</f>
        <v>407</v>
      </c>
      <c r="I225" s="4" t="str">
        <f>_xlfn.XLOOKUP(G225,[2]Adtivos!$K:$K,[2]Adtivos!$E:$E,0,0)</f>
        <v>24</v>
      </c>
      <c r="J225" s="5" t="str">
        <f>_xlfn.XLOOKUP(G225,[2]Adtivos!$K:$K,[2]Adtivos!$R:$R,0,0)</f>
        <v>COLEGIO ALMIRANTE PADILLA (IED)</v>
      </c>
    </row>
    <row r="226" spans="1:10" x14ac:dyDescent="0.25">
      <c r="A226" s="24">
        <v>41979</v>
      </c>
      <c r="B226" s="1" t="str">
        <f>_xlfn.XLOOKUP(A226,'[1]ANEXO 1'!$B:$B,'[1]ANEXO 1'!$C:$C,0,0)</f>
        <v>Asistencial</v>
      </c>
      <c r="C226" s="1" t="str">
        <f>_xlfn.XLOOKUP(A226,'[1]ANEXO 1'!$B:$B,'[1]ANEXO 1'!$E:$E,0,0)</f>
        <v>407</v>
      </c>
      <c r="D226" s="1" t="str">
        <f>_xlfn.XLOOKUP(A226,'[1]ANEXO 1'!$B:$B,'[1]ANEXO 1'!$F:$F,0,0)</f>
        <v>27</v>
      </c>
      <c r="E226" s="5" t="str">
        <f>_xlfn.XLOOKUP(A226,'[1]ANEXO 1'!$B:$B,'[1]ANEXO 1'!$G:$G,0,0)</f>
        <v>COLEGIO ESPAÑA (IED)</v>
      </c>
      <c r="F226" s="2">
        <f>_xlfn.XLOOKUP(A226,'[1]ANEXO 1'!$B:$B,'[1]ANEXO 1'!$Y:$Y,0,0)</f>
        <v>0</v>
      </c>
      <c r="G226" s="3">
        <f>_xlfn.XLOOKUP(A226,'[1]ANEXO 1'!$B:$B,'[1]ANEXO 1'!$X:$X,0,0)</f>
        <v>0</v>
      </c>
      <c r="H226" s="4">
        <f>_xlfn.XLOOKUP(G226,[2]Adtivos!$K:$K,[2]Adtivos!$D:$D,0,0)</f>
        <v>0</v>
      </c>
      <c r="I226" s="4">
        <f>_xlfn.XLOOKUP(G226,[2]Adtivos!$K:$K,[2]Adtivos!$E:$E,0,0)</f>
        <v>0</v>
      </c>
      <c r="J226" s="5">
        <f>_xlfn.XLOOKUP(G226,[2]Adtivos!$K:$K,[2]Adtivos!$R:$R,0,0)</f>
        <v>0</v>
      </c>
    </row>
    <row r="227" spans="1:10" x14ac:dyDescent="0.25">
      <c r="A227" s="24">
        <v>41980</v>
      </c>
      <c r="B227" s="1" t="str">
        <f>_xlfn.XLOOKUP(A227,'[1]ANEXO 1'!$B:$B,'[1]ANEXO 1'!$C:$C,0,0)</f>
        <v>Asistencial</v>
      </c>
      <c r="C227" s="1" t="str">
        <f>_xlfn.XLOOKUP(A227,'[1]ANEXO 1'!$B:$B,'[1]ANEXO 1'!$E:$E,0,0)</f>
        <v>407</v>
      </c>
      <c r="D227" s="1" t="str">
        <f>_xlfn.XLOOKUP(A227,'[1]ANEXO 1'!$B:$B,'[1]ANEXO 1'!$F:$F,0,0)</f>
        <v>27</v>
      </c>
      <c r="E227" s="5" t="str">
        <f>_xlfn.XLOOKUP(A227,'[1]ANEXO 1'!$B:$B,'[1]ANEXO 1'!$G:$G,0,0)</f>
        <v>COLEGIO CLEMENCIA HOLGUIN DE URDANETA (IED)</v>
      </c>
      <c r="F227" s="2">
        <f>_xlfn.XLOOKUP(A227,'[1]ANEXO 1'!$B:$B,'[1]ANEXO 1'!$Y:$Y,0,0)</f>
        <v>471</v>
      </c>
      <c r="G227" s="3">
        <f>_xlfn.XLOOKUP(A227,'[1]ANEXO 1'!$B:$B,'[1]ANEXO 1'!$X:$X,0,0)</f>
        <v>1106363322</v>
      </c>
      <c r="H227" s="4" t="str">
        <f>_xlfn.XLOOKUP(G227,[2]Adtivos!$K:$K,[2]Adtivos!$D:$D,0,0)</f>
        <v>407</v>
      </c>
      <c r="I227" s="4" t="str">
        <f>_xlfn.XLOOKUP(G227,[2]Adtivos!$K:$K,[2]Adtivos!$E:$E,0,0)</f>
        <v>05</v>
      </c>
      <c r="J227" s="5" t="str">
        <f>_xlfn.XLOOKUP(G227,[2]Adtivos!$K:$K,[2]Adtivos!$R:$R,0,0)</f>
        <v>DIRECCIÓN LOCAL DE EDUCACIÓN 15 - ANTONIO NARIÑO</v>
      </c>
    </row>
    <row r="228" spans="1:10" x14ac:dyDescent="0.25">
      <c r="A228" s="24">
        <v>41981</v>
      </c>
      <c r="B228" s="1" t="str">
        <f>_xlfn.XLOOKUP(A228,'[1]ANEXO 1'!$B:$B,'[1]ANEXO 1'!$C:$C,0,0)</f>
        <v>Asistencial</v>
      </c>
      <c r="C228" s="1" t="str">
        <f>_xlfn.XLOOKUP(A228,'[1]ANEXO 1'!$B:$B,'[1]ANEXO 1'!$E:$E,0,0)</f>
        <v>407</v>
      </c>
      <c r="D228" s="1" t="str">
        <f>_xlfn.XLOOKUP(A228,'[1]ANEXO 1'!$B:$B,'[1]ANEXO 1'!$F:$F,0,0)</f>
        <v>27</v>
      </c>
      <c r="E228" s="5" t="str">
        <f>_xlfn.XLOOKUP(A228,'[1]ANEXO 1'!$B:$B,'[1]ANEXO 1'!$G:$G,0,0)</f>
        <v>COLEGIO REPUBLICA EE.UU DE AMERICA (IED)</v>
      </c>
      <c r="F228" s="2">
        <f>_xlfn.XLOOKUP(A228,'[1]ANEXO 1'!$B:$B,'[1]ANEXO 1'!$Y:$Y,0,0)</f>
        <v>0</v>
      </c>
      <c r="G228" s="3">
        <f>_xlfn.XLOOKUP(A228,'[1]ANEXO 1'!$B:$B,'[1]ANEXO 1'!$X:$X,0,0)</f>
        <v>0</v>
      </c>
      <c r="H228" s="4">
        <f>_xlfn.XLOOKUP(G228,[2]Adtivos!$K:$K,[2]Adtivos!$D:$D,0,0)</f>
        <v>0</v>
      </c>
      <c r="I228" s="4">
        <f>_xlfn.XLOOKUP(G228,[2]Adtivos!$K:$K,[2]Adtivos!$E:$E,0,0)</f>
        <v>0</v>
      </c>
      <c r="J228" s="5">
        <f>_xlfn.XLOOKUP(G228,[2]Adtivos!$K:$K,[2]Adtivos!$R:$R,0,0)</f>
        <v>0</v>
      </c>
    </row>
    <row r="229" spans="1:10" x14ac:dyDescent="0.25">
      <c r="A229" s="24">
        <v>41982</v>
      </c>
      <c r="B229" s="1" t="str">
        <f>_xlfn.XLOOKUP(A229,'[1]ANEXO 1'!$B:$B,'[1]ANEXO 1'!$C:$C,0,0)</f>
        <v>Asistencial</v>
      </c>
      <c r="C229" s="1" t="str">
        <f>_xlfn.XLOOKUP(A229,'[1]ANEXO 1'!$B:$B,'[1]ANEXO 1'!$E:$E,0,0)</f>
        <v>407</v>
      </c>
      <c r="D229" s="1" t="str">
        <f>_xlfn.XLOOKUP(A229,'[1]ANEXO 1'!$B:$B,'[1]ANEXO 1'!$F:$F,0,0)</f>
        <v>27</v>
      </c>
      <c r="E229" s="5" t="str">
        <f>_xlfn.XLOOKUP(A229,'[1]ANEXO 1'!$B:$B,'[1]ANEXO 1'!$G:$G,0,0)</f>
        <v>COLEGIO ANTONIO JOSE DE SUCRE (IED)</v>
      </c>
      <c r="F229" s="2">
        <f>_xlfn.XLOOKUP(A229,'[1]ANEXO 1'!$B:$B,'[1]ANEXO 1'!$Y:$Y,0,0)</f>
        <v>0</v>
      </c>
      <c r="G229" s="3">
        <f>_xlfn.XLOOKUP(A229,'[1]ANEXO 1'!$B:$B,'[1]ANEXO 1'!$X:$X,0,0)</f>
        <v>0</v>
      </c>
      <c r="H229" s="4">
        <f>_xlfn.XLOOKUP(G229,[2]Adtivos!$K:$K,[2]Adtivos!$D:$D,0,0)</f>
        <v>0</v>
      </c>
      <c r="I229" s="4">
        <f>_xlfn.XLOOKUP(G229,[2]Adtivos!$K:$K,[2]Adtivos!$E:$E,0,0)</f>
        <v>0</v>
      </c>
      <c r="J229" s="5">
        <f>_xlfn.XLOOKUP(G229,[2]Adtivos!$K:$K,[2]Adtivos!$R:$R,0,0)</f>
        <v>0</v>
      </c>
    </row>
    <row r="230" spans="1:10" x14ac:dyDescent="0.25">
      <c r="A230" s="24">
        <v>41983</v>
      </c>
      <c r="B230" s="1" t="str">
        <f>_xlfn.XLOOKUP(A230,'[1]ANEXO 1'!$B:$B,'[1]ANEXO 1'!$C:$C,0,0)</f>
        <v>Asistencial</v>
      </c>
      <c r="C230" s="1" t="str">
        <f>_xlfn.XLOOKUP(A230,'[1]ANEXO 1'!$B:$B,'[1]ANEXO 1'!$E:$E,0,0)</f>
        <v>407</v>
      </c>
      <c r="D230" s="1" t="str">
        <f>_xlfn.XLOOKUP(A230,'[1]ANEXO 1'!$B:$B,'[1]ANEXO 1'!$F:$F,0,0)</f>
        <v>27</v>
      </c>
      <c r="E230" s="5" t="str">
        <f>_xlfn.XLOOKUP(A230,'[1]ANEXO 1'!$B:$B,'[1]ANEXO 1'!$G:$G,0,0)</f>
        <v>COLEGIO TIBABUYES UNIVERSAL (IED)</v>
      </c>
      <c r="F230" s="2">
        <f>_xlfn.XLOOKUP(A230,'[1]ANEXO 1'!$B:$B,'[1]ANEXO 1'!$Y:$Y,0,0)</f>
        <v>0</v>
      </c>
      <c r="G230" s="3">
        <f>_xlfn.XLOOKUP(A230,'[1]ANEXO 1'!$B:$B,'[1]ANEXO 1'!$X:$X,0,0)</f>
        <v>0</v>
      </c>
      <c r="H230" s="4">
        <f>_xlfn.XLOOKUP(G230,[2]Adtivos!$K:$K,[2]Adtivos!$D:$D,0,0)</f>
        <v>0</v>
      </c>
      <c r="I230" s="4">
        <f>_xlfn.XLOOKUP(G230,[2]Adtivos!$K:$K,[2]Adtivos!$E:$E,0,0)</f>
        <v>0</v>
      </c>
      <c r="J230" s="5">
        <f>_xlfn.XLOOKUP(G230,[2]Adtivos!$K:$K,[2]Adtivos!$R:$R,0,0)</f>
        <v>0</v>
      </c>
    </row>
    <row r="231" spans="1:10" x14ac:dyDescent="0.25">
      <c r="A231" s="24">
        <v>41984</v>
      </c>
      <c r="B231" s="1" t="str">
        <f>_xlfn.XLOOKUP(A231,'[1]ANEXO 1'!$B:$B,'[1]ANEXO 1'!$C:$C,0,0)</f>
        <v>Asistencial</v>
      </c>
      <c r="C231" s="1" t="str">
        <f>_xlfn.XLOOKUP(A231,'[1]ANEXO 1'!$B:$B,'[1]ANEXO 1'!$E:$E,0,0)</f>
        <v>407</v>
      </c>
      <c r="D231" s="1" t="str">
        <f>_xlfn.XLOOKUP(A231,'[1]ANEXO 1'!$B:$B,'[1]ANEXO 1'!$F:$F,0,0)</f>
        <v>27</v>
      </c>
      <c r="E231" s="5" t="str">
        <f>_xlfn.XLOOKUP(A231,'[1]ANEXO 1'!$B:$B,'[1]ANEXO 1'!$G:$G,0,0)</f>
        <v>COLEGIO MOCHUELO ALTO (CED)</v>
      </c>
      <c r="F231" s="2">
        <f>_xlfn.XLOOKUP(A231,'[1]ANEXO 1'!$B:$B,'[1]ANEXO 1'!$Y:$Y,0,0)</f>
        <v>0</v>
      </c>
      <c r="G231" s="3">
        <f>_xlfn.XLOOKUP(A231,'[1]ANEXO 1'!$B:$B,'[1]ANEXO 1'!$X:$X,0,0)</f>
        <v>0</v>
      </c>
      <c r="H231" s="4">
        <f>_xlfn.XLOOKUP(G231,[2]Adtivos!$K:$K,[2]Adtivos!$D:$D,0,0)</f>
        <v>0</v>
      </c>
      <c r="I231" s="4">
        <f>_xlfn.XLOOKUP(G231,[2]Adtivos!$K:$K,[2]Adtivos!$E:$E,0,0)</f>
        <v>0</v>
      </c>
      <c r="J231" s="5">
        <f>_xlfn.XLOOKUP(G231,[2]Adtivos!$K:$K,[2]Adtivos!$R:$R,0,0)</f>
        <v>0</v>
      </c>
    </row>
    <row r="232" spans="1:10" x14ac:dyDescent="0.25">
      <c r="A232" s="24">
        <v>41985</v>
      </c>
      <c r="B232" s="1" t="str">
        <f>_xlfn.XLOOKUP(A232,'[1]ANEXO 1'!$B:$B,'[1]ANEXO 1'!$C:$C,0,0)</f>
        <v>Asistencial</v>
      </c>
      <c r="C232" s="1" t="str">
        <f>_xlfn.XLOOKUP(A232,'[1]ANEXO 1'!$B:$B,'[1]ANEXO 1'!$E:$E,0,0)</f>
        <v>407</v>
      </c>
      <c r="D232" s="1" t="str">
        <f>_xlfn.XLOOKUP(A232,'[1]ANEXO 1'!$B:$B,'[1]ANEXO 1'!$F:$F,0,0)</f>
        <v>27</v>
      </c>
      <c r="E232" s="5" t="str">
        <f>_xlfn.XLOOKUP(A232,'[1]ANEXO 1'!$B:$B,'[1]ANEXO 1'!$G:$G,0,0)</f>
        <v>COLEGIO RAFAEL BERNAL JIMENEZ (IED)</v>
      </c>
      <c r="F232" s="2">
        <f>_xlfn.XLOOKUP(A232,'[1]ANEXO 1'!$B:$B,'[1]ANEXO 1'!$Y:$Y,0,0)</f>
        <v>361</v>
      </c>
      <c r="G232" s="3">
        <f>_xlfn.XLOOKUP(A232,'[1]ANEXO 1'!$B:$B,'[1]ANEXO 1'!$X:$X,0,0)</f>
        <v>63301719</v>
      </c>
      <c r="H232" s="4" t="str">
        <f>_xlfn.XLOOKUP(G232,[2]Adtivos!$K:$K,[2]Adtivos!$D:$D,0,0)</f>
        <v>407</v>
      </c>
      <c r="I232" s="4" t="str">
        <f>_xlfn.XLOOKUP(G232,[2]Adtivos!$K:$K,[2]Adtivos!$E:$E,0,0)</f>
        <v>13</v>
      </c>
      <c r="J232" s="5" t="str">
        <f>_xlfn.XLOOKUP(G232,[2]Adtivos!$K:$K,[2]Adtivos!$R:$R,0,0)</f>
        <v>DIRECCIÓN LOCAL DE EDUCACIÓN 12 - BARRIOS UNIDOS</v>
      </c>
    </row>
    <row r="233" spans="1:10" x14ac:dyDescent="0.25">
      <c r="A233" s="24">
        <v>41986</v>
      </c>
      <c r="B233" s="1" t="str">
        <f>_xlfn.XLOOKUP(A233,'[1]ANEXO 1'!$B:$B,'[1]ANEXO 1'!$C:$C,0,0)</f>
        <v>Asistencial</v>
      </c>
      <c r="C233" s="1" t="str">
        <f>_xlfn.XLOOKUP(A233,'[1]ANEXO 1'!$B:$B,'[1]ANEXO 1'!$E:$E,0,0)</f>
        <v>407</v>
      </c>
      <c r="D233" s="1" t="str">
        <f>_xlfn.XLOOKUP(A233,'[1]ANEXO 1'!$B:$B,'[1]ANEXO 1'!$F:$F,0,0)</f>
        <v>27</v>
      </c>
      <c r="E233" s="5" t="str">
        <f>_xlfn.XLOOKUP(A233,'[1]ANEXO 1'!$B:$B,'[1]ANEXO 1'!$G:$G,0,0)</f>
        <v>COLEGIO REPUBLICA FEDERAL DE ALEMANIA (IED)</v>
      </c>
      <c r="F233" s="2">
        <f>_xlfn.XLOOKUP(A233,'[1]ANEXO 1'!$B:$B,'[1]ANEXO 1'!$Y:$Y,0,0)</f>
        <v>0</v>
      </c>
      <c r="G233" s="3">
        <f>_xlfn.XLOOKUP(A233,'[1]ANEXO 1'!$B:$B,'[1]ANEXO 1'!$X:$X,0,0)</f>
        <v>0</v>
      </c>
      <c r="H233" s="4">
        <f>_xlfn.XLOOKUP(G233,[2]Adtivos!$K:$K,[2]Adtivos!$D:$D,0,0)</f>
        <v>0</v>
      </c>
      <c r="I233" s="4">
        <f>_xlfn.XLOOKUP(G233,[2]Adtivos!$K:$K,[2]Adtivos!$E:$E,0,0)</f>
        <v>0</v>
      </c>
      <c r="J233" s="5">
        <f>_xlfn.XLOOKUP(G233,[2]Adtivos!$K:$K,[2]Adtivos!$R:$R,0,0)</f>
        <v>0</v>
      </c>
    </row>
    <row r="234" spans="1:10" x14ac:dyDescent="0.25">
      <c r="A234" s="24">
        <v>41987</v>
      </c>
      <c r="B234" s="1" t="str">
        <f>_xlfn.XLOOKUP(A234,'[1]ANEXO 1'!$B:$B,'[1]ANEXO 1'!$C:$C,0,0)</f>
        <v>Asistencial</v>
      </c>
      <c r="C234" s="1" t="str">
        <f>_xlfn.XLOOKUP(A234,'[1]ANEXO 1'!$B:$B,'[1]ANEXO 1'!$E:$E,0,0)</f>
        <v>407</v>
      </c>
      <c r="D234" s="1" t="str">
        <f>_xlfn.XLOOKUP(A234,'[1]ANEXO 1'!$B:$B,'[1]ANEXO 1'!$F:$F,0,0)</f>
        <v>27</v>
      </c>
      <c r="E234" s="5" t="str">
        <f>_xlfn.XLOOKUP(A234,'[1]ANEXO 1'!$B:$B,'[1]ANEXO 1'!$G:$G,0,0)</f>
        <v>COLEGIO MORISCO (IED)</v>
      </c>
      <c r="F234" s="2">
        <f>_xlfn.XLOOKUP(A234,'[1]ANEXO 1'!$B:$B,'[1]ANEXO 1'!$Y:$Y,0,0)</f>
        <v>352</v>
      </c>
      <c r="G234" s="3">
        <f>_xlfn.XLOOKUP(A234,'[1]ANEXO 1'!$B:$B,'[1]ANEXO 1'!$X:$X,0,0)</f>
        <v>52810577</v>
      </c>
      <c r="H234" s="4" t="str">
        <f>_xlfn.XLOOKUP(G234,[2]Adtivos!$K:$K,[2]Adtivos!$D:$D,0,0)</f>
        <v>407</v>
      </c>
      <c r="I234" s="4" t="str">
        <f>_xlfn.XLOOKUP(G234,[2]Adtivos!$K:$K,[2]Adtivos!$E:$E,0,0)</f>
        <v>14</v>
      </c>
      <c r="J234" s="5" t="str">
        <f>_xlfn.XLOOKUP(G234,[2]Adtivos!$K:$K,[2]Adtivos!$R:$R,0,0)</f>
        <v>COLEGIO GRANCOLOMBIANO DE BOSA (IED)</v>
      </c>
    </row>
    <row r="235" spans="1:10" x14ac:dyDescent="0.25">
      <c r="A235" s="24">
        <v>41988</v>
      </c>
      <c r="B235" s="1" t="str">
        <f>_xlfn.XLOOKUP(A235,'[1]ANEXO 1'!$B:$B,'[1]ANEXO 1'!$C:$C,0,0)</f>
        <v>Asistencial</v>
      </c>
      <c r="C235" s="1" t="str">
        <f>_xlfn.XLOOKUP(A235,'[1]ANEXO 1'!$B:$B,'[1]ANEXO 1'!$E:$E,0,0)</f>
        <v>407</v>
      </c>
      <c r="D235" s="1" t="str">
        <f>_xlfn.XLOOKUP(A235,'[1]ANEXO 1'!$B:$B,'[1]ANEXO 1'!$F:$F,0,0)</f>
        <v>27</v>
      </c>
      <c r="E235" s="5" t="str">
        <f>_xlfn.XLOOKUP(A235,'[1]ANEXO 1'!$B:$B,'[1]ANEXO 1'!$G:$G,0,0)</f>
        <v>COLEGIO LA PAZ (CED)</v>
      </c>
      <c r="F235" s="2">
        <f>_xlfn.XLOOKUP(A235,'[1]ANEXO 1'!$B:$B,'[1]ANEXO 1'!$Y:$Y,0,0)</f>
        <v>0</v>
      </c>
      <c r="G235" s="3">
        <f>_xlfn.XLOOKUP(A235,'[1]ANEXO 1'!$B:$B,'[1]ANEXO 1'!$X:$X,0,0)</f>
        <v>0</v>
      </c>
      <c r="H235" s="4">
        <f>_xlfn.XLOOKUP(G235,[2]Adtivos!$K:$K,[2]Adtivos!$D:$D,0,0)</f>
        <v>0</v>
      </c>
      <c r="I235" s="4">
        <f>_xlfn.XLOOKUP(G235,[2]Adtivos!$K:$K,[2]Adtivos!$E:$E,0,0)</f>
        <v>0</v>
      </c>
      <c r="J235" s="5">
        <f>_xlfn.XLOOKUP(G235,[2]Adtivos!$K:$K,[2]Adtivos!$R:$R,0,0)</f>
        <v>0</v>
      </c>
    </row>
    <row r="236" spans="1:10" x14ac:dyDescent="0.25">
      <c r="A236" s="24">
        <v>41989</v>
      </c>
      <c r="B236" s="1" t="str">
        <f>_xlfn.XLOOKUP(A236,'[1]ANEXO 1'!$B:$B,'[1]ANEXO 1'!$C:$C,0,0)</f>
        <v>Asistencial</v>
      </c>
      <c r="C236" s="1" t="str">
        <f>_xlfn.XLOOKUP(A236,'[1]ANEXO 1'!$B:$B,'[1]ANEXO 1'!$E:$E,0,0)</f>
        <v>407</v>
      </c>
      <c r="D236" s="1" t="str">
        <f>_xlfn.XLOOKUP(A236,'[1]ANEXO 1'!$B:$B,'[1]ANEXO 1'!$F:$F,0,0)</f>
        <v>27</v>
      </c>
      <c r="E236" s="5" t="str">
        <f>_xlfn.XLOOKUP(A236,'[1]ANEXO 1'!$B:$B,'[1]ANEXO 1'!$G:$G,0,0)</f>
        <v>COLEGIO PROVINCIA DE QUEBEC (IED)</v>
      </c>
      <c r="F236" s="2">
        <f>_xlfn.XLOOKUP(A236,'[1]ANEXO 1'!$B:$B,'[1]ANEXO 1'!$Y:$Y,0,0)</f>
        <v>0</v>
      </c>
      <c r="G236" s="3">
        <f>_xlfn.XLOOKUP(A236,'[1]ANEXO 1'!$B:$B,'[1]ANEXO 1'!$X:$X,0,0)</f>
        <v>0</v>
      </c>
      <c r="H236" s="4">
        <f>_xlfn.XLOOKUP(G236,[2]Adtivos!$K:$K,[2]Adtivos!$D:$D,0,0)</f>
        <v>0</v>
      </c>
      <c r="I236" s="4">
        <f>_xlfn.XLOOKUP(G236,[2]Adtivos!$K:$K,[2]Adtivos!$E:$E,0,0)</f>
        <v>0</v>
      </c>
      <c r="J236" s="5">
        <f>_xlfn.XLOOKUP(G236,[2]Adtivos!$K:$K,[2]Adtivos!$R:$R,0,0)</f>
        <v>0</v>
      </c>
    </row>
    <row r="237" spans="1:10" x14ac:dyDescent="0.25">
      <c r="A237" s="24">
        <v>41990</v>
      </c>
      <c r="B237" s="1" t="str">
        <f>_xlfn.XLOOKUP(A237,'[1]ANEXO 1'!$B:$B,'[1]ANEXO 1'!$C:$C,0,0)</f>
        <v>Asistencial</v>
      </c>
      <c r="C237" s="1" t="str">
        <f>_xlfn.XLOOKUP(A237,'[1]ANEXO 1'!$B:$B,'[1]ANEXO 1'!$E:$E,0,0)</f>
        <v>407</v>
      </c>
      <c r="D237" s="1" t="str">
        <f>_xlfn.XLOOKUP(A237,'[1]ANEXO 1'!$B:$B,'[1]ANEXO 1'!$F:$F,0,0)</f>
        <v>27</v>
      </c>
      <c r="E237" s="5" t="str">
        <f>_xlfn.XLOOKUP(A237,'[1]ANEXO 1'!$B:$B,'[1]ANEXO 1'!$G:$G,0,0)</f>
        <v>COLEGIO LEON DE GREIFF (IED)</v>
      </c>
      <c r="F237" s="2">
        <f>_xlfn.XLOOKUP(A237,'[1]ANEXO 1'!$B:$B,'[1]ANEXO 1'!$Y:$Y,0,0)</f>
        <v>0</v>
      </c>
      <c r="G237" s="3">
        <f>_xlfn.XLOOKUP(A237,'[1]ANEXO 1'!$B:$B,'[1]ANEXO 1'!$X:$X,0,0)</f>
        <v>0</v>
      </c>
      <c r="H237" s="4">
        <f>_xlfn.XLOOKUP(G237,[2]Adtivos!$K:$K,[2]Adtivos!$D:$D,0,0)</f>
        <v>0</v>
      </c>
      <c r="I237" s="4">
        <f>_xlfn.XLOOKUP(G237,[2]Adtivos!$K:$K,[2]Adtivos!$E:$E,0,0)</f>
        <v>0</v>
      </c>
      <c r="J237" s="5">
        <f>_xlfn.XLOOKUP(G237,[2]Adtivos!$K:$K,[2]Adtivos!$R:$R,0,0)</f>
        <v>0</v>
      </c>
    </row>
    <row r="238" spans="1:10" x14ac:dyDescent="0.25">
      <c r="A238" s="14">
        <v>2234</v>
      </c>
      <c r="B238" s="1" t="str">
        <f>_xlfn.XLOOKUP(A238,'[1]ANEXO 1'!$B:$B,'[1]ANEXO 1'!$C:$C,0,0)</f>
        <v>Asistencial</v>
      </c>
      <c r="C238" s="1" t="str">
        <f>_xlfn.XLOOKUP(A238,'[1]ANEXO 1'!$B:$B,'[1]ANEXO 1'!$E:$E,0,0)</f>
        <v>407</v>
      </c>
      <c r="D238" s="1" t="str">
        <f>_xlfn.XLOOKUP(A238,'[1]ANEXO 1'!$B:$B,'[1]ANEXO 1'!$F:$F,0,0)</f>
        <v>27</v>
      </c>
      <c r="E238" s="5" t="str">
        <f>_xlfn.XLOOKUP(A238,'[1]ANEXO 1'!$B:$B,'[1]ANEXO 1'!$G:$G,0,0)</f>
        <v>COLEGIO SAN CRISTOBAL SUR (IED)</v>
      </c>
      <c r="F238" s="2">
        <f>_xlfn.XLOOKUP(A238,'[1]ANEXO 1'!$B:$B,'[1]ANEXO 1'!$Y:$Y,0,0)</f>
        <v>254</v>
      </c>
      <c r="G238" s="3">
        <f>_xlfn.XLOOKUP(A238,'[1]ANEXO 1'!$B:$B,'[1]ANEXO 1'!$X:$X,0,0)</f>
        <v>52523077</v>
      </c>
      <c r="H238" s="4" t="str">
        <f>_xlfn.XLOOKUP(G238,[2]Adtivos!$K:$K,[2]Adtivos!$D:$D,0,0)</f>
        <v>407</v>
      </c>
      <c r="I238" s="4" t="str">
        <f>_xlfn.XLOOKUP(G238,[2]Adtivos!$K:$K,[2]Adtivos!$E:$E,0,0)</f>
        <v>20</v>
      </c>
      <c r="J238" s="5" t="str">
        <f>_xlfn.XLOOKUP(G238,[2]Adtivos!$K:$K,[2]Adtivos!$R:$R,0,0)</f>
        <v>COLEGIO SAN CRISTOBAL SUR (IED)</v>
      </c>
    </row>
    <row r="239" spans="1:10" x14ac:dyDescent="0.25">
      <c r="A239" s="14">
        <v>760</v>
      </c>
      <c r="B239" s="1" t="str">
        <f>_xlfn.XLOOKUP(A239,'[1]ANEXO 1'!$B:$B,'[1]ANEXO 1'!$C:$C,0,0)</f>
        <v>Asistencial</v>
      </c>
      <c r="C239" s="1" t="str">
        <f>_xlfn.XLOOKUP(A239,'[1]ANEXO 1'!$B:$B,'[1]ANEXO 1'!$E:$E,0,0)</f>
        <v>407</v>
      </c>
      <c r="D239" s="1" t="str">
        <f>_xlfn.XLOOKUP(A239,'[1]ANEXO 1'!$B:$B,'[1]ANEXO 1'!$F:$F,0,0)</f>
        <v>27</v>
      </c>
      <c r="E239" s="5" t="str">
        <f>_xlfn.XLOOKUP(A239,'[1]ANEXO 1'!$B:$B,'[1]ANEXO 1'!$G:$G,0,0)</f>
        <v>COLEGIO POLICARPA SALAVARRIETA (IED)</v>
      </c>
      <c r="F239" s="2">
        <f>_xlfn.XLOOKUP(A239,'[1]ANEXO 1'!$B:$B,'[1]ANEXO 1'!$Y:$Y,0,0)</f>
        <v>158</v>
      </c>
      <c r="G239" s="3">
        <f>_xlfn.XLOOKUP(A239,'[1]ANEXO 1'!$B:$B,'[1]ANEXO 1'!$X:$X,0,0)</f>
        <v>80750741</v>
      </c>
      <c r="H239" s="4" t="str">
        <f>_xlfn.XLOOKUP(G239,[2]Adtivos!$K:$K,[2]Adtivos!$D:$D,0,0)</f>
        <v>407</v>
      </c>
      <c r="I239" s="4" t="str">
        <f>_xlfn.XLOOKUP(G239,[2]Adtivos!$K:$K,[2]Adtivos!$E:$E,0,0)</f>
        <v>24</v>
      </c>
      <c r="J239" s="5" t="str">
        <f>_xlfn.XLOOKUP(G239,[2]Adtivos!$K:$K,[2]Adtivos!$R:$R,0,0)</f>
        <v>COLEGIO CIUDAD DE VILLAVICENCIO (IED)</v>
      </c>
    </row>
    <row r="240" spans="1:10" x14ac:dyDescent="0.25">
      <c r="A240" s="14">
        <v>1163</v>
      </c>
      <c r="B240" s="1" t="str">
        <f>_xlfn.XLOOKUP(A240,'[1]ANEXO 1'!$B:$B,'[1]ANEXO 1'!$C:$C,0,0)</f>
        <v>Asistencial</v>
      </c>
      <c r="C240" s="1" t="str">
        <f>_xlfn.XLOOKUP(A240,'[1]ANEXO 1'!$B:$B,'[1]ANEXO 1'!$E:$E,0,0)</f>
        <v>407</v>
      </c>
      <c r="D240" s="1" t="str">
        <f>_xlfn.XLOOKUP(A240,'[1]ANEXO 1'!$B:$B,'[1]ANEXO 1'!$F:$F,0,0)</f>
        <v>27</v>
      </c>
      <c r="E240" s="5" t="str">
        <f>_xlfn.XLOOKUP(A240,'[1]ANEXO 1'!$B:$B,'[1]ANEXO 1'!$G:$G,0,0)</f>
        <v>COLEGIO CENTRO INTEGRAL JOSE MARIA CORDOBA (IED)</v>
      </c>
      <c r="F240" s="2">
        <f>_xlfn.XLOOKUP(A240,'[1]ANEXO 1'!$B:$B,'[1]ANEXO 1'!$Y:$Y,0,0)</f>
        <v>241</v>
      </c>
      <c r="G240" s="3">
        <f>_xlfn.XLOOKUP(A240,'[1]ANEXO 1'!$B:$B,'[1]ANEXO 1'!$X:$X,0,0)</f>
        <v>52284618</v>
      </c>
      <c r="H240" s="4" t="str">
        <f>_xlfn.XLOOKUP(G240,[2]Adtivos!$K:$K,[2]Adtivos!$D:$D,0,0)</f>
        <v>407</v>
      </c>
      <c r="I240" s="4" t="str">
        <f>_xlfn.XLOOKUP(G240,[2]Adtivos!$K:$K,[2]Adtivos!$E:$E,0,0)</f>
        <v>20</v>
      </c>
      <c r="J240" s="5" t="str">
        <f>_xlfn.XLOOKUP(G240,[2]Adtivos!$K:$K,[2]Adtivos!$R:$R,0,0)</f>
        <v>COLEGIO RODRIGO LARA BONILLA (IED)</v>
      </c>
    </row>
    <row r="241" spans="1:10" x14ac:dyDescent="0.25">
      <c r="A241" s="14">
        <v>1192</v>
      </c>
      <c r="B241" s="1" t="str">
        <f>_xlfn.XLOOKUP(A241,'[1]ANEXO 1'!$B:$B,'[1]ANEXO 1'!$C:$C,0,0)</f>
        <v>Asistencial</v>
      </c>
      <c r="C241" s="1" t="str">
        <f>_xlfn.XLOOKUP(A241,'[1]ANEXO 1'!$B:$B,'[1]ANEXO 1'!$E:$E,0,0)</f>
        <v>407</v>
      </c>
      <c r="D241" s="1" t="str">
        <f>_xlfn.XLOOKUP(A241,'[1]ANEXO 1'!$B:$B,'[1]ANEXO 1'!$F:$F,0,0)</f>
        <v>27</v>
      </c>
      <c r="E241" s="5" t="str">
        <f>_xlfn.XLOOKUP(A241,'[1]ANEXO 1'!$B:$B,'[1]ANEXO 1'!$G:$G,0,0)</f>
        <v>COLEGIO RAFAEL URIBE URIBE (IED)</v>
      </c>
      <c r="F241" s="2">
        <f>_xlfn.XLOOKUP(A241,'[1]ANEXO 1'!$B:$B,'[1]ANEXO 1'!$Y:$Y,0,0)</f>
        <v>191</v>
      </c>
      <c r="G241" s="3">
        <f>_xlfn.XLOOKUP(A241,'[1]ANEXO 1'!$B:$B,'[1]ANEXO 1'!$X:$X,0,0)</f>
        <v>83029722</v>
      </c>
      <c r="H241" s="4" t="str">
        <f>_xlfn.XLOOKUP(G241,[2]Adtivos!$K:$K,[2]Adtivos!$D:$D,0,0)</f>
        <v>407</v>
      </c>
      <c r="I241" s="4" t="str">
        <f>_xlfn.XLOOKUP(G241,[2]Adtivos!$K:$K,[2]Adtivos!$E:$E,0,0)</f>
        <v>24</v>
      </c>
      <c r="J241" s="5" t="str">
        <f>_xlfn.XLOOKUP(G241,[2]Adtivos!$K:$K,[2]Adtivos!$R:$R,0,0)</f>
        <v>COLEGIO ESTANISLAO ZULETA (IED)</v>
      </c>
    </row>
    <row r="242" spans="1:10" x14ac:dyDescent="0.25">
      <c r="A242" s="14">
        <v>2313</v>
      </c>
      <c r="B242" s="1" t="str">
        <f>_xlfn.XLOOKUP(A242,'[1]ANEXO 1'!$B:$B,'[1]ANEXO 1'!$C:$C,0,0)</f>
        <v>Asistencial</v>
      </c>
      <c r="C242" s="1" t="str">
        <f>_xlfn.XLOOKUP(A242,'[1]ANEXO 1'!$B:$B,'[1]ANEXO 1'!$E:$E,0,0)</f>
        <v>407</v>
      </c>
      <c r="D242" s="1" t="str">
        <f>_xlfn.XLOOKUP(A242,'[1]ANEXO 1'!$B:$B,'[1]ANEXO 1'!$F:$F,0,0)</f>
        <v>27</v>
      </c>
      <c r="E242" s="5" t="str">
        <f>_xlfn.XLOOKUP(A242,'[1]ANEXO 1'!$B:$B,'[1]ANEXO 1'!$G:$G,0,0)</f>
        <v>COLEGIO FILARMONICO JORGE MARIO BERGOGLIO (IED)</v>
      </c>
      <c r="F242" s="2">
        <f>_xlfn.XLOOKUP(A242,'[1]ANEXO 1'!$B:$B,'[1]ANEXO 1'!$Y:$Y,0,0)</f>
        <v>421</v>
      </c>
      <c r="G242" s="3">
        <f>_xlfn.XLOOKUP(A242,'[1]ANEXO 1'!$B:$B,'[1]ANEXO 1'!$X:$X,0,0)</f>
        <v>51968749</v>
      </c>
      <c r="H242" s="4" t="str">
        <f>_xlfn.XLOOKUP(G242,[2]Adtivos!$K:$K,[2]Adtivos!$D:$D,0,0)</f>
        <v>407</v>
      </c>
      <c r="I242" s="4" t="str">
        <f>_xlfn.XLOOKUP(G242,[2]Adtivos!$K:$K,[2]Adtivos!$E:$E,0,0)</f>
        <v>05</v>
      </c>
      <c r="J242" s="5" t="str">
        <f>_xlfn.XLOOKUP(G242,[2]Adtivos!$K:$K,[2]Adtivos!$R:$R,0,0)</f>
        <v>DIRECCIÓN DE INSPECCIÓN Y VIGILANCIA</v>
      </c>
    </row>
    <row r="243" spans="1:10" x14ac:dyDescent="0.25">
      <c r="A243" s="14">
        <v>3079</v>
      </c>
      <c r="B243" s="1" t="str">
        <f>_xlfn.XLOOKUP(A243,'[1]ANEXO 1'!$B:$B,'[1]ANEXO 1'!$C:$C,0,0)</f>
        <v>Asistencial</v>
      </c>
      <c r="C243" s="1" t="str">
        <f>_xlfn.XLOOKUP(A243,'[1]ANEXO 1'!$B:$B,'[1]ANEXO 1'!$E:$E,0,0)</f>
        <v>407</v>
      </c>
      <c r="D243" s="1" t="str">
        <f>_xlfn.XLOOKUP(A243,'[1]ANEXO 1'!$B:$B,'[1]ANEXO 1'!$F:$F,0,0)</f>
        <v>27</v>
      </c>
      <c r="E243" s="5" t="str">
        <f>_xlfn.XLOOKUP(A243,'[1]ANEXO 1'!$B:$B,'[1]ANEXO 1'!$G:$G,0,0)</f>
        <v>COLEGIO SAN CARLOS (IED)</v>
      </c>
      <c r="F243" s="2">
        <f>_xlfn.XLOOKUP(A243,'[1]ANEXO 1'!$B:$B,'[1]ANEXO 1'!$Y:$Y,0,0)</f>
        <v>302</v>
      </c>
      <c r="G243" s="3">
        <f>_xlfn.XLOOKUP(A243,'[1]ANEXO 1'!$B:$B,'[1]ANEXO 1'!$X:$X,0,0)</f>
        <v>52025305</v>
      </c>
      <c r="H243" s="4" t="str">
        <f>_xlfn.XLOOKUP(G243,[2]Adtivos!$K:$K,[2]Adtivos!$D:$D,0,0)</f>
        <v>440</v>
      </c>
      <c r="I243" s="4" t="str">
        <f>_xlfn.XLOOKUP(G243,[2]Adtivos!$K:$K,[2]Adtivos!$E:$E,0,0)</f>
        <v>17</v>
      </c>
      <c r="J243" s="5" t="str">
        <f>_xlfn.XLOOKUP(G243,[2]Adtivos!$K:$K,[2]Adtivos!$R:$R,0,0)</f>
        <v>SUBSECRETARÍA DE GESTIÓN INSTITUCIONAL</v>
      </c>
    </row>
    <row r="244" spans="1:10" x14ac:dyDescent="0.25">
      <c r="A244" s="14">
        <v>1635</v>
      </c>
      <c r="B244" s="1" t="str">
        <f>_xlfn.XLOOKUP(A244,'[1]ANEXO 1'!$B:$B,'[1]ANEXO 1'!$C:$C,0,0)</f>
        <v>Asistencial</v>
      </c>
      <c r="C244" s="1" t="str">
        <f>_xlfn.XLOOKUP(A244,'[1]ANEXO 1'!$B:$B,'[1]ANEXO 1'!$E:$E,0,0)</f>
        <v>407</v>
      </c>
      <c r="D244" s="1" t="str">
        <f>_xlfn.XLOOKUP(A244,'[1]ANEXO 1'!$B:$B,'[1]ANEXO 1'!$F:$F,0,0)</f>
        <v>27</v>
      </c>
      <c r="E244" s="5" t="str">
        <f>_xlfn.XLOOKUP(A244,'[1]ANEXO 1'!$B:$B,'[1]ANEXO 1'!$G:$G,0,0)</f>
        <v>COLEGIO CHUNIZA (IED)</v>
      </c>
      <c r="F244" s="2">
        <f>_xlfn.XLOOKUP(A244,'[1]ANEXO 1'!$B:$B,'[1]ANEXO 1'!$Y:$Y,0,0)</f>
        <v>0</v>
      </c>
      <c r="G244" s="3">
        <f>_xlfn.XLOOKUP(A244,'[1]ANEXO 1'!$B:$B,'[1]ANEXO 1'!$X:$X,0,0)</f>
        <v>0</v>
      </c>
      <c r="H244" s="4">
        <f>_xlfn.XLOOKUP(G244,[2]Adtivos!$K:$K,[2]Adtivos!$D:$D,0,0)</f>
        <v>0</v>
      </c>
      <c r="I244" s="4">
        <f>_xlfn.XLOOKUP(G244,[2]Adtivos!$K:$K,[2]Adtivos!$E:$E,0,0)</f>
        <v>0</v>
      </c>
      <c r="J244" s="5">
        <f>_xlfn.XLOOKUP(G244,[2]Adtivos!$K:$K,[2]Adtivos!$R:$R,0,0)</f>
        <v>0</v>
      </c>
    </row>
    <row r="245" spans="1:10" x14ac:dyDescent="0.25">
      <c r="A245" s="24">
        <v>41948</v>
      </c>
      <c r="B245" s="1" t="str">
        <f>_xlfn.XLOOKUP(A245,'[1]ANEXO 1'!$B:$B,'[1]ANEXO 1'!$C:$C,0,0)</f>
        <v>Asistencial</v>
      </c>
      <c r="C245" s="1" t="str">
        <f>_xlfn.XLOOKUP(A245,'[1]ANEXO 1'!$B:$B,'[1]ANEXO 1'!$E:$E,0,0)</f>
        <v>407</v>
      </c>
      <c r="D245" s="1" t="str">
        <f>_xlfn.XLOOKUP(A245,'[1]ANEXO 1'!$B:$B,'[1]ANEXO 1'!$F:$F,0,0)</f>
        <v>27</v>
      </c>
      <c r="E245" s="5" t="str">
        <f>_xlfn.XLOOKUP(A245,'[1]ANEXO 1'!$B:$B,'[1]ANEXO 1'!$G:$G,0,0)</f>
        <v>OFICINA PARA LA CONVIVENCIA ESCOLAR</v>
      </c>
      <c r="F245" s="2">
        <f>_xlfn.XLOOKUP(A245,'[1]ANEXO 1'!$B:$B,'[1]ANEXO 1'!$Y:$Y,0,0)</f>
        <v>15</v>
      </c>
      <c r="G245" s="3">
        <f>_xlfn.XLOOKUP(A245,'[1]ANEXO 1'!$B:$B,'[1]ANEXO 1'!$X:$X,0,0)</f>
        <v>51749450</v>
      </c>
      <c r="H245" s="4" t="str">
        <f>_xlfn.XLOOKUP(G245,[2]Adtivos!$K:$K,[2]Adtivos!$D:$D,0,0)</f>
        <v>407</v>
      </c>
      <c r="I245" s="4" t="str">
        <f>_xlfn.XLOOKUP(G245,[2]Adtivos!$K:$K,[2]Adtivos!$E:$E,0,0)</f>
        <v>24</v>
      </c>
      <c r="J245" s="5" t="str">
        <f>_xlfn.XLOOKUP(G245,[2]Adtivos!$K:$K,[2]Adtivos!$R:$R,0,0)</f>
        <v>COLEGIO HERNANDO DURAN DUSSAN (IED)</v>
      </c>
    </row>
    <row r="246" spans="1:10" x14ac:dyDescent="0.25">
      <c r="A246" s="14">
        <v>1622</v>
      </c>
      <c r="B246" s="1" t="str">
        <f>_xlfn.XLOOKUP(A246,'[1]ANEXO 1'!$B:$B,'[1]ANEXO 1'!$C:$C,0,0)</f>
        <v>Asistencial</v>
      </c>
      <c r="C246" s="1" t="str">
        <f>_xlfn.XLOOKUP(A246,'[1]ANEXO 1'!$B:$B,'[1]ANEXO 1'!$E:$E,0,0)</f>
        <v>407</v>
      </c>
      <c r="D246" s="1" t="str">
        <f>_xlfn.XLOOKUP(A246,'[1]ANEXO 1'!$B:$B,'[1]ANEXO 1'!$F:$F,0,0)</f>
        <v>27</v>
      </c>
      <c r="E246" s="5" t="str">
        <f>_xlfn.XLOOKUP(A246,'[1]ANEXO 1'!$B:$B,'[1]ANEXO 1'!$G:$G,0,0)</f>
        <v>OFICINA DE PERSONAL</v>
      </c>
      <c r="F246" s="2">
        <f>_xlfn.XLOOKUP(A246,'[1]ANEXO 1'!$B:$B,'[1]ANEXO 1'!$Y:$Y,0,0)</f>
        <v>66</v>
      </c>
      <c r="G246" s="3">
        <f>_xlfn.XLOOKUP(A246,'[1]ANEXO 1'!$B:$B,'[1]ANEXO 1'!$X:$X,0,0)</f>
        <v>1073508319</v>
      </c>
      <c r="H246" s="4" t="str">
        <f>_xlfn.XLOOKUP(G246,[2]Adtivos!$K:$K,[2]Adtivos!$D:$D,0,0)</f>
        <v>425</v>
      </c>
      <c r="I246" s="4" t="str">
        <f>_xlfn.XLOOKUP(G246,[2]Adtivos!$K:$K,[2]Adtivos!$E:$E,0,0)</f>
        <v>24</v>
      </c>
      <c r="J246" s="5" t="str">
        <f>_xlfn.XLOOKUP(G246,[2]Adtivos!$K:$K,[2]Adtivos!$R:$R,0,0)</f>
        <v>DIRECCIÓN DE INCLUSIÓN E INTEGRACIÓN DE POBLACIONES</v>
      </c>
    </row>
    <row r="247" spans="1:10" x14ac:dyDescent="0.25">
      <c r="A247" s="14">
        <v>3074</v>
      </c>
      <c r="B247" s="1" t="str">
        <f>_xlfn.XLOOKUP(A247,'[1]ANEXO 1'!$B:$B,'[1]ANEXO 1'!$C:$C,0,0)</f>
        <v>Asistencial</v>
      </c>
      <c r="C247" s="1" t="str">
        <f>_xlfn.XLOOKUP(A247,'[1]ANEXO 1'!$B:$B,'[1]ANEXO 1'!$E:$E,0,0)</f>
        <v>407</v>
      </c>
      <c r="D247" s="1" t="str">
        <f>_xlfn.XLOOKUP(A247,'[1]ANEXO 1'!$B:$B,'[1]ANEXO 1'!$F:$F,0,0)</f>
        <v>27</v>
      </c>
      <c r="E247" s="5" t="str">
        <f>_xlfn.XLOOKUP(A247,'[1]ANEXO 1'!$B:$B,'[1]ANEXO 1'!$G:$G,0,0)</f>
        <v>OFICINA DE SERVICIO AL CIUDADANO</v>
      </c>
      <c r="F247" s="2">
        <f>_xlfn.XLOOKUP(A247,'[1]ANEXO 1'!$B:$B,'[1]ANEXO 1'!$Y:$Y,0,0)</f>
        <v>77</v>
      </c>
      <c r="G247" s="3">
        <f>_xlfn.XLOOKUP(A247,'[1]ANEXO 1'!$B:$B,'[1]ANEXO 1'!$X:$X,0,0)</f>
        <v>1026572408</v>
      </c>
      <c r="H247" s="4" t="str">
        <f>_xlfn.XLOOKUP(G247,[2]Adtivos!$K:$K,[2]Adtivos!$D:$D,0,0)</f>
        <v>407</v>
      </c>
      <c r="I247" s="4" t="str">
        <f>_xlfn.XLOOKUP(G247,[2]Adtivos!$K:$K,[2]Adtivos!$E:$E,0,0)</f>
        <v>24</v>
      </c>
      <c r="J247" s="5" t="str">
        <f>_xlfn.XLOOKUP(G247,[2]Adtivos!$K:$K,[2]Adtivos!$R:$R,0,0)</f>
        <v>COLEGIO INSTITUTO TECNICO LAUREANO GOMEZ (IED)</v>
      </c>
    </row>
    <row r="248" spans="1:10" x14ac:dyDescent="0.25">
      <c r="A248" s="14">
        <v>709</v>
      </c>
      <c r="B248" s="1" t="str">
        <f>_xlfn.XLOOKUP(A248,'[1]ANEXO 1'!$B:$B,'[1]ANEXO 1'!$C:$C,0,0)</f>
        <v>Asistencial</v>
      </c>
      <c r="C248" s="1" t="str">
        <f>_xlfn.XLOOKUP(A248,'[1]ANEXO 1'!$B:$B,'[1]ANEXO 1'!$E:$E,0,0)</f>
        <v>407</v>
      </c>
      <c r="D248" s="1" t="str">
        <f>_xlfn.XLOOKUP(A248,'[1]ANEXO 1'!$B:$B,'[1]ANEXO 1'!$F:$F,0,0)</f>
        <v>27</v>
      </c>
      <c r="E248" s="5" t="str">
        <f>_xlfn.XLOOKUP(A248,'[1]ANEXO 1'!$B:$B,'[1]ANEXO 1'!$G:$G,0,0)</f>
        <v>COLEGIO CRISTOBAL COLON (IED)</v>
      </c>
      <c r="F248" s="2">
        <f>_xlfn.XLOOKUP(A248,'[1]ANEXO 1'!$B:$B,'[1]ANEXO 1'!$Y:$Y,0,0)</f>
        <v>346</v>
      </c>
      <c r="G248" s="3">
        <f>_xlfn.XLOOKUP(A248,'[1]ANEXO 1'!$B:$B,'[1]ANEXO 1'!$X:$X,0,0)</f>
        <v>20931917</v>
      </c>
      <c r="H248" s="4" t="str">
        <f>_xlfn.XLOOKUP(G248,[2]Adtivos!$K:$K,[2]Adtivos!$D:$D,0,0)</f>
        <v>407</v>
      </c>
      <c r="I248" s="4" t="str">
        <f>_xlfn.XLOOKUP(G248,[2]Adtivos!$K:$K,[2]Adtivos!$E:$E,0,0)</f>
        <v>14</v>
      </c>
      <c r="J248" s="5" t="str">
        <f>_xlfn.XLOOKUP(G248,[2]Adtivos!$K:$K,[2]Adtivos!$R:$R,0,0)</f>
        <v>COLEGIO CRISTOBAL COLON (IED)</v>
      </c>
    </row>
    <row r="249" spans="1:10" x14ac:dyDescent="0.25">
      <c r="A249" s="14">
        <v>1234</v>
      </c>
      <c r="B249" s="1" t="str">
        <f>_xlfn.XLOOKUP(A249,'[1]ANEXO 1'!$B:$B,'[1]ANEXO 1'!$C:$C,0,0)</f>
        <v>Asistencial</v>
      </c>
      <c r="C249" s="1" t="str">
        <f>_xlfn.XLOOKUP(A249,'[1]ANEXO 1'!$B:$B,'[1]ANEXO 1'!$E:$E,0,0)</f>
        <v>407</v>
      </c>
      <c r="D249" s="1" t="str">
        <f>_xlfn.XLOOKUP(A249,'[1]ANEXO 1'!$B:$B,'[1]ANEXO 1'!$F:$F,0,0)</f>
        <v>27</v>
      </c>
      <c r="E249" s="5" t="str">
        <f>_xlfn.XLOOKUP(A249,'[1]ANEXO 1'!$B:$B,'[1]ANEXO 1'!$G:$G,0,0)</f>
        <v>COLEGIO DE LA BICI (IED)</v>
      </c>
      <c r="F249" s="2">
        <f>_xlfn.XLOOKUP(A249,'[1]ANEXO 1'!$B:$B,'[1]ANEXO 1'!$Y:$Y,0,0)</f>
        <v>0</v>
      </c>
      <c r="G249" s="3">
        <f>_xlfn.XLOOKUP(A249,'[1]ANEXO 1'!$B:$B,'[1]ANEXO 1'!$X:$X,0,0)</f>
        <v>0</v>
      </c>
      <c r="H249" s="4">
        <f>_xlfn.XLOOKUP(G249,[2]Adtivos!$K:$K,[2]Adtivos!$D:$D,0,0)</f>
        <v>0</v>
      </c>
      <c r="I249" s="4">
        <f>_xlfn.XLOOKUP(G249,[2]Adtivos!$K:$K,[2]Adtivos!$E:$E,0,0)</f>
        <v>0</v>
      </c>
      <c r="J249" s="5">
        <f>_xlfn.XLOOKUP(G249,[2]Adtivos!$K:$K,[2]Adtivos!$R:$R,0,0)</f>
        <v>0</v>
      </c>
    </row>
    <row r="250" spans="1:10" x14ac:dyDescent="0.25">
      <c r="A250" s="13">
        <v>1491</v>
      </c>
      <c r="B250" s="1" t="str">
        <f>_xlfn.XLOOKUP(A250,'[1]ANEXO 1'!$B:$B,'[1]ANEXO 1'!$C:$C,0,0)</f>
        <v>Asistencial</v>
      </c>
      <c r="C250" s="1" t="str">
        <f>_xlfn.XLOOKUP(A250,'[1]ANEXO 1'!$B:$B,'[1]ANEXO 1'!$E:$E,0,0)</f>
        <v>407</v>
      </c>
      <c r="D250" s="1" t="str">
        <f>_xlfn.XLOOKUP(A250,'[1]ANEXO 1'!$B:$B,'[1]ANEXO 1'!$F:$F,0,0)</f>
        <v>27</v>
      </c>
      <c r="E250" s="5" t="str">
        <f>_xlfn.XLOOKUP(A250,'[1]ANEXO 1'!$B:$B,'[1]ANEXO 1'!$G:$G,0,0)</f>
        <v>COLEGIO EL PORVENIR (IED)</v>
      </c>
      <c r="F250" s="2">
        <f>_xlfn.XLOOKUP(A250,'[1]ANEXO 1'!$B:$B,'[1]ANEXO 1'!$Y:$Y,0,0)</f>
        <v>5</v>
      </c>
      <c r="G250" s="3">
        <f>_xlfn.XLOOKUP(A250,'[1]ANEXO 1'!$B:$B,'[1]ANEXO 1'!$X:$X,0,0)</f>
        <v>33675378</v>
      </c>
      <c r="H250" s="4" t="str">
        <f>_xlfn.XLOOKUP(G250,[2]Adtivos!$K:$K,[2]Adtivos!$D:$D,0,0)</f>
        <v>440</v>
      </c>
      <c r="I250" s="4" t="str">
        <f>_xlfn.XLOOKUP(G250,[2]Adtivos!$K:$K,[2]Adtivos!$E:$E,0,0)</f>
        <v>24</v>
      </c>
      <c r="J250" s="5" t="str">
        <f>_xlfn.XLOOKUP(G250,[2]Adtivos!$K:$K,[2]Adtivos!$R:$R,0,0)</f>
        <v>COLEGIO EL PORVENIR (IED)</v>
      </c>
    </row>
    <row r="251" spans="1:10" x14ac:dyDescent="0.25">
      <c r="A251" s="14">
        <v>2661</v>
      </c>
      <c r="B251" s="1" t="str">
        <f>_xlfn.XLOOKUP(A251,'[1]ANEXO 1'!$B:$B,'[1]ANEXO 1'!$C:$C,0,0)</f>
        <v>Asistencial</v>
      </c>
      <c r="C251" s="1" t="str">
        <f>_xlfn.XLOOKUP(A251,'[1]ANEXO 1'!$B:$B,'[1]ANEXO 1'!$E:$E,0,0)</f>
        <v>407</v>
      </c>
      <c r="D251" s="1" t="str">
        <f>_xlfn.XLOOKUP(A251,'[1]ANEXO 1'!$B:$B,'[1]ANEXO 1'!$F:$F,0,0)</f>
        <v>27</v>
      </c>
      <c r="E251" s="5" t="str">
        <f>_xlfn.XLOOKUP(A251,'[1]ANEXO 1'!$B:$B,'[1]ANEXO 1'!$G:$G,0,0)</f>
        <v>COLEGIO DEBORA ARANGO PEREZ (IED)</v>
      </c>
      <c r="F251" s="2">
        <f>_xlfn.XLOOKUP(A251,'[1]ANEXO 1'!$B:$B,'[1]ANEXO 1'!$Y:$Y,0,0)</f>
        <v>18</v>
      </c>
      <c r="G251" s="3">
        <f>_xlfn.XLOOKUP(A251,'[1]ANEXO 1'!$B:$B,'[1]ANEXO 1'!$X:$X,0,0)</f>
        <v>51962732</v>
      </c>
      <c r="H251" s="4" t="str">
        <f>_xlfn.XLOOKUP(G251,[2]Adtivos!$K:$K,[2]Adtivos!$D:$D,0,0)</f>
        <v>407</v>
      </c>
      <c r="I251" s="4" t="str">
        <f>_xlfn.XLOOKUP(G251,[2]Adtivos!$K:$K,[2]Adtivos!$E:$E,0,0)</f>
        <v>24</v>
      </c>
      <c r="J251" s="5" t="str">
        <f>_xlfn.XLOOKUP(G251,[2]Adtivos!$K:$K,[2]Adtivos!$R:$R,0,0)</f>
        <v>COLEGIO SIERRA MORENA (IED)</v>
      </c>
    </row>
    <row r="252" spans="1:10" x14ac:dyDescent="0.25">
      <c r="A252" s="14">
        <v>2449</v>
      </c>
      <c r="B252" s="1" t="str">
        <f>_xlfn.XLOOKUP(A252,'[1]ANEXO 1'!$B:$B,'[1]ANEXO 1'!$C:$C,0,0)</f>
        <v>Asistencial</v>
      </c>
      <c r="C252" s="1" t="str">
        <f>_xlfn.XLOOKUP(A252,'[1]ANEXO 1'!$B:$B,'[1]ANEXO 1'!$E:$E,0,0)</f>
        <v>440</v>
      </c>
      <c r="D252" s="1" t="str">
        <f>_xlfn.XLOOKUP(A252,'[1]ANEXO 1'!$B:$B,'[1]ANEXO 1'!$F:$F,0,0)</f>
        <v>27</v>
      </c>
      <c r="E252" s="5" t="str">
        <f>_xlfn.XLOOKUP(A252,'[1]ANEXO 1'!$B:$B,'[1]ANEXO 1'!$G:$G,0,0)</f>
        <v>COLEGIO MARRUECOS Y MOLINOS (IED)</v>
      </c>
      <c r="F252" s="2">
        <f>_xlfn.XLOOKUP(A252,'[1]ANEXO 1'!$B:$B,'[1]ANEXO 1'!$Y:$Y,0,0)</f>
        <v>146</v>
      </c>
      <c r="G252" s="3">
        <f>_xlfn.XLOOKUP(A252,'[1]ANEXO 1'!$B:$B,'[1]ANEXO 1'!$X:$X,0,0)</f>
        <v>52315322</v>
      </c>
      <c r="H252" s="4" t="str">
        <f>_xlfn.XLOOKUP(G252,[2]Adtivos!$K:$K,[2]Adtivos!$D:$D,0,0)</f>
        <v>440</v>
      </c>
      <c r="I252" s="4" t="str">
        <f>_xlfn.XLOOKUP(G252,[2]Adtivos!$K:$K,[2]Adtivos!$E:$E,0,0)</f>
        <v>24</v>
      </c>
      <c r="J252" s="5" t="str">
        <f>_xlfn.XLOOKUP(G252,[2]Adtivos!$K:$K,[2]Adtivos!$R:$R,0,0)</f>
        <v>COLEGIO MARRUECOS Y MOLINOS (IED)</v>
      </c>
    </row>
    <row r="253" spans="1:10" x14ac:dyDescent="0.25">
      <c r="A253" s="14">
        <v>1029</v>
      </c>
      <c r="B253" s="1" t="str">
        <f>_xlfn.XLOOKUP(A253,'[1]ANEXO 1'!$B:$B,'[1]ANEXO 1'!$C:$C,0,0)</f>
        <v>Asistencial</v>
      </c>
      <c r="C253" s="1" t="str">
        <f>_xlfn.XLOOKUP(A253,'[1]ANEXO 1'!$B:$B,'[1]ANEXO 1'!$E:$E,0,0)</f>
        <v>440</v>
      </c>
      <c r="D253" s="1" t="str">
        <f>_xlfn.XLOOKUP(A253,'[1]ANEXO 1'!$B:$B,'[1]ANEXO 1'!$F:$F,0,0)</f>
        <v>27</v>
      </c>
      <c r="E253" s="5" t="str">
        <f>_xlfn.XLOOKUP(A253,'[1]ANEXO 1'!$B:$B,'[1]ANEXO 1'!$G:$G,0,0)</f>
        <v>COLEGIO LOS COMUNEROS - OSWALDO GUAYAZAMIN (IED)</v>
      </c>
      <c r="F253" s="2">
        <f>_xlfn.XLOOKUP(A253,'[1]ANEXO 1'!$B:$B,'[1]ANEXO 1'!$Y:$Y,0,0)</f>
        <v>0</v>
      </c>
      <c r="G253" s="3">
        <f>_xlfn.XLOOKUP(A253,'[1]ANEXO 1'!$B:$B,'[1]ANEXO 1'!$X:$X,0,0)</f>
        <v>0</v>
      </c>
      <c r="H253" s="4">
        <f>_xlfn.XLOOKUP(G253,[2]Adtivos!$K:$K,[2]Adtivos!$D:$D,0,0)</f>
        <v>0</v>
      </c>
      <c r="I253" s="4">
        <f>_xlfn.XLOOKUP(G253,[2]Adtivos!$K:$K,[2]Adtivos!$E:$E,0,0)</f>
        <v>0</v>
      </c>
      <c r="J253" s="5">
        <f>_xlfn.XLOOKUP(G253,[2]Adtivos!$K:$K,[2]Adtivos!$R:$R,0,0)</f>
        <v>0</v>
      </c>
    </row>
    <row r="254" spans="1:10" x14ac:dyDescent="0.25">
      <c r="A254" s="14">
        <v>674</v>
      </c>
      <c r="B254" s="1" t="str">
        <f>_xlfn.XLOOKUP(A254,'[1]ANEXO 1'!$B:$B,'[1]ANEXO 1'!$C:$C,0,0)</f>
        <v>Asistencial</v>
      </c>
      <c r="C254" s="1" t="str">
        <f>_xlfn.XLOOKUP(A254,'[1]ANEXO 1'!$B:$B,'[1]ANEXO 1'!$E:$E,0,0)</f>
        <v>440</v>
      </c>
      <c r="D254" s="1" t="str">
        <f>_xlfn.XLOOKUP(A254,'[1]ANEXO 1'!$B:$B,'[1]ANEXO 1'!$F:$F,0,0)</f>
        <v>27</v>
      </c>
      <c r="E254" s="5" t="str">
        <f>_xlfn.XLOOKUP(A254,'[1]ANEXO 1'!$B:$B,'[1]ANEXO 1'!$G:$G,0,0)</f>
        <v>COLEGIO TOBERIN (IED)</v>
      </c>
      <c r="F254" s="2">
        <f>_xlfn.XLOOKUP(A254,'[1]ANEXO 1'!$B:$B,'[1]ANEXO 1'!$Y:$Y,0,0)</f>
        <v>442</v>
      </c>
      <c r="G254" s="3">
        <f>_xlfn.XLOOKUP(A254,'[1]ANEXO 1'!$B:$B,'[1]ANEXO 1'!$X:$X,0,0)</f>
        <v>8512278</v>
      </c>
      <c r="H254" s="4" t="str">
        <f>_xlfn.XLOOKUP(G254,[2]Adtivos!$K:$K,[2]Adtivos!$D:$D,0,0)</f>
        <v>407</v>
      </c>
      <c r="I254" s="4" t="str">
        <f>_xlfn.XLOOKUP(G254,[2]Adtivos!$K:$K,[2]Adtivos!$E:$E,0,0)</f>
        <v>05</v>
      </c>
      <c r="J254" s="5" t="str">
        <f>_xlfn.XLOOKUP(G254,[2]Adtivos!$K:$K,[2]Adtivos!$R:$R,0,0)</f>
        <v>DIRECCIÓN LOCAL DE EDUCACIÓN 03 - 17 - SANTA FE Y LA CANDELARIA</v>
      </c>
    </row>
    <row r="255" spans="1:10" x14ac:dyDescent="0.25">
      <c r="A255" s="14">
        <v>1678</v>
      </c>
      <c r="B255" s="1" t="str">
        <f>_xlfn.XLOOKUP(A255,'[1]ANEXO 1'!$B:$B,'[1]ANEXO 1'!$C:$C,0,0)</f>
        <v>Asistencial</v>
      </c>
      <c r="C255" s="1" t="str">
        <f>_xlfn.XLOOKUP(A255,'[1]ANEXO 1'!$B:$B,'[1]ANEXO 1'!$E:$E,0,0)</f>
        <v>407</v>
      </c>
      <c r="D255" s="1" t="str">
        <f>_xlfn.XLOOKUP(A255,'[1]ANEXO 1'!$B:$B,'[1]ANEXO 1'!$F:$F,0,0)</f>
        <v>24</v>
      </c>
      <c r="E255" s="5" t="str">
        <f>_xlfn.XLOOKUP(A255,'[1]ANEXO 1'!$B:$B,'[1]ANEXO 1'!$G:$G,0,0)</f>
        <v>COLEGIO INEM FRANCISCO DE PAULA SANTANDER (IED)</v>
      </c>
      <c r="F255" s="2">
        <f>_xlfn.XLOOKUP(A255,'[1]ANEXO 1'!$B:$B,'[1]ANEXO 1'!$Y:$Y,0,0)</f>
        <v>156</v>
      </c>
      <c r="G255" s="3">
        <f>_xlfn.XLOOKUP(A255,'[1]ANEXO 1'!$B:$B,'[1]ANEXO 1'!$X:$X,0,0)</f>
        <v>68287541</v>
      </c>
      <c r="H255" s="4" t="str">
        <f>_xlfn.XLOOKUP(G255,[2]Adtivos!$K:$K,[2]Adtivos!$D:$D,0,0)</f>
        <v>440</v>
      </c>
      <c r="I255" s="4" t="str">
        <f>_xlfn.XLOOKUP(G255,[2]Adtivos!$K:$K,[2]Adtivos!$E:$E,0,0)</f>
        <v>14</v>
      </c>
      <c r="J255" s="5" t="str">
        <f>_xlfn.XLOOKUP(G255,[2]Adtivos!$K:$K,[2]Adtivos!$R:$R,0,0)</f>
        <v>DIRECCIÓN LOCAL DE EDUCACIÓN 08 - KENNEDY</v>
      </c>
    </row>
    <row r="256" spans="1:10" x14ac:dyDescent="0.25">
      <c r="A256" s="14">
        <v>216</v>
      </c>
      <c r="B256" s="1" t="str">
        <f>_xlfn.XLOOKUP(A256,'[1]ANEXO 1'!$B:$B,'[1]ANEXO 1'!$C:$C,0,0)</f>
        <v>Asistencial</v>
      </c>
      <c r="C256" s="1" t="str">
        <f>_xlfn.XLOOKUP(A256,'[1]ANEXO 1'!$B:$B,'[1]ANEXO 1'!$E:$E,0,0)</f>
        <v>425</v>
      </c>
      <c r="D256" s="1" t="str">
        <f>_xlfn.XLOOKUP(A256,'[1]ANEXO 1'!$B:$B,'[1]ANEXO 1'!$F:$F,0,0)</f>
        <v>24</v>
      </c>
      <c r="E256" s="5" t="str">
        <f>_xlfn.XLOOKUP(A256,'[1]ANEXO 1'!$B:$B,'[1]ANEXO 1'!$G:$G,0,0)</f>
        <v>OFICINA ASESORA JURIDICA</v>
      </c>
      <c r="F256" s="2">
        <f>_xlfn.XLOOKUP(A256,'[1]ANEXO 1'!$B:$B,'[1]ANEXO 1'!$Y:$Y,0,0)</f>
        <v>5</v>
      </c>
      <c r="G256" s="3">
        <f>_xlfn.XLOOKUP(A256,'[1]ANEXO 1'!$B:$B,'[1]ANEXO 1'!$X:$X,0,0)</f>
        <v>52447669</v>
      </c>
      <c r="H256" s="4" t="str">
        <f>_xlfn.XLOOKUP(G256,[2]Adtivos!$K:$K,[2]Adtivos!$D:$D,0,0)</f>
        <v>425</v>
      </c>
      <c r="I256" s="4" t="str">
        <f>_xlfn.XLOOKUP(G256,[2]Adtivos!$K:$K,[2]Adtivos!$E:$E,0,0)</f>
        <v>22</v>
      </c>
      <c r="J256" s="5" t="str">
        <f>_xlfn.XLOOKUP(G256,[2]Adtivos!$K:$K,[2]Adtivos!$R:$R,0,0)</f>
        <v>OFICINA DE PERSONAL</v>
      </c>
    </row>
    <row r="257" spans="1:10" x14ac:dyDescent="0.25">
      <c r="A257" s="14">
        <v>2628</v>
      </c>
      <c r="B257" s="1" t="str">
        <f>_xlfn.XLOOKUP(A257,'[1]ANEXO 1'!$B:$B,'[1]ANEXO 1'!$C:$C,0,0)</f>
        <v>Asistencial</v>
      </c>
      <c r="C257" s="1" t="str">
        <f>_xlfn.XLOOKUP(A257,'[1]ANEXO 1'!$B:$B,'[1]ANEXO 1'!$E:$E,0,0)</f>
        <v>440</v>
      </c>
      <c r="D257" s="1" t="str">
        <f>_xlfn.XLOOKUP(A257,'[1]ANEXO 1'!$B:$B,'[1]ANEXO 1'!$F:$F,0,0)</f>
        <v>24</v>
      </c>
      <c r="E257" s="5" t="str">
        <f>_xlfn.XLOOKUP(A257,'[1]ANEXO 1'!$B:$B,'[1]ANEXO 1'!$G:$G,0,0)</f>
        <v>COLEGIO LICEO FEMENINO MERCEDES NARIÑO (IED)</v>
      </c>
      <c r="F257" s="2">
        <f>_xlfn.XLOOKUP(A257,'[1]ANEXO 1'!$B:$B,'[1]ANEXO 1'!$Y:$Y,0,0)</f>
        <v>276</v>
      </c>
      <c r="G257" s="3">
        <f>_xlfn.XLOOKUP(A257,'[1]ANEXO 1'!$B:$B,'[1]ANEXO 1'!$X:$X,0,0)</f>
        <v>1013630443</v>
      </c>
      <c r="H257" s="4" t="str">
        <f>_xlfn.XLOOKUP(G257,[2]Adtivos!$K:$K,[2]Adtivos!$D:$D,0,0)</f>
        <v>407</v>
      </c>
      <c r="I257" s="4" t="str">
        <f>_xlfn.XLOOKUP(G257,[2]Adtivos!$K:$K,[2]Adtivos!$E:$E,0,0)</f>
        <v>05</v>
      </c>
      <c r="J257" s="5" t="str">
        <f>_xlfn.XLOOKUP(G257,[2]Adtivos!$K:$K,[2]Adtivos!$R:$R,0,0)</f>
        <v>OFICINA CONTROL DISCIPLINARIO INSTRUCCIÓN</v>
      </c>
    </row>
    <row r="258" spans="1:10" x14ac:dyDescent="0.25">
      <c r="A258" s="14">
        <v>2952</v>
      </c>
      <c r="B258" s="1" t="str">
        <f>_xlfn.XLOOKUP(A258,'[1]ANEXO 1'!$B:$B,'[1]ANEXO 1'!$C:$C,0,0)</f>
        <v>Asistencial</v>
      </c>
      <c r="C258" s="1" t="str">
        <f>_xlfn.XLOOKUP(A258,'[1]ANEXO 1'!$B:$B,'[1]ANEXO 1'!$E:$E,0,0)</f>
        <v>440</v>
      </c>
      <c r="D258" s="1" t="str">
        <f>_xlfn.XLOOKUP(A258,'[1]ANEXO 1'!$B:$B,'[1]ANEXO 1'!$F:$F,0,0)</f>
        <v>24</v>
      </c>
      <c r="E258" s="5" t="str">
        <f>_xlfn.XLOOKUP(A258,'[1]ANEXO 1'!$B:$B,'[1]ANEXO 1'!$G:$G,0,0)</f>
        <v>COLEGIO CONFEDERACION BRISAS DEL DIAMANTE (IED)</v>
      </c>
      <c r="F258" s="2">
        <f>_xlfn.XLOOKUP(A258,'[1]ANEXO 1'!$B:$B,'[1]ANEXO 1'!$Y:$Y,0,0)</f>
        <v>0</v>
      </c>
      <c r="G258" s="3">
        <f>_xlfn.XLOOKUP(A258,'[1]ANEXO 1'!$B:$B,'[1]ANEXO 1'!$X:$X,0,0)</f>
        <v>0</v>
      </c>
      <c r="H258" s="4">
        <f>_xlfn.XLOOKUP(G258,[2]Adtivos!$K:$K,[2]Adtivos!$D:$D,0,0)</f>
        <v>0</v>
      </c>
      <c r="I258" s="4">
        <f>_xlfn.XLOOKUP(G258,[2]Adtivos!$K:$K,[2]Adtivos!$E:$E,0,0)</f>
        <v>0</v>
      </c>
      <c r="J258" s="5">
        <f>_xlfn.XLOOKUP(G258,[2]Adtivos!$K:$K,[2]Adtivos!$R:$R,0,0)</f>
        <v>0</v>
      </c>
    </row>
    <row r="259" spans="1:10" x14ac:dyDescent="0.25">
      <c r="A259" s="14">
        <v>238</v>
      </c>
      <c r="B259" s="1" t="str">
        <f>_xlfn.XLOOKUP(A259,'[1]ANEXO 1'!$B:$B,'[1]ANEXO 1'!$C:$C,0,0)</f>
        <v>Asistencial</v>
      </c>
      <c r="C259" s="1" t="str">
        <f>_xlfn.XLOOKUP(A259,'[1]ANEXO 1'!$B:$B,'[1]ANEXO 1'!$E:$E,0,0)</f>
        <v>407</v>
      </c>
      <c r="D259" s="1" t="str">
        <f>_xlfn.XLOOKUP(A259,'[1]ANEXO 1'!$B:$B,'[1]ANEXO 1'!$F:$F,0,0)</f>
        <v>20</v>
      </c>
      <c r="E259" s="5" t="str">
        <f>_xlfn.XLOOKUP(A259,'[1]ANEXO 1'!$B:$B,'[1]ANEXO 1'!$G:$G,0,0)</f>
        <v>OFICINA DE ESCALAFÓN DOCENTE</v>
      </c>
      <c r="F259" s="2">
        <f>_xlfn.XLOOKUP(A259,'[1]ANEXO 1'!$B:$B,'[1]ANEXO 1'!$Y:$Y,0,0)</f>
        <v>108</v>
      </c>
      <c r="G259" s="3">
        <f>_xlfn.XLOOKUP(A259,'[1]ANEXO 1'!$B:$B,'[1]ANEXO 1'!$X:$X,0,0)</f>
        <v>1032359867</v>
      </c>
      <c r="H259" s="4" t="str">
        <f>_xlfn.XLOOKUP(G259,[2]Adtivos!$K:$K,[2]Adtivos!$D:$D,0,0)</f>
        <v>407</v>
      </c>
      <c r="I259" s="4" t="str">
        <f>_xlfn.XLOOKUP(G259,[2]Adtivos!$K:$K,[2]Adtivos!$E:$E,0,0)</f>
        <v>13</v>
      </c>
      <c r="J259" s="5" t="str">
        <f>_xlfn.XLOOKUP(G259,[2]Adtivos!$K:$K,[2]Adtivos!$R:$R,0,0)</f>
        <v>DIRECCIÓN LOCAL DE EDUCACIÓN 10 - ENGATIVA</v>
      </c>
    </row>
    <row r="260" spans="1:10" x14ac:dyDescent="0.25">
      <c r="A260" s="14">
        <v>260</v>
      </c>
      <c r="B260" s="1" t="str">
        <f>_xlfn.XLOOKUP(A260,'[1]ANEXO 1'!$B:$B,'[1]ANEXO 1'!$C:$C,0,0)</f>
        <v>Asistencial</v>
      </c>
      <c r="C260" s="1" t="str">
        <f>_xlfn.XLOOKUP(A260,'[1]ANEXO 1'!$B:$B,'[1]ANEXO 1'!$E:$E,0,0)</f>
        <v>407</v>
      </c>
      <c r="D260" s="1" t="str">
        <f>_xlfn.XLOOKUP(A260,'[1]ANEXO 1'!$B:$B,'[1]ANEXO 1'!$F:$F,0,0)</f>
        <v>20</v>
      </c>
      <c r="E260" s="5" t="str">
        <f>_xlfn.XLOOKUP(A260,'[1]ANEXO 1'!$B:$B,'[1]ANEXO 1'!$G:$G,0,0)</f>
        <v>OFICINA DE NÓMINA</v>
      </c>
      <c r="F260" s="2">
        <f>_xlfn.XLOOKUP(A260,'[1]ANEXO 1'!$B:$B,'[1]ANEXO 1'!$Y:$Y,0,0)</f>
        <v>122</v>
      </c>
      <c r="G260" s="3">
        <f>_xlfn.XLOOKUP(A260,'[1]ANEXO 1'!$B:$B,'[1]ANEXO 1'!$X:$X,0,0)</f>
        <v>1013581426</v>
      </c>
      <c r="H260" s="4" t="str">
        <f>_xlfn.XLOOKUP(G260,[2]Adtivos!$K:$K,[2]Adtivos!$D:$D,0,0)</f>
        <v>407</v>
      </c>
      <c r="I260" s="4" t="str">
        <f>_xlfn.XLOOKUP(G260,[2]Adtivos!$K:$K,[2]Adtivos!$E:$E,0,0)</f>
        <v>13</v>
      </c>
      <c r="J260" s="5" t="str">
        <f>_xlfn.XLOOKUP(G260,[2]Adtivos!$K:$K,[2]Adtivos!$R:$R,0,0)</f>
        <v>DIRECCIÓN LOCAL DE EDUCACIÓN 15 - ANTONIO NARIÑO</v>
      </c>
    </row>
    <row r="261" spans="1:10" x14ac:dyDescent="0.25">
      <c r="A261" s="14">
        <v>1288</v>
      </c>
      <c r="B261" s="1" t="str">
        <f>_xlfn.XLOOKUP(A261,'[1]ANEXO 1'!$B:$B,'[1]ANEXO 1'!$C:$C,0,0)</f>
        <v>Asistencial</v>
      </c>
      <c r="C261" s="1" t="str">
        <f>_xlfn.XLOOKUP(A261,'[1]ANEXO 1'!$B:$B,'[1]ANEXO 1'!$E:$E,0,0)</f>
        <v>407</v>
      </c>
      <c r="D261" s="1" t="str">
        <f>_xlfn.XLOOKUP(A261,'[1]ANEXO 1'!$B:$B,'[1]ANEXO 1'!$F:$F,0,0)</f>
        <v>20</v>
      </c>
      <c r="E261" s="5" t="str">
        <f>_xlfn.XLOOKUP(A261,'[1]ANEXO 1'!$B:$B,'[1]ANEXO 1'!$G:$G,0,0)</f>
        <v>COLEGIO CEDID SAN PABLO (IED)</v>
      </c>
      <c r="F261" s="2">
        <f>_xlfn.XLOOKUP(A261,'[1]ANEXO 1'!$B:$B,'[1]ANEXO 1'!$Y:$Y,0,0)</f>
        <v>0</v>
      </c>
      <c r="G261" s="3">
        <f>_xlfn.XLOOKUP(A261,'[1]ANEXO 1'!$B:$B,'[1]ANEXO 1'!$X:$X,0,0)</f>
        <v>0</v>
      </c>
      <c r="H261" s="4">
        <f>_xlfn.XLOOKUP(G261,[2]Adtivos!$K:$K,[2]Adtivos!$D:$D,0,0)</f>
        <v>0</v>
      </c>
      <c r="I261" s="4">
        <f>_xlfn.XLOOKUP(G261,[2]Adtivos!$K:$K,[2]Adtivos!$E:$E,0,0)</f>
        <v>0</v>
      </c>
      <c r="J261" s="5">
        <f>_xlfn.XLOOKUP(G261,[2]Adtivos!$K:$K,[2]Adtivos!$R:$R,0,0)</f>
        <v>0</v>
      </c>
    </row>
    <row r="262" spans="1:10" x14ac:dyDescent="0.25">
      <c r="A262" s="14">
        <v>2804</v>
      </c>
      <c r="B262" s="1" t="str">
        <f>_xlfn.XLOOKUP(A262,'[1]ANEXO 1'!$B:$B,'[1]ANEXO 1'!$C:$C,0,0)</f>
        <v>Asistencial</v>
      </c>
      <c r="C262" s="1" t="str">
        <f>_xlfn.XLOOKUP(A262,'[1]ANEXO 1'!$B:$B,'[1]ANEXO 1'!$E:$E,0,0)</f>
        <v>407</v>
      </c>
      <c r="D262" s="1" t="str">
        <f>_xlfn.XLOOKUP(A262,'[1]ANEXO 1'!$B:$B,'[1]ANEXO 1'!$F:$F,0,0)</f>
        <v>20</v>
      </c>
      <c r="E262" s="5" t="str">
        <f>_xlfn.XLOOKUP(A262,'[1]ANEXO 1'!$B:$B,'[1]ANEXO 1'!$G:$G,0,0)</f>
        <v>COLEGIO PABLO DE TARSO (IED)</v>
      </c>
      <c r="F262" s="2">
        <f>_xlfn.XLOOKUP(A262,'[1]ANEXO 1'!$B:$B,'[1]ANEXO 1'!$Y:$Y,0,0)</f>
        <v>0</v>
      </c>
      <c r="G262" s="3">
        <f>_xlfn.XLOOKUP(A262,'[1]ANEXO 1'!$B:$B,'[1]ANEXO 1'!$X:$X,0,0)</f>
        <v>0</v>
      </c>
      <c r="H262" s="4">
        <f>_xlfn.XLOOKUP(G262,[2]Adtivos!$K:$K,[2]Adtivos!$D:$D,0,0)</f>
        <v>0</v>
      </c>
      <c r="I262" s="4">
        <f>_xlfn.XLOOKUP(G262,[2]Adtivos!$K:$K,[2]Adtivos!$E:$E,0,0)</f>
        <v>0</v>
      </c>
      <c r="J262" s="5">
        <f>_xlfn.XLOOKUP(G262,[2]Adtivos!$K:$K,[2]Adtivos!$R:$R,0,0)</f>
        <v>0</v>
      </c>
    </row>
    <row r="263" spans="1:10" x14ac:dyDescent="0.25">
      <c r="A263" s="14">
        <v>547</v>
      </c>
      <c r="B263" s="1" t="str">
        <f>_xlfn.XLOOKUP(A263,'[1]ANEXO 1'!$B:$B,'[1]ANEXO 1'!$C:$C,0,0)</f>
        <v>Asistencial</v>
      </c>
      <c r="C263" s="1" t="str">
        <f>_xlfn.XLOOKUP(A263,'[1]ANEXO 1'!$B:$B,'[1]ANEXO 1'!$E:$E,0,0)</f>
        <v>407</v>
      </c>
      <c r="D263" s="1" t="str">
        <f>_xlfn.XLOOKUP(A263,'[1]ANEXO 1'!$B:$B,'[1]ANEXO 1'!$F:$F,0,0)</f>
        <v>20</v>
      </c>
      <c r="E263" s="5" t="str">
        <f>_xlfn.XLOOKUP(A263,'[1]ANEXO 1'!$B:$B,'[1]ANEXO 1'!$G:$G,0,0)</f>
        <v>DIRECCIÓN DE BIENESTAR ESTUDIANTIL</v>
      </c>
      <c r="F263" s="2">
        <f>_xlfn.XLOOKUP(A263,'[1]ANEXO 1'!$B:$B,'[1]ANEXO 1'!$Y:$Y,0,0)</f>
        <v>181</v>
      </c>
      <c r="G263" s="3">
        <f>_xlfn.XLOOKUP(A263,'[1]ANEXO 1'!$B:$B,'[1]ANEXO 1'!$X:$X,0,0)</f>
        <v>1024545962</v>
      </c>
      <c r="H263" s="4" t="str">
        <f>_xlfn.XLOOKUP(G263,[2]Adtivos!$K:$K,[2]Adtivos!$D:$D,0,0)</f>
        <v>407</v>
      </c>
      <c r="I263" s="4" t="str">
        <f>_xlfn.XLOOKUP(G263,[2]Adtivos!$K:$K,[2]Adtivos!$E:$E,0,0)</f>
        <v>05</v>
      </c>
      <c r="J263" s="5" t="str">
        <f>_xlfn.XLOOKUP(G263,[2]Adtivos!$K:$K,[2]Adtivos!$R:$R,0,0)</f>
        <v>DIRECCIÓN DE SERVICIOS ADMINISTRATIVOS</v>
      </c>
    </row>
    <row r="264" spans="1:10" x14ac:dyDescent="0.25">
      <c r="A264" s="14">
        <v>1032</v>
      </c>
      <c r="B264" s="1" t="str">
        <f>_xlfn.XLOOKUP(A264,'[1]ANEXO 1'!$B:$B,'[1]ANEXO 1'!$C:$C,0,0)</f>
        <v>Asistencial</v>
      </c>
      <c r="C264" s="1" t="str">
        <f>_xlfn.XLOOKUP(A264,'[1]ANEXO 1'!$B:$B,'[1]ANEXO 1'!$E:$E,0,0)</f>
        <v>407</v>
      </c>
      <c r="D264" s="1" t="str">
        <f>_xlfn.XLOOKUP(A264,'[1]ANEXO 1'!$B:$B,'[1]ANEXO 1'!$F:$F,0,0)</f>
        <v>20</v>
      </c>
      <c r="E264" s="5" t="str">
        <f>_xlfn.XLOOKUP(A264,'[1]ANEXO 1'!$B:$B,'[1]ANEXO 1'!$G:$G,0,0)</f>
        <v>COLEGIO OFELIA URIBE DE ACOSTA (IED)</v>
      </c>
      <c r="F264" s="2">
        <f>_xlfn.XLOOKUP(A264,'[1]ANEXO 1'!$B:$B,'[1]ANEXO 1'!$Y:$Y,0,0)</f>
        <v>243</v>
      </c>
      <c r="G264" s="3">
        <f>_xlfn.XLOOKUP(A264,'[1]ANEXO 1'!$B:$B,'[1]ANEXO 1'!$X:$X,0,0)</f>
        <v>1033723793</v>
      </c>
      <c r="H264" s="4" t="str">
        <f>_xlfn.XLOOKUP(G264,[2]Adtivos!$K:$K,[2]Adtivos!$D:$D,0,0)</f>
        <v>407</v>
      </c>
      <c r="I264" s="4" t="str">
        <f>_xlfn.XLOOKUP(G264,[2]Adtivos!$K:$K,[2]Adtivos!$E:$E,0,0)</f>
        <v>05</v>
      </c>
      <c r="J264" s="5" t="str">
        <f>_xlfn.XLOOKUP(G264,[2]Adtivos!$K:$K,[2]Adtivos!$R:$R,0,0)</f>
        <v>DIRECCIÓN LOCAL DE EDUCACIÓN 12 - BARRIOS UNIDOS</v>
      </c>
    </row>
    <row r="265" spans="1:10" x14ac:dyDescent="0.25">
      <c r="A265" s="14">
        <v>1351</v>
      </c>
      <c r="B265" s="1" t="str">
        <f>_xlfn.XLOOKUP(A265,'[1]ANEXO 1'!$B:$B,'[1]ANEXO 1'!$C:$C,0,0)</f>
        <v>Asistencial</v>
      </c>
      <c r="C265" s="1" t="str">
        <f>_xlfn.XLOOKUP(A265,'[1]ANEXO 1'!$B:$B,'[1]ANEXO 1'!$E:$E,0,0)</f>
        <v>407</v>
      </c>
      <c r="D265" s="1" t="str">
        <f>_xlfn.XLOOKUP(A265,'[1]ANEXO 1'!$B:$B,'[1]ANEXO 1'!$F:$F,0,0)</f>
        <v>20</v>
      </c>
      <c r="E265" s="5" t="str">
        <f>_xlfn.XLOOKUP(A265,'[1]ANEXO 1'!$B:$B,'[1]ANEXO 1'!$G:$G,0,0)</f>
        <v>DIRECCIÓN LOCAL DE EDUCACIÓN 14 - LOS MARTIRES</v>
      </c>
      <c r="F265" s="2">
        <f>_xlfn.XLOOKUP(A265,'[1]ANEXO 1'!$B:$B,'[1]ANEXO 1'!$Y:$Y,0,0)</f>
        <v>118</v>
      </c>
      <c r="G265" s="3">
        <f>_xlfn.XLOOKUP(A265,'[1]ANEXO 1'!$B:$B,'[1]ANEXO 1'!$X:$X,0,0)</f>
        <v>79627120</v>
      </c>
      <c r="H265" s="4" t="str">
        <f>_xlfn.XLOOKUP(G265,[2]Adtivos!$K:$K,[2]Adtivos!$D:$D,0,0)</f>
        <v>407</v>
      </c>
      <c r="I265" s="4" t="str">
        <f>_xlfn.XLOOKUP(G265,[2]Adtivos!$K:$K,[2]Adtivos!$E:$E,0,0)</f>
        <v>13</v>
      </c>
      <c r="J265" s="5" t="str">
        <f>_xlfn.XLOOKUP(G265,[2]Adtivos!$K:$K,[2]Adtivos!$R:$R,0,0)</f>
        <v>DIRECCIÓN LOCAL DE EDUCACIÓN 14 - LOS MARTIRES</v>
      </c>
    </row>
    <row r="266" spans="1:10" x14ac:dyDescent="0.25">
      <c r="A266" s="14">
        <v>169</v>
      </c>
      <c r="B266" s="1" t="str">
        <f>_xlfn.XLOOKUP(A266,'[1]ANEXO 1'!$B:$B,'[1]ANEXO 1'!$C:$C,0,0)</f>
        <v>Asistencial</v>
      </c>
      <c r="C266" s="1" t="str">
        <f>_xlfn.XLOOKUP(A266,'[1]ANEXO 1'!$B:$B,'[1]ANEXO 1'!$E:$E,0,0)</f>
        <v>440</v>
      </c>
      <c r="D266" s="1" t="str">
        <f>_xlfn.XLOOKUP(A266,'[1]ANEXO 1'!$B:$B,'[1]ANEXO 1'!$F:$F,0,0)</f>
        <v>19</v>
      </c>
      <c r="E266" s="5" t="str">
        <f>_xlfn.XLOOKUP(A266,'[1]ANEXO 1'!$B:$B,'[1]ANEXO 1'!$G:$G,0,0)</f>
        <v>OFICINA DE PERSONAL</v>
      </c>
      <c r="F266" s="2">
        <f>_xlfn.XLOOKUP(A266,'[1]ANEXO 1'!$B:$B,'[1]ANEXO 1'!$Y:$Y,0,0)</f>
        <v>216</v>
      </c>
      <c r="G266" s="3">
        <f>_xlfn.XLOOKUP(A266,'[1]ANEXO 1'!$B:$B,'[1]ANEXO 1'!$X:$X,0,0)</f>
        <v>41182655</v>
      </c>
      <c r="H266" s="4" t="str">
        <f>_xlfn.XLOOKUP(G266,[2]Adtivos!$K:$K,[2]Adtivos!$D:$D,0,0)</f>
        <v>407</v>
      </c>
      <c r="I266" s="4" t="str">
        <f>_xlfn.XLOOKUP(G266,[2]Adtivos!$K:$K,[2]Adtivos!$E:$E,0,0)</f>
        <v>05</v>
      </c>
      <c r="J266" s="5" t="str">
        <f>_xlfn.XLOOKUP(G266,[2]Adtivos!$K:$K,[2]Adtivos!$R:$R,0,0)</f>
        <v>DIRECCIÓN DE BIENESTAR ESTUDIANTIL</v>
      </c>
    </row>
    <row r="267" spans="1:10" x14ac:dyDescent="0.25">
      <c r="A267" s="14">
        <v>2128</v>
      </c>
      <c r="B267" s="1" t="str">
        <f>_xlfn.XLOOKUP(A267,'[1]ANEXO 1'!$B:$B,'[1]ANEXO 1'!$C:$C,0,0)</f>
        <v>Asistencial</v>
      </c>
      <c r="C267" s="1" t="str">
        <f>_xlfn.XLOOKUP(A267,'[1]ANEXO 1'!$B:$B,'[1]ANEXO 1'!$E:$E,0,0)</f>
        <v>440</v>
      </c>
      <c r="D267" s="1" t="str">
        <f>_xlfn.XLOOKUP(A267,'[1]ANEXO 1'!$B:$B,'[1]ANEXO 1'!$F:$F,0,0)</f>
        <v>19</v>
      </c>
      <c r="E267" s="5" t="str">
        <f>_xlfn.XLOOKUP(A267,'[1]ANEXO 1'!$B:$B,'[1]ANEXO 1'!$G:$G,0,0)</f>
        <v>COLEGIO INTEGRADO DE FONTIBON IBEP (IED)</v>
      </c>
      <c r="F267" s="2">
        <f>_xlfn.XLOOKUP(A267,'[1]ANEXO 1'!$B:$B,'[1]ANEXO 1'!$Y:$Y,0,0)</f>
        <v>0</v>
      </c>
      <c r="G267" s="3">
        <f>_xlfn.XLOOKUP(A267,'[1]ANEXO 1'!$B:$B,'[1]ANEXO 1'!$X:$X,0,0)</f>
        <v>0</v>
      </c>
      <c r="H267" s="4">
        <f>_xlfn.XLOOKUP(G267,[2]Adtivos!$K:$K,[2]Adtivos!$D:$D,0,0)</f>
        <v>0</v>
      </c>
      <c r="I267" s="4">
        <f>_xlfn.XLOOKUP(G267,[2]Adtivos!$K:$K,[2]Adtivos!$E:$E,0,0)</f>
        <v>0</v>
      </c>
      <c r="J267" s="5">
        <f>_xlfn.XLOOKUP(G267,[2]Adtivos!$K:$K,[2]Adtivos!$R:$R,0,0)</f>
        <v>0</v>
      </c>
    </row>
    <row r="268" spans="1:10" x14ac:dyDescent="0.25">
      <c r="A268" s="14">
        <v>519</v>
      </c>
      <c r="B268" s="1" t="str">
        <f>_xlfn.XLOOKUP(A268,'[1]ANEXO 1'!$B:$B,'[1]ANEXO 1'!$C:$C,0,0)</f>
        <v>Asistencial</v>
      </c>
      <c r="C268" s="1" t="str">
        <f>_xlfn.XLOOKUP(A268,'[1]ANEXO 1'!$B:$B,'[1]ANEXO 1'!$E:$E,0,0)</f>
        <v>440</v>
      </c>
      <c r="D268" s="1" t="str">
        <f>_xlfn.XLOOKUP(A268,'[1]ANEXO 1'!$B:$B,'[1]ANEXO 1'!$F:$F,0,0)</f>
        <v>19</v>
      </c>
      <c r="E268" s="5" t="str">
        <f>_xlfn.XLOOKUP(A268,'[1]ANEXO 1'!$B:$B,'[1]ANEXO 1'!$G:$G,0,0)</f>
        <v>DIRECCIÓN DE FORMACIÓN DE DOCENTES E INNOVACIONES PEDAGÓGICAS</v>
      </c>
      <c r="F268" s="2">
        <f>_xlfn.XLOOKUP(A268,'[1]ANEXO 1'!$B:$B,'[1]ANEXO 1'!$Y:$Y,0,0)</f>
        <v>73</v>
      </c>
      <c r="G268" s="3">
        <f>_xlfn.XLOOKUP(A268,'[1]ANEXO 1'!$B:$B,'[1]ANEXO 1'!$X:$X,0,0)</f>
        <v>52351785</v>
      </c>
      <c r="H268" s="4" t="str">
        <f>_xlfn.XLOOKUP(G268,[2]Adtivos!$K:$K,[2]Adtivos!$D:$D,0,0)</f>
        <v>407</v>
      </c>
      <c r="I268" s="4" t="str">
        <f>_xlfn.XLOOKUP(G268,[2]Adtivos!$K:$K,[2]Adtivos!$E:$E,0,0)</f>
        <v>13</v>
      </c>
      <c r="J268" s="5" t="str">
        <f>_xlfn.XLOOKUP(G268,[2]Adtivos!$K:$K,[2]Adtivos!$R:$R,0,0)</f>
        <v>DIRECCIÓN DE CONSTRUCCIÓN Y CONSERVACIÓN DE ESTABLECIMIENTOS EDUCATIVOS</v>
      </c>
    </row>
    <row r="269" spans="1:10" x14ac:dyDescent="0.25">
      <c r="A269" s="14">
        <v>2063</v>
      </c>
      <c r="B269" s="1" t="str">
        <f>_xlfn.XLOOKUP(A269,'[1]ANEXO 1'!$B:$B,'[1]ANEXO 1'!$C:$C,0,0)</f>
        <v>Asistencial</v>
      </c>
      <c r="C269" s="1" t="str">
        <f>_xlfn.XLOOKUP(A269,'[1]ANEXO 1'!$B:$B,'[1]ANEXO 1'!$E:$E,0,0)</f>
        <v>407</v>
      </c>
      <c r="D269" s="1" t="str">
        <f>_xlfn.XLOOKUP(A269,'[1]ANEXO 1'!$B:$B,'[1]ANEXO 1'!$F:$F,0,0)</f>
        <v>17</v>
      </c>
      <c r="E269" s="5" t="str">
        <f>_xlfn.XLOOKUP(A269,'[1]ANEXO 1'!$B:$B,'[1]ANEXO 1'!$G:$G,0,0)</f>
        <v>COLEGIO CIUDADELA EDUCATIVA DE BOSA (IED)</v>
      </c>
      <c r="F269" s="2">
        <f>_xlfn.XLOOKUP(A269,'[1]ANEXO 1'!$B:$B,'[1]ANEXO 1'!$Y:$Y,0,0)</f>
        <v>0</v>
      </c>
      <c r="G269" s="3">
        <f>_xlfn.XLOOKUP(A269,'[1]ANEXO 1'!$B:$B,'[1]ANEXO 1'!$X:$X,0,0)</f>
        <v>0</v>
      </c>
      <c r="H269" s="4">
        <f>_xlfn.XLOOKUP(G269,[2]Adtivos!$K:$K,[2]Adtivos!$D:$D,0,0)</f>
        <v>0</v>
      </c>
      <c r="I269" s="4">
        <f>_xlfn.XLOOKUP(G269,[2]Adtivos!$K:$K,[2]Adtivos!$E:$E,0,0)</f>
        <v>0</v>
      </c>
      <c r="J269" s="5">
        <f>_xlfn.XLOOKUP(G269,[2]Adtivos!$K:$K,[2]Adtivos!$R:$R,0,0)</f>
        <v>0</v>
      </c>
    </row>
    <row r="270" spans="1:10" x14ac:dyDescent="0.25">
      <c r="A270" s="14">
        <v>2750</v>
      </c>
      <c r="B270" s="1" t="str">
        <f>_xlfn.XLOOKUP(A270,'[1]ANEXO 1'!$B:$B,'[1]ANEXO 1'!$C:$C,0,0)</f>
        <v>Asistencial</v>
      </c>
      <c r="C270" s="1" t="str">
        <f>_xlfn.XLOOKUP(A270,'[1]ANEXO 1'!$B:$B,'[1]ANEXO 1'!$E:$E,0,0)</f>
        <v>407</v>
      </c>
      <c r="D270" s="1" t="str">
        <f>_xlfn.XLOOKUP(A270,'[1]ANEXO 1'!$B:$B,'[1]ANEXO 1'!$F:$F,0,0)</f>
        <v>17</v>
      </c>
      <c r="E270" s="5" t="str">
        <f>_xlfn.XLOOKUP(A270,'[1]ANEXO 1'!$B:$B,'[1]ANEXO 1'!$G:$G,0,0)</f>
        <v>COLEGIO MARRUECOS Y MOLINOS (IED)</v>
      </c>
      <c r="F270" s="2">
        <f>_xlfn.XLOOKUP(A270,'[1]ANEXO 1'!$B:$B,'[1]ANEXO 1'!$Y:$Y,0,0)</f>
        <v>0</v>
      </c>
      <c r="G270" s="3">
        <f>_xlfn.XLOOKUP(A270,'[1]ANEXO 1'!$B:$B,'[1]ANEXO 1'!$X:$X,0,0)</f>
        <v>0</v>
      </c>
      <c r="H270" s="4">
        <f>_xlfn.XLOOKUP(G270,[2]Adtivos!$K:$K,[2]Adtivos!$D:$D,0,0)</f>
        <v>0</v>
      </c>
      <c r="I270" s="4">
        <f>_xlfn.XLOOKUP(G270,[2]Adtivos!$K:$K,[2]Adtivos!$E:$E,0,0)</f>
        <v>0</v>
      </c>
      <c r="J270" s="5">
        <f>_xlfn.XLOOKUP(G270,[2]Adtivos!$K:$K,[2]Adtivos!$R:$R,0,0)</f>
        <v>0</v>
      </c>
    </row>
    <row r="271" spans="1:10" x14ac:dyDescent="0.25">
      <c r="A271" s="14">
        <v>316</v>
      </c>
      <c r="B271" s="1" t="str">
        <f>_xlfn.XLOOKUP(A271,'[1]ANEXO 1'!$B:$B,'[1]ANEXO 1'!$C:$C,0,0)</f>
        <v>Asistencial</v>
      </c>
      <c r="C271" s="1" t="str">
        <f>_xlfn.XLOOKUP(A271,'[1]ANEXO 1'!$B:$B,'[1]ANEXO 1'!$E:$E,0,0)</f>
        <v>440</v>
      </c>
      <c r="D271" s="1" t="str">
        <f>_xlfn.XLOOKUP(A271,'[1]ANEXO 1'!$B:$B,'[1]ANEXO 1'!$F:$F,0,0)</f>
        <v>17</v>
      </c>
      <c r="E271" s="5" t="str">
        <f>_xlfn.XLOOKUP(A271,'[1]ANEXO 1'!$B:$B,'[1]ANEXO 1'!$G:$G,0,0)</f>
        <v>DIRECCIÓN DE SERVICIOS ADMINISTRATIVOS</v>
      </c>
      <c r="F271" s="2">
        <f>_xlfn.XLOOKUP(A271,'[1]ANEXO 1'!$B:$B,'[1]ANEXO 1'!$Y:$Y,0,0)</f>
        <v>192</v>
      </c>
      <c r="G271" s="3">
        <f>_xlfn.XLOOKUP(A271,'[1]ANEXO 1'!$B:$B,'[1]ANEXO 1'!$X:$X,0,0)</f>
        <v>1136887687</v>
      </c>
      <c r="H271" s="4" t="str">
        <f>_xlfn.XLOOKUP(G271,[2]Adtivos!$K:$K,[2]Adtivos!$D:$D,0,0)</f>
        <v>407</v>
      </c>
      <c r="I271" s="4" t="str">
        <f>_xlfn.XLOOKUP(G271,[2]Adtivos!$K:$K,[2]Adtivos!$E:$E,0,0)</f>
        <v>05</v>
      </c>
      <c r="J271" s="5" t="str">
        <f>_xlfn.XLOOKUP(G271,[2]Adtivos!$K:$K,[2]Adtivos!$R:$R,0,0)</f>
        <v>DIRECCIÓN DE SERVICIOS ADMINISTRATIVOS</v>
      </c>
    </row>
    <row r="272" spans="1:10" x14ac:dyDescent="0.25">
      <c r="A272" s="13">
        <v>112</v>
      </c>
      <c r="B272" s="1" t="str">
        <f>_xlfn.XLOOKUP(A272,'[1]ANEXO 1'!$B:$B,'[1]ANEXO 1'!$C:$C,0,0)</f>
        <v>Asistencial</v>
      </c>
      <c r="C272" s="1" t="str">
        <f>_xlfn.XLOOKUP(A272,'[1]ANEXO 1'!$B:$B,'[1]ANEXO 1'!$E:$E,0,0)</f>
        <v>440</v>
      </c>
      <c r="D272" s="1" t="str">
        <f>_xlfn.XLOOKUP(A272,'[1]ANEXO 1'!$B:$B,'[1]ANEXO 1'!$F:$F,0,0)</f>
        <v>14</v>
      </c>
      <c r="E272" s="5" t="str">
        <f>_xlfn.XLOOKUP(A272,'[1]ANEXO 1'!$B:$B,'[1]ANEXO 1'!$G:$G,0,0)</f>
        <v>COLEGIO MANUEL DEL SOCORRO RODRIGUEZ (IED)</v>
      </c>
      <c r="F272" s="2">
        <f>_xlfn.XLOOKUP(A272,'[1]ANEXO 1'!$B:$B,'[1]ANEXO 1'!$Y:$Y,0,0)</f>
        <v>0</v>
      </c>
      <c r="G272" s="3">
        <f>_xlfn.XLOOKUP(A272,'[1]ANEXO 1'!$B:$B,'[1]ANEXO 1'!$X:$X,0,0)</f>
        <v>0</v>
      </c>
      <c r="H272" s="4">
        <f>_xlfn.XLOOKUP(G272,[2]Adtivos!$K:$K,[2]Adtivos!$D:$D,0,0)</f>
        <v>0</v>
      </c>
      <c r="I272" s="4">
        <f>_xlfn.XLOOKUP(G272,[2]Adtivos!$K:$K,[2]Adtivos!$E:$E,0,0)</f>
        <v>0</v>
      </c>
      <c r="J272" s="5">
        <f>_xlfn.XLOOKUP(G272,[2]Adtivos!$K:$K,[2]Adtivos!$R:$R,0,0)</f>
        <v>0</v>
      </c>
    </row>
    <row r="273" spans="1:10" x14ac:dyDescent="0.25">
      <c r="A273" s="14">
        <v>208</v>
      </c>
      <c r="B273" s="1" t="str">
        <f>_xlfn.XLOOKUP(A273,'[1]ANEXO 1'!$B:$B,'[1]ANEXO 1'!$C:$C,0,0)</f>
        <v>Asistencial</v>
      </c>
      <c r="C273" s="1" t="str">
        <f>_xlfn.XLOOKUP(A273,'[1]ANEXO 1'!$B:$B,'[1]ANEXO 1'!$E:$E,0,0)</f>
        <v>407</v>
      </c>
      <c r="D273" s="1" t="str">
        <f>_xlfn.XLOOKUP(A273,'[1]ANEXO 1'!$B:$B,'[1]ANEXO 1'!$F:$F,0,0)</f>
        <v>14</v>
      </c>
      <c r="E273" s="5" t="str">
        <f>_xlfn.XLOOKUP(A273,'[1]ANEXO 1'!$B:$B,'[1]ANEXO 1'!$G:$G,0,0)</f>
        <v>OFICINA DE ESCALAFÓN DOCENTE</v>
      </c>
      <c r="F273" s="2">
        <f>_xlfn.XLOOKUP(A273,'[1]ANEXO 1'!$B:$B,'[1]ANEXO 1'!$Y:$Y,0,0)</f>
        <v>93</v>
      </c>
      <c r="G273" s="3">
        <f>_xlfn.XLOOKUP(A273,'[1]ANEXO 1'!$B:$B,'[1]ANEXO 1'!$X:$X,0,0)</f>
        <v>52378684</v>
      </c>
      <c r="H273" s="4" t="str">
        <f>_xlfn.XLOOKUP(G273,[2]Adtivos!$K:$K,[2]Adtivos!$D:$D,0,0)</f>
        <v>407</v>
      </c>
      <c r="I273" s="4" t="str">
        <f>_xlfn.XLOOKUP(G273,[2]Adtivos!$K:$K,[2]Adtivos!$E:$E,0,0)</f>
        <v>05</v>
      </c>
      <c r="J273" s="5" t="str">
        <f>_xlfn.XLOOKUP(G273,[2]Adtivos!$K:$K,[2]Adtivos!$R:$R,0,0)</f>
        <v>DIRECCIÓN DE DOTACIONES ESCOLARES</v>
      </c>
    </row>
    <row r="274" spans="1:10" x14ac:dyDescent="0.25">
      <c r="A274" s="14">
        <v>237</v>
      </c>
      <c r="B274" s="1" t="str">
        <f>_xlfn.XLOOKUP(A274,'[1]ANEXO 1'!$B:$B,'[1]ANEXO 1'!$C:$C,0,0)</f>
        <v>Asistencial</v>
      </c>
      <c r="C274" s="1" t="str">
        <f>_xlfn.XLOOKUP(A274,'[1]ANEXO 1'!$B:$B,'[1]ANEXO 1'!$E:$E,0,0)</f>
        <v>407</v>
      </c>
      <c r="D274" s="1" t="str">
        <f>_xlfn.XLOOKUP(A274,'[1]ANEXO 1'!$B:$B,'[1]ANEXO 1'!$F:$F,0,0)</f>
        <v>14</v>
      </c>
      <c r="E274" s="5" t="str">
        <f>_xlfn.XLOOKUP(A274,'[1]ANEXO 1'!$B:$B,'[1]ANEXO 1'!$G:$G,0,0)</f>
        <v>OFICINA DE ESCALAFÓN DOCENTE</v>
      </c>
      <c r="F274" s="2">
        <f>_xlfn.XLOOKUP(A274,'[1]ANEXO 1'!$B:$B,'[1]ANEXO 1'!$Y:$Y,0,0)</f>
        <v>128</v>
      </c>
      <c r="G274" s="3">
        <f>_xlfn.XLOOKUP(A274,'[1]ANEXO 1'!$B:$B,'[1]ANEXO 1'!$X:$X,0,0)</f>
        <v>1073510276</v>
      </c>
      <c r="H274" s="4" t="str">
        <f>_xlfn.XLOOKUP(G274,[2]Adtivos!$K:$K,[2]Adtivos!$D:$D,0,0)</f>
        <v>407</v>
      </c>
      <c r="I274" s="4" t="str">
        <f>_xlfn.XLOOKUP(G274,[2]Adtivos!$K:$K,[2]Adtivos!$E:$E,0,0)</f>
        <v>05</v>
      </c>
      <c r="J274" s="5" t="str">
        <f>_xlfn.XLOOKUP(G274,[2]Adtivos!$K:$K,[2]Adtivos!$R:$R,0,0)</f>
        <v>OFICINA DE ESCALAFÓN DOCENTE</v>
      </c>
    </row>
    <row r="275" spans="1:10" x14ac:dyDescent="0.25">
      <c r="A275" s="14">
        <v>363</v>
      </c>
      <c r="B275" s="1" t="str">
        <f>_xlfn.XLOOKUP(A275,'[1]ANEXO 1'!$B:$B,'[1]ANEXO 1'!$C:$C,0,0)</f>
        <v>Asistencial</v>
      </c>
      <c r="C275" s="1" t="str">
        <f>_xlfn.XLOOKUP(A275,'[1]ANEXO 1'!$B:$B,'[1]ANEXO 1'!$E:$E,0,0)</f>
        <v>407</v>
      </c>
      <c r="D275" s="1" t="str">
        <f>_xlfn.XLOOKUP(A275,'[1]ANEXO 1'!$B:$B,'[1]ANEXO 1'!$F:$F,0,0)</f>
        <v>14</v>
      </c>
      <c r="E275" s="5" t="str">
        <f>_xlfn.XLOOKUP(A275,'[1]ANEXO 1'!$B:$B,'[1]ANEXO 1'!$G:$G,0,0)</f>
        <v>OFICINA DE SERVICIO AL CIUDADANO</v>
      </c>
      <c r="F275" s="2">
        <f>_xlfn.XLOOKUP(A275,'[1]ANEXO 1'!$B:$B,'[1]ANEXO 1'!$Y:$Y,0,0)</f>
        <v>0</v>
      </c>
      <c r="G275" s="3">
        <f>_xlfn.XLOOKUP(A275,'[1]ANEXO 1'!$B:$B,'[1]ANEXO 1'!$X:$X,0,0)</f>
        <v>0</v>
      </c>
      <c r="H275" s="4">
        <f>_xlfn.XLOOKUP(G275,[2]Adtivos!$K:$K,[2]Adtivos!$D:$D,0,0)</f>
        <v>0</v>
      </c>
      <c r="I275" s="4">
        <f>_xlfn.XLOOKUP(G275,[2]Adtivos!$K:$K,[2]Adtivos!$E:$E,0,0)</f>
        <v>0</v>
      </c>
      <c r="J275" s="5">
        <f>_xlfn.XLOOKUP(G275,[2]Adtivos!$K:$K,[2]Adtivos!$R:$R,0,0)</f>
        <v>0</v>
      </c>
    </row>
    <row r="276" spans="1:10" x14ac:dyDescent="0.25">
      <c r="A276" s="14">
        <v>483</v>
      </c>
      <c r="B276" s="1" t="str">
        <f>_xlfn.XLOOKUP(A276,'[1]ANEXO 1'!$B:$B,'[1]ANEXO 1'!$C:$C,0,0)</f>
        <v>Asistencial</v>
      </c>
      <c r="C276" s="1" t="str">
        <f>_xlfn.XLOOKUP(A276,'[1]ANEXO 1'!$B:$B,'[1]ANEXO 1'!$E:$E,0,0)</f>
        <v>407</v>
      </c>
      <c r="D276" s="1" t="str">
        <f>_xlfn.XLOOKUP(A276,'[1]ANEXO 1'!$B:$B,'[1]ANEXO 1'!$F:$F,0,0)</f>
        <v>14</v>
      </c>
      <c r="E276" s="5" t="str">
        <f>_xlfn.XLOOKUP(A276,'[1]ANEXO 1'!$B:$B,'[1]ANEXO 1'!$G:$G,0,0)</f>
        <v>DIRECCIÓN LOCAL DE EDUCACIÓN 03 - 17 - SANTA FE Y LA CANDELARIA</v>
      </c>
      <c r="F276" s="2">
        <f>_xlfn.XLOOKUP(A276,'[1]ANEXO 1'!$B:$B,'[1]ANEXO 1'!$Y:$Y,0,0)</f>
        <v>99</v>
      </c>
      <c r="G276" s="3">
        <f>_xlfn.XLOOKUP(A276,'[1]ANEXO 1'!$B:$B,'[1]ANEXO 1'!$X:$X,0,0)</f>
        <v>80472560</v>
      </c>
      <c r="H276" s="4" t="str">
        <f>_xlfn.XLOOKUP(G276,[2]Adtivos!$K:$K,[2]Adtivos!$D:$D,0,0)</f>
        <v>407</v>
      </c>
      <c r="I276" s="4" t="str">
        <f>_xlfn.XLOOKUP(G276,[2]Adtivos!$K:$K,[2]Adtivos!$E:$E,0,0)</f>
        <v>05</v>
      </c>
      <c r="J276" s="5" t="str">
        <f>_xlfn.XLOOKUP(G276,[2]Adtivos!$K:$K,[2]Adtivos!$R:$R,0,0)</f>
        <v>DIRECCIÓN DE RELACIONES CON EL SECTOR EDUCATIVO PRIVADO</v>
      </c>
    </row>
    <row r="277" spans="1:10" x14ac:dyDescent="0.25">
      <c r="A277" s="14">
        <v>926</v>
      </c>
      <c r="B277" s="1" t="str">
        <f>_xlfn.XLOOKUP(A277,'[1]ANEXO 1'!$B:$B,'[1]ANEXO 1'!$C:$C,0,0)</f>
        <v>Asistencial</v>
      </c>
      <c r="C277" s="1" t="str">
        <f>_xlfn.XLOOKUP(A277,'[1]ANEXO 1'!$B:$B,'[1]ANEXO 1'!$E:$E,0,0)</f>
        <v>407</v>
      </c>
      <c r="D277" s="1" t="str">
        <f>_xlfn.XLOOKUP(A277,'[1]ANEXO 1'!$B:$B,'[1]ANEXO 1'!$F:$F,0,0)</f>
        <v>14</v>
      </c>
      <c r="E277" s="5" t="str">
        <f>_xlfn.XLOOKUP(A277,'[1]ANEXO 1'!$B:$B,'[1]ANEXO 1'!$G:$G,0,0)</f>
        <v>COLEGIO JOSE FELIX RESTREPO (IED)</v>
      </c>
      <c r="F277" s="2">
        <f>_xlfn.XLOOKUP(A277,'[1]ANEXO 1'!$B:$B,'[1]ANEXO 1'!$Y:$Y,0,0)</f>
        <v>0</v>
      </c>
      <c r="G277" s="3">
        <f>_xlfn.XLOOKUP(A277,'[1]ANEXO 1'!$B:$B,'[1]ANEXO 1'!$X:$X,0,0)</f>
        <v>0</v>
      </c>
      <c r="H277" s="4">
        <f>_xlfn.XLOOKUP(G277,[2]Adtivos!$K:$K,[2]Adtivos!$D:$D,0,0)</f>
        <v>0</v>
      </c>
      <c r="I277" s="4">
        <f>_xlfn.XLOOKUP(G277,[2]Adtivos!$K:$K,[2]Adtivos!$E:$E,0,0)</f>
        <v>0</v>
      </c>
      <c r="J277" s="5">
        <f>_xlfn.XLOOKUP(G277,[2]Adtivos!$K:$K,[2]Adtivos!$R:$R,0,0)</f>
        <v>0</v>
      </c>
    </row>
    <row r="278" spans="1:10" x14ac:dyDescent="0.25">
      <c r="A278" s="14">
        <v>949</v>
      </c>
      <c r="B278" s="1" t="str">
        <f>_xlfn.XLOOKUP(A278,'[1]ANEXO 1'!$B:$B,'[1]ANEXO 1'!$C:$C,0,0)</f>
        <v>Asistencial</v>
      </c>
      <c r="C278" s="1" t="str">
        <f>_xlfn.XLOOKUP(A278,'[1]ANEXO 1'!$B:$B,'[1]ANEXO 1'!$E:$E,0,0)</f>
        <v>407</v>
      </c>
      <c r="D278" s="1" t="str">
        <f>_xlfn.XLOOKUP(A278,'[1]ANEXO 1'!$B:$B,'[1]ANEXO 1'!$F:$F,0,0)</f>
        <v>14</v>
      </c>
      <c r="E278" s="5" t="str">
        <f>_xlfn.XLOOKUP(A278,'[1]ANEXO 1'!$B:$B,'[1]ANEXO 1'!$G:$G,0,0)</f>
        <v>COLEGIO RURAL LA MAYORIA</v>
      </c>
      <c r="F278" s="2">
        <f>_xlfn.XLOOKUP(A278,'[1]ANEXO 1'!$B:$B,'[1]ANEXO 1'!$Y:$Y,0,0)</f>
        <v>0</v>
      </c>
      <c r="G278" s="3">
        <f>_xlfn.XLOOKUP(A278,'[1]ANEXO 1'!$B:$B,'[1]ANEXO 1'!$X:$X,0,0)</f>
        <v>0</v>
      </c>
      <c r="H278" s="4">
        <f>_xlfn.XLOOKUP(G278,[2]Adtivos!$K:$K,[2]Adtivos!$D:$D,0,0)</f>
        <v>0</v>
      </c>
      <c r="I278" s="4">
        <f>_xlfn.XLOOKUP(G278,[2]Adtivos!$K:$K,[2]Adtivos!$E:$E,0,0)</f>
        <v>0</v>
      </c>
      <c r="J278" s="5">
        <f>_xlfn.XLOOKUP(G278,[2]Adtivos!$K:$K,[2]Adtivos!$R:$R,0,0)</f>
        <v>0</v>
      </c>
    </row>
    <row r="279" spans="1:10" x14ac:dyDescent="0.25">
      <c r="A279" s="14">
        <v>1073</v>
      </c>
      <c r="B279" s="1" t="str">
        <f>_xlfn.XLOOKUP(A279,'[1]ANEXO 1'!$B:$B,'[1]ANEXO 1'!$C:$C,0,0)</f>
        <v>Asistencial</v>
      </c>
      <c r="C279" s="1" t="str">
        <f>_xlfn.XLOOKUP(A279,'[1]ANEXO 1'!$B:$B,'[1]ANEXO 1'!$E:$E,0,0)</f>
        <v>407</v>
      </c>
      <c r="D279" s="1" t="str">
        <f>_xlfn.XLOOKUP(A279,'[1]ANEXO 1'!$B:$B,'[1]ANEXO 1'!$F:$F,0,0)</f>
        <v>14</v>
      </c>
      <c r="E279" s="5" t="str">
        <f>_xlfn.XLOOKUP(A279,'[1]ANEXO 1'!$B:$B,'[1]ANEXO 1'!$G:$G,0,0)</f>
        <v>COLEGIO RURAL OLARTE</v>
      </c>
      <c r="F279" s="2">
        <f>_xlfn.XLOOKUP(A279,'[1]ANEXO 1'!$B:$B,'[1]ANEXO 1'!$Y:$Y,0,0)</f>
        <v>0</v>
      </c>
      <c r="G279" s="3">
        <f>_xlfn.XLOOKUP(A279,'[1]ANEXO 1'!$B:$B,'[1]ANEXO 1'!$X:$X,0,0)</f>
        <v>0</v>
      </c>
      <c r="H279" s="4">
        <f>_xlfn.XLOOKUP(G279,[2]Adtivos!$K:$K,[2]Adtivos!$D:$D,0,0)</f>
        <v>0</v>
      </c>
      <c r="I279" s="4">
        <f>_xlfn.XLOOKUP(G279,[2]Adtivos!$K:$K,[2]Adtivos!$E:$E,0,0)</f>
        <v>0</v>
      </c>
      <c r="J279" s="5">
        <f>_xlfn.XLOOKUP(G279,[2]Adtivos!$K:$K,[2]Adtivos!$R:$R,0,0)</f>
        <v>0</v>
      </c>
    </row>
    <row r="280" spans="1:10" x14ac:dyDescent="0.25">
      <c r="A280" s="14">
        <v>1401</v>
      </c>
      <c r="B280" s="1" t="str">
        <f>_xlfn.XLOOKUP(A280,'[1]ANEXO 1'!$B:$B,'[1]ANEXO 1'!$C:$C,0,0)</f>
        <v>Asistencial</v>
      </c>
      <c r="C280" s="1" t="str">
        <f>_xlfn.XLOOKUP(A280,'[1]ANEXO 1'!$B:$B,'[1]ANEXO 1'!$E:$E,0,0)</f>
        <v>407</v>
      </c>
      <c r="D280" s="1" t="str">
        <f>_xlfn.XLOOKUP(A280,'[1]ANEXO 1'!$B:$B,'[1]ANEXO 1'!$F:$F,0,0)</f>
        <v>14</v>
      </c>
      <c r="E280" s="5" t="str">
        <f>_xlfn.XLOOKUP(A280,'[1]ANEXO 1'!$B:$B,'[1]ANEXO 1'!$G:$G,0,0)</f>
        <v>AULAS COLOMBIANAS SAN LUIS</v>
      </c>
      <c r="F280" s="2">
        <f>_xlfn.XLOOKUP(A280,'[1]ANEXO 1'!$B:$B,'[1]ANEXO 1'!$Y:$Y,0,0)</f>
        <v>0</v>
      </c>
      <c r="G280" s="3">
        <f>_xlfn.XLOOKUP(A280,'[1]ANEXO 1'!$B:$B,'[1]ANEXO 1'!$X:$X,0,0)</f>
        <v>0</v>
      </c>
      <c r="H280" s="4">
        <f>_xlfn.XLOOKUP(G280,[2]Adtivos!$K:$K,[2]Adtivos!$D:$D,0,0)</f>
        <v>0</v>
      </c>
      <c r="I280" s="4">
        <f>_xlfn.XLOOKUP(G280,[2]Adtivos!$K:$K,[2]Adtivos!$E:$E,0,0)</f>
        <v>0</v>
      </c>
      <c r="J280" s="5">
        <f>_xlfn.XLOOKUP(G280,[2]Adtivos!$K:$K,[2]Adtivos!$R:$R,0,0)</f>
        <v>0</v>
      </c>
    </row>
    <row r="281" spans="1:10" x14ac:dyDescent="0.25">
      <c r="A281" s="14">
        <v>1452</v>
      </c>
      <c r="B281" s="1" t="str">
        <f>_xlfn.XLOOKUP(A281,'[1]ANEXO 1'!$B:$B,'[1]ANEXO 1'!$C:$C,0,0)</f>
        <v>Asistencial</v>
      </c>
      <c r="C281" s="1" t="str">
        <f>_xlfn.XLOOKUP(A281,'[1]ANEXO 1'!$B:$B,'[1]ANEXO 1'!$E:$E,0,0)</f>
        <v>407</v>
      </c>
      <c r="D281" s="1" t="str">
        <f>_xlfn.XLOOKUP(A281,'[1]ANEXO 1'!$B:$B,'[1]ANEXO 1'!$F:$F,0,0)</f>
        <v>14</v>
      </c>
      <c r="E281" s="5" t="str">
        <f>_xlfn.XLOOKUP(A281,'[1]ANEXO 1'!$B:$B,'[1]ANEXO 1'!$G:$G,0,0)</f>
        <v>COLEGIO FERNANDO MAZUERA VILLEGAS (IED)</v>
      </c>
      <c r="F281" s="2">
        <f>_xlfn.XLOOKUP(A281,'[1]ANEXO 1'!$B:$B,'[1]ANEXO 1'!$Y:$Y,0,0)</f>
        <v>0</v>
      </c>
      <c r="G281" s="3">
        <f>_xlfn.XLOOKUP(A281,'[1]ANEXO 1'!$B:$B,'[1]ANEXO 1'!$X:$X,0,0)</f>
        <v>0</v>
      </c>
      <c r="H281" s="4">
        <f>_xlfn.XLOOKUP(G281,[2]Adtivos!$K:$K,[2]Adtivos!$D:$D,0,0)</f>
        <v>0</v>
      </c>
      <c r="I281" s="4">
        <f>_xlfn.XLOOKUP(G281,[2]Adtivos!$K:$K,[2]Adtivos!$E:$E,0,0)</f>
        <v>0</v>
      </c>
      <c r="J281" s="5">
        <f>_xlfn.XLOOKUP(G281,[2]Adtivos!$K:$K,[2]Adtivos!$R:$R,0,0)</f>
        <v>0</v>
      </c>
    </row>
    <row r="282" spans="1:10" x14ac:dyDescent="0.25">
      <c r="A282" s="14">
        <v>1486</v>
      </c>
      <c r="B282" s="1" t="str">
        <f>_xlfn.XLOOKUP(A282,'[1]ANEXO 1'!$B:$B,'[1]ANEXO 1'!$C:$C,0,0)</f>
        <v>Asistencial</v>
      </c>
      <c r="C282" s="1" t="str">
        <f>_xlfn.XLOOKUP(A282,'[1]ANEXO 1'!$B:$B,'[1]ANEXO 1'!$E:$E,0,0)</f>
        <v>407</v>
      </c>
      <c r="D282" s="1" t="str">
        <f>_xlfn.XLOOKUP(A282,'[1]ANEXO 1'!$B:$B,'[1]ANEXO 1'!$F:$F,0,0)</f>
        <v>14</v>
      </c>
      <c r="E282" s="5" t="str">
        <f>_xlfn.XLOOKUP(A282,'[1]ANEXO 1'!$B:$B,'[1]ANEXO 1'!$G:$G,0,0)</f>
        <v>COLEGIO ALMIRANTE PADILLA</v>
      </c>
      <c r="F282" s="2">
        <f>_xlfn.XLOOKUP(A282,'[1]ANEXO 1'!$B:$B,'[1]ANEXO 1'!$Y:$Y,0,0)</f>
        <v>0</v>
      </c>
      <c r="G282" s="3">
        <f>_xlfn.XLOOKUP(A282,'[1]ANEXO 1'!$B:$B,'[1]ANEXO 1'!$X:$X,0,0)</f>
        <v>0</v>
      </c>
      <c r="H282" s="4">
        <f>_xlfn.XLOOKUP(G282,[2]Adtivos!$K:$K,[2]Adtivos!$D:$D,0,0)</f>
        <v>0</v>
      </c>
      <c r="I282" s="4">
        <f>_xlfn.XLOOKUP(G282,[2]Adtivos!$K:$K,[2]Adtivos!$E:$E,0,0)</f>
        <v>0</v>
      </c>
      <c r="J282" s="5">
        <f>_xlfn.XLOOKUP(G282,[2]Adtivos!$K:$K,[2]Adtivos!$R:$R,0,0)</f>
        <v>0</v>
      </c>
    </row>
    <row r="283" spans="1:10" x14ac:dyDescent="0.25">
      <c r="A283" s="14">
        <v>1487</v>
      </c>
      <c r="B283" s="1" t="str">
        <f>_xlfn.XLOOKUP(A283,'[1]ANEXO 1'!$B:$B,'[1]ANEXO 1'!$C:$C,0,0)</f>
        <v>Asistencial</v>
      </c>
      <c r="C283" s="1" t="str">
        <f>_xlfn.XLOOKUP(A283,'[1]ANEXO 1'!$B:$B,'[1]ANEXO 1'!$E:$E,0,0)</f>
        <v>407</v>
      </c>
      <c r="D283" s="1" t="str">
        <f>_xlfn.XLOOKUP(A283,'[1]ANEXO 1'!$B:$B,'[1]ANEXO 1'!$F:$F,0,0)</f>
        <v>14</v>
      </c>
      <c r="E283" s="5" t="str">
        <f>_xlfn.XLOOKUP(A283,'[1]ANEXO 1'!$B:$B,'[1]ANEXO 1'!$G:$G,0,0)</f>
        <v>COLEGIO ARBORIZADORA BAJA (IED)</v>
      </c>
      <c r="F283" s="2">
        <f>_xlfn.XLOOKUP(A283,'[1]ANEXO 1'!$B:$B,'[1]ANEXO 1'!$Y:$Y,0,0)</f>
        <v>0</v>
      </c>
      <c r="G283" s="3">
        <f>_xlfn.XLOOKUP(A283,'[1]ANEXO 1'!$B:$B,'[1]ANEXO 1'!$X:$X,0,0)</f>
        <v>0</v>
      </c>
      <c r="H283" s="4">
        <f>_xlfn.XLOOKUP(G283,[2]Adtivos!$K:$K,[2]Adtivos!$D:$D,0,0)</f>
        <v>0</v>
      </c>
      <c r="I283" s="4">
        <f>_xlfn.XLOOKUP(G283,[2]Adtivos!$K:$K,[2]Adtivos!$E:$E,0,0)</f>
        <v>0</v>
      </c>
      <c r="J283" s="5">
        <f>_xlfn.XLOOKUP(G283,[2]Adtivos!$K:$K,[2]Adtivos!$R:$R,0,0)</f>
        <v>0</v>
      </c>
    </row>
    <row r="284" spans="1:10" x14ac:dyDescent="0.25">
      <c r="A284" s="14">
        <v>1531</v>
      </c>
      <c r="B284" s="1" t="str">
        <f>_xlfn.XLOOKUP(A284,'[1]ANEXO 1'!$B:$B,'[1]ANEXO 1'!$C:$C,0,0)</f>
        <v>Asistencial</v>
      </c>
      <c r="C284" s="1" t="str">
        <f>_xlfn.XLOOKUP(A284,'[1]ANEXO 1'!$B:$B,'[1]ANEXO 1'!$E:$E,0,0)</f>
        <v>407</v>
      </c>
      <c r="D284" s="1" t="str">
        <f>_xlfn.XLOOKUP(A284,'[1]ANEXO 1'!$B:$B,'[1]ANEXO 1'!$F:$F,0,0)</f>
        <v>14</v>
      </c>
      <c r="E284" s="5" t="str">
        <f>_xlfn.XLOOKUP(A284,'[1]ANEXO 1'!$B:$B,'[1]ANEXO 1'!$G:$G,0,0)</f>
        <v>COLEGIO ENRIQUE OLAYA HERRERA (IED)</v>
      </c>
      <c r="F284" s="2">
        <f>_xlfn.XLOOKUP(A284,'[1]ANEXO 1'!$B:$B,'[1]ANEXO 1'!$Y:$Y,0,0)</f>
        <v>0</v>
      </c>
      <c r="G284" s="3">
        <f>_xlfn.XLOOKUP(A284,'[1]ANEXO 1'!$B:$B,'[1]ANEXO 1'!$X:$X,0,0)</f>
        <v>0</v>
      </c>
      <c r="H284" s="4">
        <f>_xlfn.XLOOKUP(G284,[2]Adtivos!$K:$K,[2]Adtivos!$D:$D,0,0)</f>
        <v>0</v>
      </c>
      <c r="I284" s="4">
        <f>_xlfn.XLOOKUP(G284,[2]Adtivos!$K:$K,[2]Adtivos!$E:$E,0,0)</f>
        <v>0</v>
      </c>
      <c r="J284" s="5">
        <f>_xlfn.XLOOKUP(G284,[2]Adtivos!$K:$K,[2]Adtivos!$R:$R,0,0)</f>
        <v>0</v>
      </c>
    </row>
    <row r="285" spans="1:10" x14ac:dyDescent="0.25">
      <c r="A285" s="14">
        <v>1723</v>
      </c>
      <c r="B285" s="1" t="str">
        <f>_xlfn.XLOOKUP(A285,'[1]ANEXO 1'!$B:$B,'[1]ANEXO 1'!$C:$C,0,0)</f>
        <v>Asistencial</v>
      </c>
      <c r="C285" s="1" t="str">
        <f>_xlfn.XLOOKUP(A285,'[1]ANEXO 1'!$B:$B,'[1]ANEXO 1'!$E:$E,0,0)</f>
        <v>407</v>
      </c>
      <c r="D285" s="1" t="str">
        <f>_xlfn.XLOOKUP(A285,'[1]ANEXO 1'!$B:$B,'[1]ANEXO 1'!$F:$F,0,0)</f>
        <v>14</v>
      </c>
      <c r="E285" s="5" t="str">
        <f>_xlfn.XLOOKUP(A285,'[1]ANEXO 1'!$B:$B,'[1]ANEXO 1'!$G:$G,0,0)</f>
        <v>COLEGIO CASTILLA (IED)</v>
      </c>
      <c r="F285" s="2">
        <f>_xlfn.XLOOKUP(A285,'[1]ANEXO 1'!$B:$B,'[1]ANEXO 1'!$Y:$Y,0,0)</f>
        <v>0</v>
      </c>
      <c r="G285" s="3">
        <f>_xlfn.XLOOKUP(A285,'[1]ANEXO 1'!$B:$B,'[1]ANEXO 1'!$X:$X,0,0)</f>
        <v>0</v>
      </c>
      <c r="H285" s="4">
        <f>_xlfn.XLOOKUP(G285,[2]Adtivos!$K:$K,[2]Adtivos!$D:$D,0,0)</f>
        <v>0</v>
      </c>
      <c r="I285" s="4">
        <f>_xlfn.XLOOKUP(G285,[2]Adtivos!$K:$K,[2]Adtivos!$E:$E,0,0)</f>
        <v>0</v>
      </c>
      <c r="J285" s="5">
        <f>_xlfn.XLOOKUP(G285,[2]Adtivos!$K:$K,[2]Adtivos!$R:$R,0,0)</f>
        <v>0</v>
      </c>
    </row>
    <row r="286" spans="1:10" x14ac:dyDescent="0.25">
      <c r="A286" s="14">
        <v>1793</v>
      </c>
      <c r="B286" s="1" t="str">
        <f>_xlfn.XLOOKUP(A286,'[1]ANEXO 1'!$B:$B,'[1]ANEXO 1'!$C:$C,0,0)</f>
        <v>Asistencial</v>
      </c>
      <c r="C286" s="1" t="str">
        <f>_xlfn.XLOOKUP(A286,'[1]ANEXO 1'!$B:$B,'[1]ANEXO 1'!$E:$E,0,0)</f>
        <v>407</v>
      </c>
      <c r="D286" s="1" t="str">
        <f>_xlfn.XLOOKUP(A286,'[1]ANEXO 1'!$B:$B,'[1]ANEXO 1'!$F:$F,0,0)</f>
        <v>14</v>
      </c>
      <c r="E286" s="5" t="str">
        <f>_xlfn.XLOOKUP(A286,'[1]ANEXO 1'!$B:$B,'[1]ANEXO 1'!$G:$G,0,0)</f>
        <v>COLEGIO ENRIQUE OLAYA HERRERA (IED)</v>
      </c>
      <c r="F286" s="2">
        <f>_xlfn.XLOOKUP(A286,'[1]ANEXO 1'!$B:$B,'[1]ANEXO 1'!$Y:$Y,0,0)</f>
        <v>0</v>
      </c>
      <c r="G286" s="3">
        <f>_xlfn.XLOOKUP(A286,'[1]ANEXO 1'!$B:$B,'[1]ANEXO 1'!$X:$X,0,0)</f>
        <v>0</v>
      </c>
      <c r="H286" s="4">
        <f>_xlfn.XLOOKUP(G286,[2]Adtivos!$K:$K,[2]Adtivos!$D:$D,0,0)</f>
        <v>0</v>
      </c>
      <c r="I286" s="4">
        <f>_xlfn.XLOOKUP(G286,[2]Adtivos!$K:$K,[2]Adtivos!$E:$E,0,0)</f>
        <v>0</v>
      </c>
      <c r="J286" s="5">
        <f>_xlfn.XLOOKUP(G286,[2]Adtivos!$K:$K,[2]Adtivos!$R:$R,0,0)</f>
        <v>0</v>
      </c>
    </row>
    <row r="287" spans="1:10" x14ac:dyDescent="0.25">
      <c r="A287" s="14">
        <v>1961</v>
      </c>
      <c r="B287" s="1" t="str">
        <f>_xlfn.XLOOKUP(A287,'[1]ANEXO 1'!$B:$B,'[1]ANEXO 1'!$C:$C,0,0)</f>
        <v>Asistencial</v>
      </c>
      <c r="C287" s="1" t="str">
        <f>_xlfn.XLOOKUP(A287,'[1]ANEXO 1'!$B:$B,'[1]ANEXO 1'!$E:$E,0,0)</f>
        <v>407</v>
      </c>
      <c r="D287" s="1" t="str">
        <f>_xlfn.XLOOKUP(A287,'[1]ANEXO 1'!$B:$B,'[1]ANEXO 1'!$F:$F,0,0)</f>
        <v>14</v>
      </c>
      <c r="E287" s="5" t="str">
        <f>_xlfn.XLOOKUP(A287,'[1]ANEXO 1'!$B:$B,'[1]ANEXO 1'!$G:$G,0,0)</f>
        <v>COLEGIO GRANCOLOMBIANO DE BOSA (IED)</v>
      </c>
      <c r="F287" s="2">
        <f>_xlfn.XLOOKUP(A287,'[1]ANEXO 1'!$B:$B,'[1]ANEXO 1'!$Y:$Y,0,0)</f>
        <v>0</v>
      </c>
      <c r="G287" s="3">
        <f>_xlfn.XLOOKUP(A287,'[1]ANEXO 1'!$B:$B,'[1]ANEXO 1'!$X:$X,0,0)</f>
        <v>0</v>
      </c>
      <c r="H287" s="4">
        <f>_xlfn.XLOOKUP(G287,[2]Adtivos!$K:$K,[2]Adtivos!$D:$D,0,0)</f>
        <v>0</v>
      </c>
      <c r="I287" s="4">
        <f>_xlfn.XLOOKUP(G287,[2]Adtivos!$K:$K,[2]Adtivos!$E:$E,0,0)</f>
        <v>0</v>
      </c>
      <c r="J287" s="5">
        <f>_xlfn.XLOOKUP(G287,[2]Adtivos!$K:$K,[2]Adtivos!$R:$R,0,0)</f>
        <v>0</v>
      </c>
    </row>
    <row r="288" spans="1:10" x14ac:dyDescent="0.25">
      <c r="A288" s="14">
        <v>1989</v>
      </c>
      <c r="B288" s="1" t="str">
        <f>_xlfn.XLOOKUP(A288,'[1]ANEXO 1'!$B:$B,'[1]ANEXO 1'!$C:$C,0,0)</f>
        <v>Asistencial</v>
      </c>
      <c r="C288" s="1" t="str">
        <f>_xlfn.XLOOKUP(A288,'[1]ANEXO 1'!$B:$B,'[1]ANEXO 1'!$E:$E,0,0)</f>
        <v>407</v>
      </c>
      <c r="D288" s="1" t="str">
        <f>_xlfn.XLOOKUP(A288,'[1]ANEXO 1'!$B:$B,'[1]ANEXO 1'!$F:$F,0,0)</f>
        <v>14</v>
      </c>
      <c r="E288" s="5" t="str">
        <f>_xlfn.XLOOKUP(A288,'[1]ANEXO 1'!$B:$B,'[1]ANEXO 1'!$G:$G,0,0)</f>
        <v>COLEGIO ALVARO GOMEZ HURTADO (IED)</v>
      </c>
      <c r="F288" s="2">
        <f>_xlfn.XLOOKUP(A288,'[1]ANEXO 1'!$B:$B,'[1]ANEXO 1'!$Y:$Y,0,0)</f>
        <v>0</v>
      </c>
      <c r="G288" s="3">
        <f>_xlfn.XLOOKUP(A288,'[1]ANEXO 1'!$B:$B,'[1]ANEXO 1'!$X:$X,0,0)</f>
        <v>0</v>
      </c>
      <c r="H288" s="4">
        <f>_xlfn.XLOOKUP(G288,[2]Adtivos!$K:$K,[2]Adtivos!$D:$D,0,0)</f>
        <v>0</v>
      </c>
      <c r="I288" s="4">
        <f>_xlfn.XLOOKUP(G288,[2]Adtivos!$K:$K,[2]Adtivos!$E:$E,0,0)</f>
        <v>0</v>
      </c>
      <c r="J288" s="5">
        <f>_xlfn.XLOOKUP(G288,[2]Adtivos!$K:$K,[2]Adtivos!$R:$R,0,0)</f>
        <v>0</v>
      </c>
    </row>
    <row r="289" spans="1:10" x14ac:dyDescent="0.25">
      <c r="A289" s="14">
        <v>2081</v>
      </c>
      <c r="B289" s="1" t="str">
        <f>_xlfn.XLOOKUP(A289,'[1]ANEXO 1'!$B:$B,'[1]ANEXO 1'!$C:$C,0,0)</f>
        <v>Asistencial</v>
      </c>
      <c r="C289" s="1" t="str">
        <f>_xlfn.XLOOKUP(A289,'[1]ANEXO 1'!$B:$B,'[1]ANEXO 1'!$E:$E,0,0)</f>
        <v>407</v>
      </c>
      <c r="D289" s="1" t="str">
        <f>_xlfn.XLOOKUP(A289,'[1]ANEXO 1'!$B:$B,'[1]ANEXO 1'!$F:$F,0,0)</f>
        <v>14</v>
      </c>
      <c r="E289" s="5" t="str">
        <f>_xlfn.XLOOKUP(A289,'[1]ANEXO 1'!$B:$B,'[1]ANEXO 1'!$G:$G,0,0)</f>
        <v>COLEGIO CAMPESTRE JAIME GARZON (IED)</v>
      </c>
      <c r="F289" s="2">
        <f>_xlfn.XLOOKUP(A289,'[1]ANEXO 1'!$B:$B,'[1]ANEXO 1'!$Y:$Y,0,0)</f>
        <v>0</v>
      </c>
      <c r="G289" s="3">
        <f>_xlfn.XLOOKUP(A289,'[1]ANEXO 1'!$B:$B,'[1]ANEXO 1'!$X:$X,0,0)</f>
        <v>0</v>
      </c>
      <c r="H289" s="4">
        <f>_xlfn.XLOOKUP(G289,[2]Adtivos!$K:$K,[2]Adtivos!$D:$D,0,0)</f>
        <v>0</v>
      </c>
      <c r="I289" s="4">
        <f>_xlfn.XLOOKUP(G289,[2]Adtivos!$K:$K,[2]Adtivos!$E:$E,0,0)</f>
        <v>0</v>
      </c>
      <c r="J289" s="5">
        <f>_xlfn.XLOOKUP(G289,[2]Adtivos!$K:$K,[2]Adtivos!$R:$R,0,0)</f>
        <v>0</v>
      </c>
    </row>
    <row r="290" spans="1:10" x14ac:dyDescent="0.25">
      <c r="A290" s="14">
        <v>2105</v>
      </c>
      <c r="B290" s="1" t="str">
        <f>_xlfn.XLOOKUP(A290,'[1]ANEXO 1'!$B:$B,'[1]ANEXO 1'!$C:$C,0,0)</f>
        <v>Asistencial</v>
      </c>
      <c r="C290" s="1" t="str">
        <f>_xlfn.XLOOKUP(A290,'[1]ANEXO 1'!$B:$B,'[1]ANEXO 1'!$E:$E,0,0)</f>
        <v>407</v>
      </c>
      <c r="D290" s="1" t="str">
        <f>_xlfn.XLOOKUP(A290,'[1]ANEXO 1'!$B:$B,'[1]ANEXO 1'!$F:$F,0,0)</f>
        <v>14</v>
      </c>
      <c r="E290" s="5" t="str">
        <f>_xlfn.XLOOKUP(A290,'[1]ANEXO 1'!$B:$B,'[1]ANEXO 1'!$G:$G,0,0)</f>
        <v>COLEGIO CAMPESTRE JUAN DE LA CRUZ (IED)</v>
      </c>
      <c r="F290" s="2">
        <f>_xlfn.XLOOKUP(A290,'[1]ANEXO 1'!$B:$B,'[1]ANEXO 1'!$Y:$Y,0,0)</f>
        <v>0</v>
      </c>
      <c r="G290" s="3">
        <f>_xlfn.XLOOKUP(A290,'[1]ANEXO 1'!$B:$B,'[1]ANEXO 1'!$X:$X,0,0)</f>
        <v>0</v>
      </c>
      <c r="H290" s="4">
        <f>_xlfn.XLOOKUP(G290,[2]Adtivos!$K:$K,[2]Adtivos!$D:$D,0,0)</f>
        <v>0</v>
      </c>
      <c r="I290" s="4">
        <f>_xlfn.XLOOKUP(G290,[2]Adtivos!$K:$K,[2]Adtivos!$E:$E,0,0)</f>
        <v>0</v>
      </c>
      <c r="J290" s="5">
        <f>_xlfn.XLOOKUP(G290,[2]Adtivos!$K:$K,[2]Adtivos!$R:$R,0,0)</f>
        <v>0</v>
      </c>
    </row>
    <row r="291" spans="1:10" x14ac:dyDescent="0.25">
      <c r="A291" s="14">
        <v>2430</v>
      </c>
      <c r="B291" s="1" t="str">
        <f>_xlfn.XLOOKUP(A291,'[1]ANEXO 1'!$B:$B,'[1]ANEXO 1'!$C:$C,0,0)</f>
        <v>Asistencial</v>
      </c>
      <c r="C291" s="1" t="str">
        <f>_xlfn.XLOOKUP(A291,'[1]ANEXO 1'!$B:$B,'[1]ANEXO 1'!$E:$E,0,0)</f>
        <v>407</v>
      </c>
      <c r="D291" s="1" t="str">
        <f>_xlfn.XLOOKUP(A291,'[1]ANEXO 1'!$B:$B,'[1]ANEXO 1'!$F:$F,0,0)</f>
        <v>14</v>
      </c>
      <c r="E291" s="5" t="str">
        <f>_xlfn.XLOOKUP(A291,'[1]ANEXO 1'!$B:$B,'[1]ANEXO 1'!$G:$G,0,0)</f>
        <v>COLEGIO FABIO LOZANO SIMONELLI (IED)</v>
      </c>
      <c r="F291" s="2">
        <f>_xlfn.XLOOKUP(A291,'[1]ANEXO 1'!$B:$B,'[1]ANEXO 1'!$Y:$Y,0,0)</f>
        <v>0</v>
      </c>
      <c r="G291" s="3">
        <f>_xlfn.XLOOKUP(A291,'[1]ANEXO 1'!$B:$B,'[1]ANEXO 1'!$X:$X,0,0)</f>
        <v>0</v>
      </c>
      <c r="H291" s="4">
        <f>_xlfn.XLOOKUP(G291,[2]Adtivos!$K:$K,[2]Adtivos!$D:$D,0,0)</f>
        <v>0</v>
      </c>
      <c r="I291" s="4">
        <f>_xlfn.XLOOKUP(G291,[2]Adtivos!$K:$K,[2]Adtivos!$E:$E,0,0)</f>
        <v>0</v>
      </c>
      <c r="J291" s="5">
        <f>_xlfn.XLOOKUP(G291,[2]Adtivos!$K:$K,[2]Adtivos!$R:$R,0,0)</f>
        <v>0</v>
      </c>
    </row>
    <row r="292" spans="1:10" x14ac:dyDescent="0.25">
      <c r="A292" s="14">
        <v>2470</v>
      </c>
      <c r="B292" s="1" t="str">
        <f>_xlfn.XLOOKUP(A292,'[1]ANEXO 1'!$B:$B,'[1]ANEXO 1'!$C:$C,0,0)</f>
        <v>Asistencial</v>
      </c>
      <c r="C292" s="1" t="str">
        <f>_xlfn.XLOOKUP(A292,'[1]ANEXO 1'!$B:$B,'[1]ANEXO 1'!$E:$E,0,0)</f>
        <v>407</v>
      </c>
      <c r="D292" s="1" t="str">
        <f>_xlfn.XLOOKUP(A292,'[1]ANEXO 1'!$B:$B,'[1]ANEXO 1'!$F:$F,0,0)</f>
        <v>14</v>
      </c>
      <c r="E292" s="5" t="str">
        <f>_xlfn.XLOOKUP(A292,'[1]ANEXO 1'!$B:$B,'[1]ANEXO 1'!$G:$G,0,0)</f>
        <v>COLEGIO VILLAS DEL PROGRESO (IED)</v>
      </c>
      <c r="F292" s="2">
        <f>_xlfn.XLOOKUP(A292,'[1]ANEXO 1'!$B:$B,'[1]ANEXO 1'!$Y:$Y,0,0)</f>
        <v>0</v>
      </c>
      <c r="G292" s="3">
        <f>_xlfn.XLOOKUP(A292,'[1]ANEXO 1'!$B:$B,'[1]ANEXO 1'!$X:$X,0,0)</f>
        <v>0</v>
      </c>
      <c r="H292" s="4">
        <f>_xlfn.XLOOKUP(G292,[2]Adtivos!$K:$K,[2]Adtivos!$D:$D,0,0)</f>
        <v>0</v>
      </c>
      <c r="I292" s="4">
        <f>_xlfn.XLOOKUP(G292,[2]Adtivos!$K:$K,[2]Adtivos!$E:$E,0,0)</f>
        <v>0</v>
      </c>
      <c r="J292" s="5">
        <f>_xlfn.XLOOKUP(G292,[2]Adtivos!$K:$K,[2]Adtivos!$R:$R,0,0)</f>
        <v>0</v>
      </c>
    </row>
    <row r="293" spans="1:10" x14ac:dyDescent="0.25">
      <c r="A293" s="14">
        <v>2490</v>
      </c>
      <c r="B293" s="1" t="str">
        <f>_xlfn.XLOOKUP(A293,'[1]ANEXO 1'!$B:$B,'[1]ANEXO 1'!$C:$C,0,0)</f>
        <v>Asistencial</v>
      </c>
      <c r="C293" s="1" t="str">
        <f>_xlfn.XLOOKUP(A293,'[1]ANEXO 1'!$B:$B,'[1]ANEXO 1'!$E:$E,0,0)</f>
        <v>407</v>
      </c>
      <c r="D293" s="1" t="str">
        <f>_xlfn.XLOOKUP(A293,'[1]ANEXO 1'!$B:$B,'[1]ANEXO 1'!$F:$F,0,0)</f>
        <v>14</v>
      </c>
      <c r="E293" s="5" t="str">
        <f>_xlfn.XLOOKUP(A293,'[1]ANEXO 1'!$B:$B,'[1]ANEXO 1'!$G:$G,0,0)</f>
        <v>COLEGIO INEM SANTIAGO PEREZ (IED)</v>
      </c>
      <c r="F293" s="2">
        <f>_xlfn.XLOOKUP(A293,'[1]ANEXO 1'!$B:$B,'[1]ANEXO 1'!$Y:$Y,0,0)</f>
        <v>0</v>
      </c>
      <c r="G293" s="3">
        <f>_xlfn.XLOOKUP(A293,'[1]ANEXO 1'!$B:$B,'[1]ANEXO 1'!$X:$X,0,0)</f>
        <v>0</v>
      </c>
      <c r="H293" s="4">
        <f>_xlfn.XLOOKUP(G293,[2]Adtivos!$K:$K,[2]Adtivos!$D:$D,0,0)</f>
        <v>0</v>
      </c>
      <c r="I293" s="4">
        <f>_xlfn.XLOOKUP(G293,[2]Adtivos!$K:$K,[2]Adtivos!$E:$E,0,0)</f>
        <v>0</v>
      </c>
      <c r="J293" s="5">
        <f>_xlfn.XLOOKUP(G293,[2]Adtivos!$K:$K,[2]Adtivos!$R:$R,0,0)</f>
        <v>0</v>
      </c>
    </row>
    <row r="294" spans="1:10" x14ac:dyDescent="0.25">
      <c r="A294" s="14">
        <v>2587</v>
      </c>
      <c r="B294" s="1" t="str">
        <f>_xlfn.XLOOKUP(A294,'[1]ANEXO 1'!$B:$B,'[1]ANEXO 1'!$C:$C,0,0)</f>
        <v>Asistencial</v>
      </c>
      <c r="C294" s="1" t="str">
        <f>_xlfn.XLOOKUP(A294,'[1]ANEXO 1'!$B:$B,'[1]ANEXO 1'!$E:$E,0,0)</f>
        <v>407</v>
      </c>
      <c r="D294" s="1" t="str">
        <f>_xlfn.XLOOKUP(A294,'[1]ANEXO 1'!$B:$B,'[1]ANEXO 1'!$F:$F,0,0)</f>
        <v>14</v>
      </c>
      <c r="E294" s="5" t="str">
        <f>_xlfn.XLOOKUP(A294,'[1]ANEXO 1'!$B:$B,'[1]ANEXO 1'!$G:$G,0,0)</f>
        <v>COLEGIO FERNANDO SOTO APARICIO (IED)</v>
      </c>
      <c r="F294" s="2">
        <f>_xlfn.XLOOKUP(A294,'[1]ANEXO 1'!$B:$B,'[1]ANEXO 1'!$Y:$Y,0,0)</f>
        <v>0</v>
      </c>
      <c r="G294" s="3">
        <f>_xlfn.XLOOKUP(A294,'[1]ANEXO 1'!$B:$B,'[1]ANEXO 1'!$X:$X,0,0)</f>
        <v>0</v>
      </c>
      <c r="H294" s="4">
        <f>_xlfn.XLOOKUP(G294,[2]Adtivos!$K:$K,[2]Adtivos!$D:$D,0,0)</f>
        <v>0</v>
      </c>
      <c r="I294" s="4">
        <f>_xlfn.XLOOKUP(G294,[2]Adtivos!$K:$K,[2]Adtivos!$E:$E,0,0)</f>
        <v>0</v>
      </c>
      <c r="J294" s="5">
        <f>_xlfn.XLOOKUP(G294,[2]Adtivos!$K:$K,[2]Adtivos!$R:$R,0,0)</f>
        <v>0</v>
      </c>
    </row>
    <row r="295" spans="1:10" x14ac:dyDescent="0.25">
      <c r="A295" s="14">
        <v>2734</v>
      </c>
      <c r="B295" s="1" t="str">
        <f>_xlfn.XLOOKUP(A295,'[1]ANEXO 1'!$B:$B,'[1]ANEXO 1'!$C:$C,0,0)</f>
        <v>Asistencial</v>
      </c>
      <c r="C295" s="1" t="str">
        <f>_xlfn.XLOOKUP(A295,'[1]ANEXO 1'!$B:$B,'[1]ANEXO 1'!$E:$E,0,0)</f>
        <v>407</v>
      </c>
      <c r="D295" s="1" t="str">
        <f>_xlfn.XLOOKUP(A295,'[1]ANEXO 1'!$B:$B,'[1]ANEXO 1'!$F:$F,0,0)</f>
        <v>14</v>
      </c>
      <c r="E295" s="5" t="str">
        <f>_xlfn.XLOOKUP(A295,'[1]ANEXO 1'!$B:$B,'[1]ANEXO 1'!$G:$G,0,0)</f>
        <v>COLEGIO ARBORIZADORA BAJA (IED)</v>
      </c>
      <c r="F295" s="2">
        <f>_xlfn.XLOOKUP(A295,'[1]ANEXO 1'!$B:$B,'[1]ANEXO 1'!$Y:$Y,0,0)</f>
        <v>0</v>
      </c>
      <c r="G295" s="3">
        <f>_xlfn.XLOOKUP(A295,'[1]ANEXO 1'!$B:$B,'[1]ANEXO 1'!$X:$X,0,0)</f>
        <v>0</v>
      </c>
      <c r="H295" s="4">
        <f>_xlfn.XLOOKUP(G295,[2]Adtivos!$K:$K,[2]Adtivos!$D:$D,0,0)</f>
        <v>0</v>
      </c>
      <c r="I295" s="4">
        <f>_xlfn.XLOOKUP(G295,[2]Adtivos!$K:$K,[2]Adtivos!$E:$E,0,0)</f>
        <v>0</v>
      </c>
      <c r="J295" s="5">
        <f>_xlfn.XLOOKUP(G295,[2]Adtivos!$K:$K,[2]Adtivos!$R:$R,0,0)</f>
        <v>0</v>
      </c>
    </row>
    <row r="296" spans="1:10" x14ac:dyDescent="0.25">
      <c r="A296" s="14">
        <v>2735</v>
      </c>
      <c r="B296" s="1" t="str">
        <f>_xlfn.XLOOKUP(A296,'[1]ANEXO 1'!$B:$B,'[1]ANEXO 1'!$C:$C,0,0)</f>
        <v>Asistencial</v>
      </c>
      <c r="C296" s="1" t="str">
        <f>_xlfn.XLOOKUP(A296,'[1]ANEXO 1'!$B:$B,'[1]ANEXO 1'!$E:$E,0,0)</f>
        <v>407</v>
      </c>
      <c r="D296" s="1" t="str">
        <f>_xlfn.XLOOKUP(A296,'[1]ANEXO 1'!$B:$B,'[1]ANEXO 1'!$F:$F,0,0)</f>
        <v>14</v>
      </c>
      <c r="E296" s="5" t="str">
        <f>_xlfn.XLOOKUP(A296,'[1]ANEXO 1'!$B:$B,'[1]ANEXO 1'!$G:$G,0,0)</f>
        <v>COLEGIO CEDID CIUDAD BOLIVAR (IED)</v>
      </c>
      <c r="F296" s="2">
        <f>_xlfn.XLOOKUP(A296,'[1]ANEXO 1'!$B:$B,'[1]ANEXO 1'!$Y:$Y,0,0)</f>
        <v>0</v>
      </c>
      <c r="G296" s="3">
        <f>_xlfn.XLOOKUP(A296,'[1]ANEXO 1'!$B:$B,'[1]ANEXO 1'!$X:$X,0,0)</f>
        <v>0</v>
      </c>
      <c r="H296" s="4">
        <f>_xlfn.XLOOKUP(G296,[2]Adtivos!$K:$K,[2]Adtivos!$D:$D,0,0)</f>
        <v>0</v>
      </c>
      <c r="I296" s="4">
        <f>_xlfn.XLOOKUP(G296,[2]Adtivos!$K:$K,[2]Adtivos!$E:$E,0,0)</f>
        <v>0</v>
      </c>
      <c r="J296" s="5">
        <f>_xlfn.XLOOKUP(G296,[2]Adtivos!$K:$K,[2]Adtivos!$R:$R,0,0)</f>
        <v>0</v>
      </c>
    </row>
    <row r="297" spans="1:10" x14ac:dyDescent="0.25">
      <c r="A297" s="14">
        <v>2859</v>
      </c>
      <c r="B297" s="1" t="str">
        <f>_xlfn.XLOOKUP(A297,'[1]ANEXO 1'!$B:$B,'[1]ANEXO 1'!$C:$C,0,0)</f>
        <v>Asistencial</v>
      </c>
      <c r="C297" s="1" t="str">
        <f>_xlfn.XLOOKUP(A297,'[1]ANEXO 1'!$B:$B,'[1]ANEXO 1'!$E:$E,0,0)</f>
        <v>407</v>
      </c>
      <c r="D297" s="1" t="str">
        <f>_xlfn.XLOOKUP(A297,'[1]ANEXO 1'!$B:$B,'[1]ANEXO 1'!$F:$F,0,0)</f>
        <v>14</v>
      </c>
      <c r="E297" s="5" t="str">
        <f>_xlfn.XLOOKUP(A297,'[1]ANEXO 1'!$B:$B,'[1]ANEXO 1'!$G:$G,0,0)</f>
        <v>COLEGIO ARBORIZADORA ALTA (IED)</v>
      </c>
      <c r="F297" s="2">
        <f>_xlfn.XLOOKUP(A297,'[1]ANEXO 1'!$B:$B,'[1]ANEXO 1'!$Y:$Y,0,0)</f>
        <v>0</v>
      </c>
      <c r="G297" s="3">
        <f>_xlfn.XLOOKUP(A297,'[1]ANEXO 1'!$B:$B,'[1]ANEXO 1'!$X:$X,0,0)</f>
        <v>0</v>
      </c>
      <c r="H297" s="4">
        <f>_xlfn.XLOOKUP(G297,[2]Adtivos!$K:$K,[2]Adtivos!$D:$D,0,0)</f>
        <v>0</v>
      </c>
      <c r="I297" s="4">
        <f>_xlfn.XLOOKUP(G297,[2]Adtivos!$K:$K,[2]Adtivos!$E:$E,0,0)</f>
        <v>0</v>
      </c>
      <c r="J297" s="5">
        <f>_xlfn.XLOOKUP(G297,[2]Adtivos!$K:$K,[2]Adtivos!$R:$R,0,0)</f>
        <v>0</v>
      </c>
    </row>
    <row r="298" spans="1:10" x14ac:dyDescent="0.25">
      <c r="A298" s="14">
        <v>2978</v>
      </c>
      <c r="B298" s="1" t="str">
        <f>_xlfn.XLOOKUP(A298,'[1]ANEXO 1'!$B:$B,'[1]ANEXO 1'!$C:$C,0,0)</f>
        <v>Asistencial</v>
      </c>
      <c r="C298" s="1" t="str">
        <f>_xlfn.XLOOKUP(A298,'[1]ANEXO 1'!$B:$B,'[1]ANEXO 1'!$E:$E,0,0)</f>
        <v>407</v>
      </c>
      <c r="D298" s="1" t="str">
        <f>_xlfn.XLOOKUP(A298,'[1]ANEXO 1'!$B:$B,'[1]ANEXO 1'!$F:$F,0,0)</f>
        <v>14</v>
      </c>
      <c r="E298" s="5" t="str">
        <f>_xlfn.XLOOKUP(A298,'[1]ANEXO 1'!$B:$B,'[1]ANEXO 1'!$G:$G,0,0)</f>
        <v>DIRECCION DE CONSTRUCCION Y CONSERVACION DE EST</v>
      </c>
      <c r="F298" s="2">
        <f>_xlfn.XLOOKUP(A298,'[1]ANEXO 1'!$B:$B,'[1]ANEXO 1'!$Y:$Y,0,0)</f>
        <v>155</v>
      </c>
      <c r="G298" s="3">
        <f>_xlfn.XLOOKUP(A298,'[1]ANEXO 1'!$B:$B,'[1]ANEXO 1'!$X:$X,0,0)</f>
        <v>1014194082</v>
      </c>
      <c r="H298" s="4" t="str">
        <f>_xlfn.XLOOKUP(G298,[2]Adtivos!$K:$K,[2]Adtivos!$D:$D,0,0)</f>
        <v>407</v>
      </c>
      <c r="I298" s="4" t="str">
        <f>_xlfn.XLOOKUP(G298,[2]Adtivos!$K:$K,[2]Adtivos!$E:$E,0,0)</f>
        <v>02</v>
      </c>
      <c r="J298" s="5" t="str">
        <f>_xlfn.XLOOKUP(G298,[2]Adtivos!$K:$K,[2]Adtivos!$R:$R,0,0)</f>
        <v>DIRECCIÓN LOCAL DE EDUCACIÓN 05 - USME</v>
      </c>
    </row>
    <row r="299" spans="1:10" x14ac:dyDescent="0.25">
      <c r="A299" s="14">
        <v>3034</v>
      </c>
      <c r="B299" s="1" t="str">
        <f>_xlfn.XLOOKUP(A299,'[1]ANEXO 1'!$B:$B,'[1]ANEXO 1'!$C:$C,0,0)</f>
        <v>Asistencial</v>
      </c>
      <c r="C299" s="1" t="str">
        <f>_xlfn.XLOOKUP(A299,'[1]ANEXO 1'!$B:$B,'[1]ANEXO 1'!$E:$E,0,0)</f>
        <v>407</v>
      </c>
      <c r="D299" s="1" t="str">
        <f>_xlfn.XLOOKUP(A299,'[1]ANEXO 1'!$B:$B,'[1]ANEXO 1'!$F:$F,0,0)</f>
        <v>14</v>
      </c>
      <c r="E299" s="5" t="str">
        <f>_xlfn.XLOOKUP(A299,'[1]ANEXO 1'!$B:$B,'[1]ANEXO 1'!$G:$G,0,0)</f>
        <v>COLEGIO ISMAEL PERDOMO (IED)</v>
      </c>
      <c r="F299" s="2">
        <f>_xlfn.XLOOKUP(A299,'[1]ANEXO 1'!$B:$B,'[1]ANEXO 1'!$Y:$Y,0,0)</f>
        <v>0</v>
      </c>
      <c r="G299" s="3">
        <f>_xlfn.XLOOKUP(A299,'[1]ANEXO 1'!$B:$B,'[1]ANEXO 1'!$X:$X,0,0)</f>
        <v>0</v>
      </c>
      <c r="H299" s="4">
        <f>_xlfn.XLOOKUP(G299,[2]Adtivos!$K:$K,[2]Adtivos!$D:$D,0,0)</f>
        <v>0</v>
      </c>
      <c r="I299" s="4">
        <f>_xlfn.XLOOKUP(G299,[2]Adtivos!$K:$K,[2]Adtivos!$E:$E,0,0)</f>
        <v>0</v>
      </c>
      <c r="J299" s="5">
        <f>_xlfn.XLOOKUP(G299,[2]Adtivos!$K:$K,[2]Adtivos!$R:$R,0,0)</f>
        <v>0</v>
      </c>
    </row>
    <row r="300" spans="1:10" x14ac:dyDescent="0.25">
      <c r="A300" s="14">
        <v>3035</v>
      </c>
      <c r="B300" s="1" t="str">
        <f>_xlfn.XLOOKUP(A300,'[1]ANEXO 1'!$B:$B,'[1]ANEXO 1'!$C:$C,0,0)</f>
        <v>Asistencial</v>
      </c>
      <c r="C300" s="1" t="str">
        <f>_xlfn.XLOOKUP(A300,'[1]ANEXO 1'!$B:$B,'[1]ANEXO 1'!$E:$E,0,0)</f>
        <v>407</v>
      </c>
      <c r="D300" s="1" t="str">
        <f>_xlfn.XLOOKUP(A300,'[1]ANEXO 1'!$B:$B,'[1]ANEXO 1'!$F:$F,0,0)</f>
        <v>14</v>
      </c>
      <c r="E300" s="5" t="str">
        <f>_xlfn.XLOOKUP(A300,'[1]ANEXO 1'!$B:$B,'[1]ANEXO 1'!$G:$G,0,0)</f>
        <v>COLEGIO PROSPERO PINZON (IED)</v>
      </c>
      <c r="F300" s="2">
        <f>_xlfn.XLOOKUP(A300,'[1]ANEXO 1'!$B:$B,'[1]ANEXO 1'!$Y:$Y,0,0)</f>
        <v>0</v>
      </c>
      <c r="G300" s="3">
        <f>_xlfn.XLOOKUP(A300,'[1]ANEXO 1'!$B:$B,'[1]ANEXO 1'!$X:$X,0,0)</f>
        <v>0</v>
      </c>
      <c r="H300" s="4">
        <f>_xlfn.XLOOKUP(G300,[2]Adtivos!$K:$K,[2]Adtivos!$D:$D,0,0)</f>
        <v>0</v>
      </c>
      <c r="I300" s="4">
        <f>_xlfn.XLOOKUP(G300,[2]Adtivos!$K:$K,[2]Adtivos!$E:$E,0,0)</f>
        <v>0</v>
      </c>
      <c r="J300" s="5">
        <f>_xlfn.XLOOKUP(G300,[2]Adtivos!$K:$K,[2]Adtivos!$R:$R,0,0)</f>
        <v>0</v>
      </c>
    </row>
    <row r="301" spans="1:10" x14ac:dyDescent="0.25">
      <c r="A301" s="14">
        <v>3038</v>
      </c>
      <c r="B301" s="1" t="str">
        <f>_xlfn.XLOOKUP(A301,'[1]ANEXO 1'!$B:$B,'[1]ANEXO 1'!$C:$C,0,0)</f>
        <v>Asistencial</v>
      </c>
      <c r="C301" s="1" t="str">
        <f>_xlfn.XLOOKUP(A301,'[1]ANEXO 1'!$B:$B,'[1]ANEXO 1'!$E:$E,0,0)</f>
        <v>407</v>
      </c>
      <c r="D301" s="1" t="str">
        <f>_xlfn.XLOOKUP(A301,'[1]ANEXO 1'!$B:$B,'[1]ANEXO 1'!$F:$F,0,0)</f>
        <v>14</v>
      </c>
      <c r="E301" s="5" t="str">
        <f>_xlfn.XLOOKUP(A301,'[1]ANEXO 1'!$B:$B,'[1]ANEXO 1'!$G:$G,0,0)</f>
        <v>COLEGIO HERNANDO DURAN DUSSAN (IED)</v>
      </c>
      <c r="F301" s="2">
        <f>_xlfn.XLOOKUP(A301,'[1]ANEXO 1'!$B:$B,'[1]ANEXO 1'!$Y:$Y,0,0)</f>
        <v>0</v>
      </c>
      <c r="G301" s="3">
        <f>_xlfn.XLOOKUP(A301,'[1]ANEXO 1'!$B:$B,'[1]ANEXO 1'!$X:$X,0,0)</f>
        <v>0</v>
      </c>
      <c r="H301" s="4">
        <f>_xlfn.XLOOKUP(G301,[2]Adtivos!$K:$K,[2]Adtivos!$D:$D,0,0)</f>
        <v>0</v>
      </c>
      <c r="I301" s="4">
        <f>_xlfn.XLOOKUP(G301,[2]Adtivos!$K:$K,[2]Adtivos!$E:$E,0,0)</f>
        <v>0</v>
      </c>
      <c r="J301" s="5">
        <f>_xlfn.XLOOKUP(G301,[2]Adtivos!$K:$K,[2]Adtivos!$R:$R,0,0)</f>
        <v>0</v>
      </c>
    </row>
    <row r="302" spans="1:10" x14ac:dyDescent="0.25">
      <c r="A302" s="14">
        <v>1719</v>
      </c>
      <c r="B302" s="1" t="str">
        <f>_xlfn.XLOOKUP(A302,'[1]ANEXO 1'!$B:$B,'[1]ANEXO 1'!$C:$C,0,0)</f>
        <v>Asistencial</v>
      </c>
      <c r="C302" s="1" t="str">
        <f>_xlfn.XLOOKUP(A302,'[1]ANEXO 1'!$B:$B,'[1]ANEXO 1'!$E:$E,0,0)</f>
        <v>407</v>
      </c>
      <c r="D302" s="1" t="str">
        <f>_xlfn.XLOOKUP(A302,'[1]ANEXO 1'!$B:$B,'[1]ANEXO 1'!$F:$F,0,0)</f>
        <v>14</v>
      </c>
      <c r="E302" s="5" t="str">
        <f>_xlfn.XLOOKUP(A302,'[1]ANEXO 1'!$B:$B,'[1]ANEXO 1'!$G:$G,0,0)</f>
        <v>COLEGIO MANUEL ZAPATA OLIVELLA (IED)</v>
      </c>
      <c r="F302" s="2">
        <f>_xlfn.XLOOKUP(A302,'[1]ANEXO 1'!$B:$B,'[1]ANEXO 1'!$Y:$Y,0,0)</f>
        <v>0</v>
      </c>
      <c r="G302" s="3">
        <f>_xlfn.XLOOKUP(A302,'[1]ANEXO 1'!$B:$B,'[1]ANEXO 1'!$X:$X,0,0)</f>
        <v>0</v>
      </c>
      <c r="H302" s="4">
        <f>_xlfn.XLOOKUP(G302,[2]Adtivos!$K:$K,[2]Adtivos!$D:$D,0,0)</f>
        <v>0</v>
      </c>
      <c r="I302" s="4">
        <f>_xlfn.XLOOKUP(G302,[2]Adtivos!$K:$K,[2]Adtivos!$E:$E,0,0)</f>
        <v>0</v>
      </c>
      <c r="J302" s="5">
        <f>_xlfn.XLOOKUP(G302,[2]Adtivos!$K:$K,[2]Adtivos!$R:$R,0,0)</f>
        <v>0</v>
      </c>
    </row>
    <row r="303" spans="1:10" x14ac:dyDescent="0.25">
      <c r="A303" s="14">
        <v>258</v>
      </c>
      <c r="B303" s="1" t="str">
        <f>_xlfn.XLOOKUP(A303,'[1]ANEXO 1'!$B:$B,'[1]ANEXO 1'!$C:$C,0,0)</f>
        <v>Asistencial</v>
      </c>
      <c r="C303" s="1" t="str">
        <f>_xlfn.XLOOKUP(A303,'[1]ANEXO 1'!$B:$B,'[1]ANEXO 1'!$E:$E,0,0)</f>
        <v>407</v>
      </c>
      <c r="D303" s="1" t="str">
        <f>_xlfn.XLOOKUP(A303,'[1]ANEXO 1'!$B:$B,'[1]ANEXO 1'!$F:$F,0,0)</f>
        <v>13</v>
      </c>
      <c r="E303" s="5" t="str">
        <f>_xlfn.XLOOKUP(A303,'[1]ANEXO 1'!$B:$B,'[1]ANEXO 1'!$G:$G,0,0)</f>
        <v>OFICINA DE NÓMINA</v>
      </c>
      <c r="F303" s="2">
        <f>_xlfn.XLOOKUP(A303,'[1]ANEXO 1'!$B:$B,'[1]ANEXO 1'!$Y:$Y,0,0)</f>
        <v>0</v>
      </c>
      <c r="G303" s="3">
        <f>_xlfn.XLOOKUP(A303,'[1]ANEXO 1'!$B:$B,'[1]ANEXO 1'!$X:$X,0,0)</f>
        <v>0</v>
      </c>
      <c r="H303" s="4">
        <f>_xlfn.XLOOKUP(G303,[2]Adtivos!$K:$K,[2]Adtivos!$D:$D,0,0)</f>
        <v>0</v>
      </c>
      <c r="I303" s="4">
        <f>_xlfn.XLOOKUP(G303,[2]Adtivos!$K:$K,[2]Adtivos!$E:$E,0,0)</f>
        <v>0</v>
      </c>
      <c r="J303" s="5">
        <f>_xlfn.XLOOKUP(G303,[2]Adtivos!$K:$K,[2]Adtivos!$R:$R,0,0)</f>
        <v>0</v>
      </c>
    </row>
    <row r="304" spans="1:10" x14ac:dyDescent="0.25">
      <c r="A304" s="14">
        <v>360</v>
      </c>
      <c r="B304" s="1" t="str">
        <f>_xlfn.XLOOKUP(A304,'[1]ANEXO 1'!$B:$B,'[1]ANEXO 1'!$C:$C,0,0)</f>
        <v>Asistencial</v>
      </c>
      <c r="C304" s="1" t="str">
        <f>_xlfn.XLOOKUP(A304,'[1]ANEXO 1'!$B:$B,'[1]ANEXO 1'!$E:$E,0,0)</f>
        <v>407</v>
      </c>
      <c r="D304" s="1" t="str">
        <f>_xlfn.XLOOKUP(A304,'[1]ANEXO 1'!$B:$B,'[1]ANEXO 1'!$F:$F,0,0)</f>
        <v>13</v>
      </c>
      <c r="E304" s="5" t="str">
        <f>_xlfn.XLOOKUP(A304,'[1]ANEXO 1'!$B:$B,'[1]ANEXO 1'!$G:$G,0,0)</f>
        <v>DIRECCIÓN LOCAL DE EDUCACIÓN 15 - ANTONIO NARIÑO</v>
      </c>
      <c r="F304" s="2">
        <f>_xlfn.XLOOKUP(A304,'[1]ANEXO 1'!$B:$B,'[1]ANEXO 1'!$Y:$Y,0,0)</f>
        <v>0</v>
      </c>
      <c r="G304" s="3">
        <f>_xlfn.XLOOKUP(A304,'[1]ANEXO 1'!$B:$B,'[1]ANEXO 1'!$X:$X,0,0)</f>
        <v>0</v>
      </c>
      <c r="H304" s="4">
        <f>_xlfn.XLOOKUP(G304,[2]Adtivos!$K:$K,[2]Adtivos!$D:$D,0,0)</f>
        <v>0</v>
      </c>
      <c r="I304" s="4">
        <f>_xlfn.XLOOKUP(G304,[2]Adtivos!$K:$K,[2]Adtivos!$E:$E,0,0)</f>
        <v>0</v>
      </c>
      <c r="J304" s="5">
        <f>_xlfn.XLOOKUP(G304,[2]Adtivos!$K:$K,[2]Adtivos!$R:$R,0,0)</f>
        <v>0</v>
      </c>
    </row>
    <row r="305" spans="1:10" x14ac:dyDescent="0.25">
      <c r="A305" s="14">
        <v>2456</v>
      </c>
      <c r="B305" s="1" t="str">
        <f>_xlfn.XLOOKUP(A305,'[1]ANEXO 1'!$B:$B,'[1]ANEXO 1'!$C:$C,0,0)</f>
        <v>Asistencial</v>
      </c>
      <c r="C305" s="1" t="str">
        <f>_xlfn.XLOOKUP(A305,'[1]ANEXO 1'!$B:$B,'[1]ANEXO 1'!$E:$E,0,0)</f>
        <v>407</v>
      </c>
      <c r="D305" s="1" t="str">
        <f>_xlfn.XLOOKUP(A305,'[1]ANEXO 1'!$B:$B,'[1]ANEXO 1'!$F:$F,0,0)</f>
        <v>13</v>
      </c>
      <c r="E305" s="5" t="str">
        <f>_xlfn.XLOOKUP(A305,'[1]ANEXO 1'!$B:$B,'[1]ANEXO 1'!$G:$G,0,0)</f>
        <v>DIRECCIÓN LOCAL DE EDUCACIÓN 03 - 17 - SANTA FE Y LA CANDELARIA</v>
      </c>
      <c r="F305" s="2">
        <f>_xlfn.XLOOKUP(A305,'[1]ANEXO 1'!$B:$B,'[1]ANEXO 1'!$Y:$Y,0,0)</f>
        <v>0</v>
      </c>
      <c r="G305" s="3">
        <f>_xlfn.XLOOKUP(A305,'[1]ANEXO 1'!$B:$B,'[1]ANEXO 1'!$X:$X,0,0)</f>
        <v>0</v>
      </c>
      <c r="H305" s="4">
        <f>_xlfn.XLOOKUP(G305,[2]Adtivos!$K:$K,[2]Adtivos!$D:$D,0,0)</f>
        <v>0</v>
      </c>
      <c r="I305" s="4">
        <f>_xlfn.XLOOKUP(G305,[2]Adtivos!$K:$K,[2]Adtivos!$E:$E,0,0)</f>
        <v>0</v>
      </c>
      <c r="J305" s="5">
        <f>_xlfn.XLOOKUP(G305,[2]Adtivos!$K:$K,[2]Adtivos!$R:$R,0,0)</f>
        <v>0</v>
      </c>
    </row>
    <row r="306" spans="1:10" x14ac:dyDescent="0.25">
      <c r="A306" s="14">
        <v>201</v>
      </c>
      <c r="B306" s="1" t="str">
        <f>_xlfn.XLOOKUP(A306,'[1]ANEXO 1'!$B:$B,'[1]ANEXO 1'!$C:$C,0,0)</f>
        <v>Asistencial</v>
      </c>
      <c r="C306" s="1" t="str">
        <f>_xlfn.XLOOKUP(A306,'[1]ANEXO 1'!$B:$B,'[1]ANEXO 1'!$E:$E,0,0)</f>
        <v>407</v>
      </c>
      <c r="D306" s="1" t="str">
        <f>_xlfn.XLOOKUP(A306,'[1]ANEXO 1'!$B:$B,'[1]ANEXO 1'!$F:$F,0,0)</f>
        <v>05</v>
      </c>
      <c r="E306" s="5" t="str">
        <f>_xlfn.XLOOKUP(A306,'[1]ANEXO 1'!$B:$B,'[1]ANEXO 1'!$G:$G,0,0)</f>
        <v>OFICINA DE PERSONAL</v>
      </c>
      <c r="F306" s="2">
        <f>_xlfn.XLOOKUP(A306,'[1]ANEXO 1'!$B:$B,'[1]ANEXO 1'!$Y:$Y,0,0)</f>
        <v>0</v>
      </c>
      <c r="G306" s="3">
        <f>_xlfn.XLOOKUP(A306,'[1]ANEXO 1'!$B:$B,'[1]ANEXO 1'!$X:$X,0,0)</f>
        <v>0</v>
      </c>
      <c r="H306" s="4">
        <f>_xlfn.XLOOKUP(G306,[2]Adtivos!$K:$K,[2]Adtivos!$D:$D,0,0)</f>
        <v>0</v>
      </c>
      <c r="I306" s="4">
        <f>_xlfn.XLOOKUP(G306,[2]Adtivos!$K:$K,[2]Adtivos!$E:$E,0,0)</f>
        <v>0</v>
      </c>
      <c r="J306" s="5">
        <f>_xlfn.XLOOKUP(G306,[2]Adtivos!$K:$K,[2]Adtivos!$R:$R,0,0)</f>
        <v>0</v>
      </c>
    </row>
    <row r="307" spans="1:10" x14ac:dyDescent="0.25">
      <c r="A307" s="14">
        <v>400</v>
      </c>
      <c r="B307" s="1" t="str">
        <f>_xlfn.XLOOKUP(A307,'[1]ANEXO 1'!$B:$B,'[1]ANEXO 1'!$C:$C,0,0)</f>
        <v>Asistencial</v>
      </c>
      <c r="C307" s="1" t="str">
        <f>_xlfn.XLOOKUP(A307,'[1]ANEXO 1'!$B:$B,'[1]ANEXO 1'!$E:$E,0,0)</f>
        <v>407</v>
      </c>
      <c r="D307" s="1" t="str">
        <f>_xlfn.XLOOKUP(A307,'[1]ANEXO 1'!$B:$B,'[1]ANEXO 1'!$F:$F,0,0)</f>
        <v>05</v>
      </c>
      <c r="E307" s="5" t="str">
        <f>_xlfn.XLOOKUP(A307,'[1]ANEXO 1'!$B:$B,'[1]ANEXO 1'!$G:$G,0,0)</f>
        <v>OFICINA DE PRESUPUESTO</v>
      </c>
      <c r="F307" s="2">
        <f>_xlfn.XLOOKUP(A307,'[1]ANEXO 1'!$B:$B,'[1]ANEXO 1'!$Y:$Y,0,0)</f>
        <v>0</v>
      </c>
      <c r="G307" s="3">
        <f>_xlfn.XLOOKUP(A307,'[1]ANEXO 1'!$B:$B,'[1]ANEXO 1'!$X:$X,0,0)</f>
        <v>0</v>
      </c>
      <c r="H307" s="4">
        <f>_xlfn.XLOOKUP(G307,[2]Adtivos!$K:$K,[2]Adtivos!$D:$D,0,0)</f>
        <v>0</v>
      </c>
      <c r="I307" s="4">
        <f>_xlfn.XLOOKUP(G307,[2]Adtivos!$K:$K,[2]Adtivos!$E:$E,0,0)</f>
        <v>0</v>
      </c>
      <c r="J307" s="5">
        <f>_xlfn.XLOOKUP(G307,[2]Adtivos!$K:$K,[2]Adtivos!$R:$R,0,0)</f>
        <v>0</v>
      </c>
    </row>
    <row r="308" spans="1:10" x14ac:dyDescent="0.25">
      <c r="A308" s="14">
        <v>638</v>
      </c>
      <c r="B308" s="1" t="str">
        <f>_xlfn.XLOOKUP(A308,'[1]ANEXO 1'!$B:$B,'[1]ANEXO 1'!$C:$C,0,0)</f>
        <v>Asistencial</v>
      </c>
      <c r="C308" s="1" t="str">
        <f>_xlfn.XLOOKUP(A308,'[1]ANEXO 1'!$B:$B,'[1]ANEXO 1'!$E:$E,0,0)</f>
        <v>407</v>
      </c>
      <c r="D308" s="1" t="str">
        <f>_xlfn.XLOOKUP(A308,'[1]ANEXO 1'!$B:$B,'[1]ANEXO 1'!$F:$F,0,0)</f>
        <v>05</v>
      </c>
      <c r="E308" s="5" t="str">
        <f>_xlfn.XLOOKUP(A308,'[1]ANEXO 1'!$B:$B,'[1]ANEXO 1'!$G:$G,0,0)</f>
        <v>OFICINA DE TESORERÍA Y CONTABILIDAD</v>
      </c>
      <c r="F308" s="2">
        <f>_xlfn.XLOOKUP(A308,'[1]ANEXO 1'!$B:$B,'[1]ANEXO 1'!$Y:$Y,0,0)</f>
        <v>0</v>
      </c>
      <c r="G308" s="3">
        <f>_xlfn.XLOOKUP(A308,'[1]ANEXO 1'!$B:$B,'[1]ANEXO 1'!$X:$X,0,0)</f>
        <v>0</v>
      </c>
      <c r="H308" s="4">
        <f>_xlfn.XLOOKUP(G308,[2]Adtivos!$K:$K,[2]Adtivos!$D:$D,0,0)</f>
        <v>0</v>
      </c>
      <c r="I308" s="4">
        <f>_xlfn.XLOOKUP(G308,[2]Adtivos!$K:$K,[2]Adtivos!$E:$E,0,0)</f>
        <v>0</v>
      </c>
      <c r="J308" s="5">
        <f>_xlfn.XLOOKUP(G308,[2]Adtivos!$K:$K,[2]Adtivos!$R:$R,0,0)</f>
        <v>0</v>
      </c>
    </row>
    <row r="309" spans="1:10" x14ac:dyDescent="0.25">
      <c r="A309" s="14">
        <v>1154</v>
      </c>
      <c r="B309" s="1" t="str">
        <f>_xlfn.XLOOKUP(A309,'[1]ANEXO 1'!$B:$B,'[1]ANEXO 1'!$C:$C,0,0)</f>
        <v>Asistencial</v>
      </c>
      <c r="C309" s="1" t="str">
        <f>_xlfn.XLOOKUP(A309,'[1]ANEXO 1'!$B:$B,'[1]ANEXO 1'!$E:$E,0,0)</f>
        <v>407</v>
      </c>
      <c r="D309" s="1" t="str">
        <f>_xlfn.XLOOKUP(A309,'[1]ANEXO 1'!$B:$B,'[1]ANEXO 1'!$F:$F,0,0)</f>
        <v>05</v>
      </c>
      <c r="E309" s="5" t="str">
        <f>_xlfn.XLOOKUP(A309,'[1]ANEXO 1'!$B:$B,'[1]ANEXO 1'!$G:$G,0,0)</f>
        <v>DIRECCIÓN LOCAL DE EDUCACIÓN 08 - KENNEDY</v>
      </c>
      <c r="F309" s="2">
        <f>_xlfn.XLOOKUP(A309,'[1]ANEXO 1'!$B:$B,'[1]ANEXO 1'!$Y:$Y,0,0)</f>
        <v>0</v>
      </c>
      <c r="G309" s="3">
        <f>_xlfn.XLOOKUP(A309,'[1]ANEXO 1'!$B:$B,'[1]ANEXO 1'!$X:$X,0,0)</f>
        <v>0</v>
      </c>
      <c r="H309" s="4">
        <f>_xlfn.XLOOKUP(G309,[2]Adtivos!$K:$K,[2]Adtivos!$D:$D,0,0)</f>
        <v>0</v>
      </c>
      <c r="I309" s="4">
        <f>_xlfn.XLOOKUP(G309,[2]Adtivos!$K:$K,[2]Adtivos!$E:$E,0,0)</f>
        <v>0</v>
      </c>
      <c r="J309" s="5">
        <f>_xlfn.XLOOKUP(G309,[2]Adtivos!$K:$K,[2]Adtivos!$R:$R,0,0)</f>
        <v>0</v>
      </c>
    </row>
    <row r="310" spans="1:10" x14ac:dyDescent="0.25">
      <c r="A310" s="14">
        <v>677</v>
      </c>
      <c r="B310" s="1" t="str">
        <f>_xlfn.XLOOKUP(A310,'[1]ANEXO 1'!$B:$B,'[1]ANEXO 1'!$C:$C,0,0)</f>
        <v>Asistencial</v>
      </c>
      <c r="C310" s="1" t="str">
        <f>_xlfn.XLOOKUP(A310,'[1]ANEXO 1'!$B:$B,'[1]ANEXO 1'!$E:$E,0,0)</f>
        <v>407</v>
      </c>
      <c r="D310" s="1" t="str">
        <f>_xlfn.XLOOKUP(A310,'[1]ANEXO 1'!$B:$B,'[1]ANEXO 1'!$F:$F,0,0)</f>
        <v>05</v>
      </c>
      <c r="E310" s="5" t="str">
        <f>_xlfn.XLOOKUP(A310,'[1]ANEXO 1'!$B:$B,'[1]ANEXO 1'!$G:$G,0,0)</f>
        <v>COLEGIO NUEVO HORIZONTE (IED)</v>
      </c>
      <c r="F310" s="2">
        <f>_xlfn.XLOOKUP(A310,'[1]ANEXO 1'!$B:$B,'[1]ANEXO 1'!$Y:$Y,0,0)</f>
        <v>0</v>
      </c>
      <c r="G310" s="3">
        <f>_xlfn.XLOOKUP(A310,'[1]ANEXO 1'!$B:$B,'[1]ANEXO 1'!$X:$X,0,0)</f>
        <v>0</v>
      </c>
      <c r="H310" s="4">
        <f>_xlfn.XLOOKUP(G310,[2]Adtivos!$K:$K,[2]Adtivos!$D:$D,0,0)</f>
        <v>0</v>
      </c>
      <c r="I310" s="4">
        <f>_xlfn.XLOOKUP(G310,[2]Adtivos!$K:$K,[2]Adtivos!$E:$E,0,0)</f>
        <v>0</v>
      </c>
      <c r="J310" s="5">
        <f>_xlfn.XLOOKUP(G310,[2]Adtivos!$K:$K,[2]Adtivos!$R:$R,0,0)</f>
        <v>0</v>
      </c>
    </row>
    <row r="399" spans="1:4" x14ac:dyDescent="0.25">
      <c r="A399" s="12" t="s">
        <v>13</v>
      </c>
      <c r="B399" s="11"/>
      <c r="C399" s="11"/>
      <c r="D399" s="11"/>
    </row>
    <row r="400" spans="1:4" x14ac:dyDescent="0.25">
      <c r="A400" s="16"/>
    </row>
    <row r="401" spans="1:4" x14ac:dyDescent="0.25">
      <c r="A401" s="18" t="s">
        <v>14</v>
      </c>
      <c r="B401" s="18"/>
      <c r="C401" s="18"/>
      <c r="D401" s="18"/>
    </row>
    <row r="402" spans="1:4" x14ac:dyDescent="0.25">
      <c r="A402" s="17" t="s">
        <v>15</v>
      </c>
      <c r="B402" s="17"/>
      <c r="C402" s="17"/>
      <c r="D402" s="17"/>
    </row>
    <row r="403" spans="1:4" x14ac:dyDescent="0.25">
      <c r="A403" s="16"/>
    </row>
    <row r="404" spans="1:4" x14ac:dyDescent="0.25">
      <c r="A404" s="12" t="s">
        <v>16</v>
      </c>
    </row>
    <row r="405" spans="1:4" x14ac:dyDescent="0.25">
      <c r="A405" s="16"/>
    </row>
    <row r="406" spans="1:4" x14ac:dyDescent="0.25">
      <c r="A406" s="18" t="s">
        <v>17</v>
      </c>
      <c r="B406" s="18"/>
      <c r="C406" s="18"/>
      <c r="D406" s="18"/>
    </row>
    <row r="407" spans="1:4" x14ac:dyDescent="0.25">
      <c r="A407" s="17" t="s">
        <v>18</v>
      </c>
      <c r="B407" s="17"/>
      <c r="C407" s="17"/>
      <c r="D407" s="17"/>
    </row>
    <row r="408" spans="1:4" x14ac:dyDescent="0.25">
      <c r="A408" s="16"/>
    </row>
  </sheetData>
  <sheetProtection algorithmName="SHA-512" hashValue="s1eiXZg1tFeoFnP/FjmVD270Oqtne6jL00LG0pDtGA0hSi/aGKi4PBWvehQGNcyHWywP4WSEVx2DjjLFgFdMEQ==" saltValue="BcokEPAmaKnY87l0ldsAgw==" spinCount="100000" sheet="1" objects="1" scenarios="1"/>
  <autoFilter ref="A10:J310" xr:uid="{AA00EF9A-735D-4BD2-B1C3-6C7F5E5CFEA5}"/>
  <mergeCells count="10">
    <mergeCell ref="A4:J4"/>
    <mergeCell ref="A9:E9"/>
    <mergeCell ref="A3:J3"/>
    <mergeCell ref="A2:J2"/>
    <mergeCell ref="A401:D401"/>
    <mergeCell ref="A402:D402"/>
    <mergeCell ref="A406:D406"/>
    <mergeCell ref="A407:D407"/>
    <mergeCell ref="B6:J6"/>
    <mergeCell ref="F9:J9"/>
  </mergeCells>
  <conditionalFormatting sqref="A400:A403 A408">
    <cfRule type="duplicateValues" dxfId="46" priority="403"/>
  </conditionalFormatting>
  <conditionalFormatting sqref="A400:A403 A408">
    <cfRule type="duplicateValues" dxfId="45" priority="404"/>
    <cfRule type="duplicateValues" dxfId="44" priority="405"/>
  </conditionalFormatting>
  <conditionalFormatting sqref="A404:A405">
    <cfRule type="duplicateValues" dxfId="43" priority="400"/>
  </conditionalFormatting>
  <conditionalFormatting sqref="A404:A405">
    <cfRule type="duplicateValues" dxfId="42" priority="401"/>
    <cfRule type="duplicateValues" dxfId="41" priority="402"/>
  </conditionalFormatting>
  <conditionalFormatting sqref="A406:A407">
    <cfRule type="duplicateValues" dxfId="40" priority="397"/>
  </conditionalFormatting>
  <conditionalFormatting sqref="A406:A407">
    <cfRule type="duplicateValues" dxfId="39" priority="398"/>
    <cfRule type="duplicateValues" dxfId="38" priority="399"/>
  </conditionalFormatting>
  <conditionalFormatting sqref="A399">
    <cfRule type="duplicateValues" dxfId="37" priority="394"/>
  </conditionalFormatting>
  <conditionalFormatting sqref="A399">
    <cfRule type="duplicateValues" dxfId="36" priority="395"/>
    <cfRule type="duplicateValues" dxfId="35" priority="396"/>
  </conditionalFormatting>
  <conditionalFormatting sqref="A311:A1048576 A1:A10">
    <cfRule type="duplicateValues" dxfId="34" priority="265"/>
  </conditionalFormatting>
  <conditionalFormatting sqref="A11:A101">
    <cfRule type="duplicateValues" dxfId="33" priority="38"/>
  </conditionalFormatting>
  <conditionalFormatting sqref="A155:A158">
    <cfRule type="duplicateValues" dxfId="32" priority="34"/>
  </conditionalFormatting>
  <conditionalFormatting sqref="A102:A154">
    <cfRule type="duplicateValues" dxfId="31" priority="35"/>
  </conditionalFormatting>
  <conditionalFormatting sqref="A272">
    <cfRule type="duplicateValues" dxfId="30" priority="26"/>
  </conditionalFormatting>
  <conditionalFormatting sqref="A273">
    <cfRule type="duplicateValues" dxfId="29" priority="25"/>
  </conditionalFormatting>
  <conditionalFormatting sqref="A274">
    <cfRule type="duplicateValues" dxfId="28" priority="24"/>
  </conditionalFormatting>
  <conditionalFormatting sqref="A275">
    <cfRule type="duplicateValues" dxfId="27" priority="23"/>
  </conditionalFormatting>
  <conditionalFormatting sqref="A276">
    <cfRule type="duplicateValues" dxfId="26" priority="22"/>
  </conditionalFormatting>
  <conditionalFormatting sqref="A277">
    <cfRule type="duplicateValues" dxfId="25" priority="21"/>
  </conditionalFormatting>
  <conditionalFormatting sqref="A278">
    <cfRule type="duplicateValues" dxfId="24" priority="20"/>
  </conditionalFormatting>
  <conditionalFormatting sqref="A279">
    <cfRule type="duplicateValues" dxfId="23" priority="19"/>
  </conditionalFormatting>
  <conditionalFormatting sqref="A280">
    <cfRule type="duplicateValues" dxfId="22" priority="18"/>
  </conditionalFormatting>
  <conditionalFormatting sqref="A281">
    <cfRule type="duplicateValues" dxfId="21" priority="17"/>
  </conditionalFormatting>
  <conditionalFormatting sqref="A282">
    <cfRule type="duplicateValues" dxfId="20" priority="16"/>
  </conditionalFormatting>
  <conditionalFormatting sqref="A283">
    <cfRule type="duplicateValues" dxfId="19" priority="15"/>
  </conditionalFormatting>
  <conditionalFormatting sqref="A284">
    <cfRule type="duplicateValues" dxfId="18" priority="14"/>
  </conditionalFormatting>
  <conditionalFormatting sqref="A285">
    <cfRule type="duplicateValues" dxfId="17" priority="13"/>
  </conditionalFormatting>
  <conditionalFormatting sqref="A286">
    <cfRule type="duplicateValues" dxfId="16" priority="12"/>
  </conditionalFormatting>
  <conditionalFormatting sqref="A287">
    <cfRule type="duplicateValues" dxfId="15" priority="11"/>
  </conditionalFormatting>
  <conditionalFormatting sqref="A288">
    <cfRule type="duplicateValues" dxfId="14" priority="10"/>
  </conditionalFormatting>
  <conditionalFormatting sqref="A289">
    <cfRule type="duplicateValues" dxfId="13" priority="9"/>
  </conditionalFormatting>
  <conditionalFormatting sqref="A290">
    <cfRule type="duplicateValues" dxfId="12" priority="8"/>
  </conditionalFormatting>
  <conditionalFormatting sqref="A291:A304">
    <cfRule type="duplicateValues" dxfId="11" priority="7"/>
  </conditionalFormatting>
  <conditionalFormatting sqref="A306:A308">
    <cfRule type="duplicateValues" dxfId="10" priority="6"/>
  </conditionalFormatting>
  <conditionalFormatting sqref="A309:A310">
    <cfRule type="duplicateValues" dxfId="9" priority="5"/>
  </conditionalFormatting>
  <conditionalFormatting sqref="A305">
    <cfRule type="duplicateValues" dxfId="8" priority="27"/>
  </conditionalFormatting>
  <conditionalFormatting sqref="A159:A310">
    <cfRule type="duplicateValues" dxfId="7" priority="2"/>
    <cfRule type="duplicateValues" dxfId="6" priority="3"/>
    <cfRule type="duplicateValues" dxfId="5" priority="4"/>
  </conditionalFormatting>
  <conditionalFormatting sqref="A159:A271">
    <cfRule type="duplicateValues" dxfId="4" priority="28"/>
  </conditionalFormatting>
  <conditionalFormatting sqref="A159:A304">
    <cfRule type="duplicateValues" dxfId="3" priority="29"/>
  </conditionalFormatting>
  <conditionalFormatting sqref="A159:A308">
    <cfRule type="duplicateValues" dxfId="2" priority="30"/>
    <cfRule type="duplicateValues" dxfId="1" priority="31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2021-02-01T19:20:00Z</dcterms:created>
  <dcterms:modified xsi:type="dcterms:W3CDTF">2022-09-13T12:53:28Z</dcterms:modified>
</cp:coreProperties>
</file>