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odriguezo\Desktop\2022\6junio\Fase II\Anexo No. 6\"/>
    </mc:Choice>
  </mc:AlternateContent>
  <xr:revisionPtr revIDLastSave="0" documentId="13_ncr:1_{9E94F039-DE7C-4DA8-9D06-B1CD6010BA85}" xr6:coauthVersionLast="47" xr6:coauthVersionMax="47" xr10:uidLastSave="{00000000-0000-0000-0000-000000000000}"/>
  <bookViews>
    <workbookView xWindow="-120" yWindow="-120" windowWidth="20730" windowHeight="11160" xr2:uid="{E0F3F9A0-2A11-42A0-B709-0E6E7E7E8C68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Hoja1!$A$10:$J$159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9" i="1" l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I147" i="1" s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I139" i="1" s="1"/>
  <c r="F139" i="1"/>
  <c r="G138" i="1"/>
  <c r="F138" i="1"/>
  <c r="G137" i="1"/>
  <c r="F137" i="1"/>
  <c r="G136" i="1"/>
  <c r="F136" i="1"/>
  <c r="G135" i="1"/>
  <c r="J135" i="1" s="1"/>
  <c r="F135" i="1"/>
  <c r="G134" i="1"/>
  <c r="F134" i="1"/>
  <c r="G133" i="1"/>
  <c r="F133" i="1"/>
  <c r="G132" i="1"/>
  <c r="F132" i="1"/>
  <c r="G131" i="1"/>
  <c r="I131" i="1" s="1"/>
  <c r="F131" i="1"/>
  <c r="G130" i="1"/>
  <c r="F130" i="1"/>
  <c r="G129" i="1"/>
  <c r="F129" i="1"/>
  <c r="G128" i="1"/>
  <c r="F128" i="1"/>
  <c r="G127" i="1"/>
  <c r="J127" i="1" s="1"/>
  <c r="F127" i="1"/>
  <c r="G126" i="1"/>
  <c r="F126" i="1"/>
  <c r="G125" i="1"/>
  <c r="F125" i="1"/>
  <c r="G124" i="1"/>
  <c r="F124" i="1"/>
  <c r="G123" i="1"/>
  <c r="I123" i="1" s="1"/>
  <c r="F123" i="1"/>
  <c r="G122" i="1"/>
  <c r="F122" i="1"/>
  <c r="G121" i="1"/>
  <c r="F121" i="1"/>
  <c r="G120" i="1"/>
  <c r="F120" i="1"/>
  <c r="G119" i="1"/>
  <c r="I119" i="1" s="1"/>
  <c r="F119" i="1"/>
  <c r="G118" i="1"/>
  <c r="F118" i="1"/>
  <c r="G117" i="1"/>
  <c r="F117" i="1"/>
  <c r="G116" i="1"/>
  <c r="F116" i="1"/>
  <c r="G115" i="1"/>
  <c r="I115" i="1" s="1"/>
  <c r="F115" i="1"/>
  <c r="G114" i="1"/>
  <c r="F114" i="1"/>
  <c r="G113" i="1"/>
  <c r="F113" i="1"/>
  <c r="G112" i="1"/>
  <c r="F112" i="1"/>
  <c r="G111" i="1"/>
  <c r="I111" i="1" s="1"/>
  <c r="F111" i="1"/>
  <c r="G110" i="1"/>
  <c r="F110" i="1"/>
  <c r="G109" i="1"/>
  <c r="F109" i="1"/>
  <c r="G108" i="1"/>
  <c r="F108" i="1"/>
  <c r="G107" i="1"/>
  <c r="I107" i="1" s="1"/>
  <c r="F107" i="1"/>
  <c r="G106" i="1"/>
  <c r="F106" i="1"/>
  <c r="G105" i="1"/>
  <c r="F105" i="1"/>
  <c r="G104" i="1"/>
  <c r="F104" i="1"/>
  <c r="G103" i="1"/>
  <c r="I103" i="1" s="1"/>
  <c r="F103" i="1"/>
  <c r="G101" i="1"/>
  <c r="F101" i="1"/>
  <c r="G100" i="1"/>
  <c r="F100" i="1"/>
  <c r="G99" i="1"/>
  <c r="F99" i="1"/>
  <c r="G98" i="1"/>
  <c r="J98" i="1" s="1"/>
  <c r="F98" i="1"/>
  <c r="G97" i="1"/>
  <c r="F97" i="1"/>
  <c r="G96" i="1"/>
  <c r="F96" i="1"/>
  <c r="G95" i="1"/>
  <c r="F95" i="1"/>
  <c r="G94" i="1"/>
  <c r="I94" i="1" s="1"/>
  <c r="F94" i="1"/>
  <c r="G93" i="1"/>
  <c r="F93" i="1"/>
  <c r="G92" i="1"/>
  <c r="F92" i="1"/>
  <c r="G91" i="1"/>
  <c r="F91" i="1"/>
  <c r="G90" i="1"/>
  <c r="J90" i="1" s="1"/>
  <c r="F90" i="1"/>
  <c r="G89" i="1"/>
  <c r="F89" i="1"/>
  <c r="G88" i="1"/>
  <c r="F88" i="1"/>
  <c r="G87" i="1"/>
  <c r="F87" i="1"/>
  <c r="G86" i="1"/>
  <c r="H86" i="1" s="1"/>
  <c r="F86" i="1"/>
  <c r="G85" i="1"/>
  <c r="F85" i="1"/>
  <c r="G84" i="1"/>
  <c r="F84" i="1"/>
  <c r="G83" i="1"/>
  <c r="F83" i="1"/>
  <c r="G82" i="1"/>
  <c r="J82" i="1" s="1"/>
  <c r="F82" i="1"/>
  <c r="G81" i="1"/>
  <c r="F81" i="1"/>
  <c r="G80" i="1"/>
  <c r="F80" i="1"/>
  <c r="G79" i="1"/>
  <c r="F79" i="1"/>
  <c r="G78" i="1"/>
  <c r="H78" i="1" s="1"/>
  <c r="F78" i="1"/>
  <c r="G77" i="1"/>
  <c r="F77" i="1"/>
  <c r="G76" i="1"/>
  <c r="F76" i="1"/>
  <c r="G75" i="1"/>
  <c r="F75" i="1"/>
  <c r="G74" i="1"/>
  <c r="J74" i="1" s="1"/>
  <c r="F74" i="1"/>
  <c r="G73" i="1"/>
  <c r="F73" i="1"/>
  <c r="G72" i="1"/>
  <c r="F72" i="1"/>
  <c r="G71" i="1"/>
  <c r="F71" i="1"/>
  <c r="G70" i="1"/>
  <c r="H70" i="1" s="1"/>
  <c r="F70" i="1"/>
  <c r="G69" i="1"/>
  <c r="F69" i="1"/>
  <c r="G68" i="1"/>
  <c r="F68" i="1"/>
  <c r="G67" i="1"/>
  <c r="F67" i="1"/>
  <c r="G66" i="1"/>
  <c r="J66" i="1" s="1"/>
  <c r="F66" i="1"/>
  <c r="G65" i="1"/>
  <c r="F65" i="1"/>
  <c r="G64" i="1"/>
  <c r="F64" i="1"/>
  <c r="G63" i="1"/>
  <c r="F63" i="1"/>
  <c r="G62" i="1"/>
  <c r="H62" i="1" s="1"/>
  <c r="F62" i="1"/>
  <c r="G61" i="1"/>
  <c r="F61" i="1"/>
  <c r="G60" i="1"/>
  <c r="F60" i="1"/>
  <c r="G59" i="1"/>
  <c r="F59" i="1"/>
  <c r="G58" i="1"/>
  <c r="J58" i="1" s="1"/>
  <c r="F58" i="1"/>
  <c r="G57" i="1"/>
  <c r="F57" i="1"/>
  <c r="G56" i="1"/>
  <c r="F56" i="1"/>
  <c r="G55" i="1"/>
  <c r="F55" i="1"/>
  <c r="G54" i="1"/>
  <c r="H54" i="1" s="1"/>
  <c r="F54" i="1"/>
  <c r="G53" i="1"/>
  <c r="F53" i="1"/>
  <c r="G52" i="1"/>
  <c r="F52" i="1"/>
  <c r="G51" i="1"/>
  <c r="F51" i="1"/>
  <c r="G50" i="1"/>
  <c r="J50" i="1" s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J42" i="1" s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J34" i="1" s="1"/>
  <c r="F34" i="1"/>
  <c r="G33" i="1"/>
  <c r="F33" i="1"/>
  <c r="G32" i="1"/>
  <c r="F32" i="1"/>
  <c r="G31" i="1"/>
  <c r="F31" i="1"/>
  <c r="G30" i="1"/>
  <c r="H30" i="1" s="1"/>
  <c r="F30" i="1"/>
  <c r="G29" i="1"/>
  <c r="F29" i="1"/>
  <c r="G28" i="1"/>
  <c r="F28" i="1"/>
  <c r="G27" i="1"/>
  <c r="F27" i="1"/>
  <c r="G26" i="1"/>
  <c r="J26" i="1" s="1"/>
  <c r="F26" i="1"/>
  <c r="G25" i="1"/>
  <c r="F25" i="1"/>
  <c r="G24" i="1"/>
  <c r="F24" i="1"/>
  <c r="G23" i="1"/>
  <c r="F23" i="1"/>
  <c r="G22" i="1"/>
  <c r="H22" i="1" s="1"/>
  <c r="F22" i="1"/>
  <c r="G21" i="1"/>
  <c r="F21" i="1"/>
  <c r="G20" i="1"/>
  <c r="F20" i="1"/>
  <c r="G19" i="1"/>
  <c r="F19" i="1"/>
  <c r="G18" i="1"/>
  <c r="H18" i="1" s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J157" i="1"/>
  <c r="J156" i="1"/>
  <c r="I153" i="1"/>
  <c r="H152" i="1"/>
  <c r="J149" i="1"/>
  <c r="I148" i="1"/>
  <c r="H145" i="1"/>
  <c r="I144" i="1"/>
  <c r="J143" i="1"/>
  <c r="J141" i="1"/>
  <c r="J140" i="1"/>
  <c r="I137" i="1"/>
  <c r="H136" i="1"/>
  <c r="J133" i="1"/>
  <c r="J132" i="1"/>
  <c r="H129" i="1"/>
  <c r="H128" i="1"/>
  <c r="J125" i="1"/>
  <c r="I124" i="1"/>
  <c r="I121" i="1"/>
  <c r="J120" i="1"/>
  <c r="I116" i="1"/>
  <c r="H113" i="1"/>
  <c r="J112" i="1"/>
  <c r="J109" i="1"/>
  <c r="I108" i="1"/>
  <c r="I105" i="1"/>
  <c r="I104" i="1"/>
  <c r="G102" i="1"/>
  <c r="J102" i="1" s="1"/>
  <c r="F102" i="1"/>
  <c r="J159" i="1"/>
  <c r="E159" i="1"/>
  <c r="D159" i="1"/>
  <c r="C159" i="1"/>
  <c r="B159" i="1"/>
  <c r="J158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I155" i="1"/>
  <c r="J155" i="1"/>
  <c r="E155" i="1"/>
  <c r="D155" i="1"/>
  <c r="C155" i="1"/>
  <c r="B155" i="1"/>
  <c r="J154" i="1"/>
  <c r="H154" i="1"/>
  <c r="I154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J151" i="1"/>
  <c r="E151" i="1"/>
  <c r="D151" i="1"/>
  <c r="C151" i="1"/>
  <c r="B151" i="1"/>
  <c r="J150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J147" i="1"/>
  <c r="E147" i="1"/>
  <c r="D147" i="1"/>
  <c r="C147" i="1"/>
  <c r="B147" i="1"/>
  <c r="J146" i="1"/>
  <c r="H146" i="1"/>
  <c r="I146" i="1"/>
  <c r="E146" i="1"/>
  <c r="D146" i="1"/>
  <c r="C146" i="1"/>
  <c r="B146" i="1"/>
  <c r="E145" i="1"/>
  <c r="D145" i="1"/>
  <c r="C145" i="1"/>
  <c r="B145" i="1"/>
  <c r="J144" i="1"/>
  <c r="E144" i="1"/>
  <c r="D144" i="1"/>
  <c r="C144" i="1"/>
  <c r="B144" i="1"/>
  <c r="E143" i="1"/>
  <c r="D143" i="1"/>
  <c r="C143" i="1"/>
  <c r="B143" i="1"/>
  <c r="J142" i="1"/>
  <c r="E142" i="1"/>
  <c r="D142" i="1"/>
  <c r="C142" i="1"/>
  <c r="B142" i="1"/>
  <c r="E141" i="1"/>
  <c r="D141" i="1"/>
  <c r="C141" i="1"/>
  <c r="B141" i="1"/>
  <c r="E140" i="1"/>
  <c r="D140" i="1"/>
  <c r="C140" i="1"/>
  <c r="B140" i="1"/>
  <c r="J139" i="1"/>
  <c r="E139" i="1"/>
  <c r="D139" i="1"/>
  <c r="C139" i="1"/>
  <c r="B139" i="1"/>
  <c r="J138" i="1"/>
  <c r="H138" i="1"/>
  <c r="I138" i="1"/>
  <c r="E138" i="1"/>
  <c r="D138" i="1"/>
  <c r="C138" i="1"/>
  <c r="B138" i="1"/>
  <c r="E137" i="1"/>
  <c r="D137" i="1"/>
  <c r="C137" i="1"/>
  <c r="B137" i="1"/>
  <c r="J136" i="1"/>
  <c r="E136" i="1"/>
  <c r="D136" i="1"/>
  <c r="C136" i="1"/>
  <c r="B136" i="1"/>
  <c r="E135" i="1"/>
  <c r="D135" i="1"/>
  <c r="C135" i="1"/>
  <c r="B135" i="1"/>
  <c r="J134" i="1"/>
  <c r="E134" i="1"/>
  <c r="D134" i="1"/>
  <c r="C134" i="1"/>
  <c r="B134" i="1"/>
  <c r="E133" i="1"/>
  <c r="D133" i="1"/>
  <c r="C133" i="1"/>
  <c r="B133" i="1"/>
  <c r="E132" i="1"/>
  <c r="D132" i="1"/>
  <c r="C132" i="1"/>
  <c r="B132" i="1"/>
  <c r="J131" i="1"/>
  <c r="E131" i="1"/>
  <c r="D131" i="1"/>
  <c r="C131" i="1"/>
  <c r="B131" i="1"/>
  <c r="J130" i="1"/>
  <c r="H130" i="1"/>
  <c r="I130" i="1"/>
  <c r="E130" i="1"/>
  <c r="D130" i="1"/>
  <c r="C130" i="1"/>
  <c r="B130" i="1"/>
  <c r="E129" i="1"/>
  <c r="D129" i="1"/>
  <c r="C129" i="1"/>
  <c r="B129" i="1"/>
  <c r="J128" i="1"/>
  <c r="E128" i="1"/>
  <c r="D128" i="1"/>
  <c r="C128" i="1"/>
  <c r="B128" i="1"/>
  <c r="I127" i="1"/>
  <c r="E127" i="1"/>
  <c r="D127" i="1"/>
  <c r="C127" i="1"/>
  <c r="B127" i="1"/>
  <c r="J126" i="1"/>
  <c r="E126" i="1"/>
  <c r="D126" i="1"/>
  <c r="C126" i="1"/>
  <c r="B126" i="1"/>
  <c r="E125" i="1"/>
  <c r="D125" i="1"/>
  <c r="C125" i="1"/>
  <c r="B125" i="1"/>
  <c r="H124" i="1"/>
  <c r="J124" i="1"/>
  <c r="E124" i="1"/>
  <c r="D124" i="1"/>
  <c r="C124" i="1"/>
  <c r="B124" i="1"/>
  <c r="E123" i="1"/>
  <c r="D123" i="1"/>
  <c r="C123" i="1"/>
  <c r="B123" i="1"/>
  <c r="J122" i="1"/>
  <c r="H122" i="1"/>
  <c r="I122" i="1"/>
  <c r="E122" i="1"/>
  <c r="D122" i="1"/>
  <c r="C122" i="1"/>
  <c r="B122" i="1"/>
  <c r="E121" i="1"/>
  <c r="D121" i="1"/>
  <c r="C121" i="1"/>
  <c r="B121" i="1"/>
  <c r="I120" i="1"/>
  <c r="H120" i="1"/>
  <c r="E120" i="1"/>
  <c r="D120" i="1"/>
  <c r="C120" i="1"/>
  <c r="B120" i="1"/>
  <c r="E119" i="1"/>
  <c r="D119" i="1"/>
  <c r="C119" i="1"/>
  <c r="B119" i="1"/>
  <c r="J118" i="1"/>
  <c r="E118" i="1"/>
  <c r="D118" i="1"/>
  <c r="C118" i="1"/>
  <c r="B118" i="1"/>
  <c r="J117" i="1"/>
  <c r="E117" i="1"/>
  <c r="D117" i="1"/>
  <c r="C117" i="1"/>
  <c r="B117" i="1"/>
  <c r="J116" i="1"/>
  <c r="E116" i="1"/>
  <c r="D116" i="1"/>
  <c r="C116" i="1"/>
  <c r="B116" i="1"/>
  <c r="E115" i="1"/>
  <c r="D115" i="1"/>
  <c r="C115" i="1"/>
  <c r="B115" i="1"/>
  <c r="J114" i="1"/>
  <c r="H114" i="1"/>
  <c r="I114" i="1"/>
  <c r="E114" i="1"/>
  <c r="D114" i="1"/>
  <c r="C114" i="1"/>
  <c r="B114" i="1"/>
  <c r="E113" i="1"/>
  <c r="D113" i="1"/>
  <c r="C113" i="1"/>
  <c r="B113" i="1"/>
  <c r="H112" i="1"/>
  <c r="E112" i="1"/>
  <c r="D112" i="1"/>
  <c r="C112" i="1"/>
  <c r="B112" i="1"/>
  <c r="E111" i="1"/>
  <c r="D111" i="1"/>
  <c r="C111" i="1"/>
  <c r="B111" i="1"/>
  <c r="J110" i="1"/>
  <c r="E110" i="1"/>
  <c r="D110" i="1"/>
  <c r="C110" i="1"/>
  <c r="B110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J106" i="1"/>
  <c r="H106" i="1"/>
  <c r="I106" i="1"/>
  <c r="E106" i="1"/>
  <c r="D106" i="1"/>
  <c r="C106" i="1"/>
  <c r="B106" i="1"/>
  <c r="E105" i="1"/>
  <c r="D105" i="1"/>
  <c r="C105" i="1"/>
  <c r="B105" i="1"/>
  <c r="J104" i="1"/>
  <c r="H104" i="1"/>
  <c r="E104" i="1"/>
  <c r="D104" i="1"/>
  <c r="C104" i="1"/>
  <c r="B104" i="1"/>
  <c r="E103" i="1"/>
  <c r="D103" i="1"/>
  <c r="C103" i="1"/>
  <c r="B103" i="1"/>
  <c r="E102" i="1"/>
  <c r="D102" i="1"/>
  <c r="C102" i="1"/>
  <c r="B102" i="1"/>
  <c r="B101" i="1"/>
  <c r="B12" i="1"/>
  <c r="J101" i="1"/>
  <c r="J100" i="1"/>
  <c r="J99" i="1"/>
  <c r="J97" i="1"/>
  <c r="H96" i="1"/>
  <c r="H95" i="1"/>
  <c r="J93" i="1"/>
  <c r="J92" i="1"/>
  <c r="J91" i="1"/>
  <c r="J89" i="1"/>
  <c r="H88" i="1"/>
  <c r="I87" i="1"/>
  <c r="I85" i="1"/>
  <c r="J84" i="1"/>
  <c r="J83" i="1"/>
  <c r="J81" i="1"/>
  <c r="I77" i="1"/>
  <c r="J76" i="1"/>
  <c r="J75" i="1"/>
  <c r="I69" i="1"/>
  <c r="J68" i="1"/>
  <c r="J67" i="1"/>
  <c r="J64" i="1"/>
  <c r="I63" i="1"/>
  <c r="I61" i="1"/>
  <c r="J60" i="1"/>
  <c r="J59" i="1"/>
  <c r="J57" i="1"/>
  <c r="J56" i="1"/>
  <c r="I55" i="1"/>
  <c r="I53" i="1"/>
  <c r="J52" i="1"/>
  <c r="J51" i="1"/>
  <c r="H46" i="1"/>
  <c r="I45" i="1"/>
  <c r="J44" i="1"/>
  <c r="J43" i="1"/>
  <c r="J41" i="1"/>
  <c r="J40" i="1"/>
  <c r="H36" i="1"/>
  <c r="J35" i="1"/>
  <c r="J33" i="1"/>
  <c r="I32" i="1"/>
  <c r="I31" i="1"/>
  <c r="I29" i="1"/>
  <c r="H28" i="1"/>
  <c r="I27" i="1"/>
  <c r="H25" i="1"/>
  <c r="J24" i="1"/>
  <c r="I23" i="1"/>
  <c r="I21" i="1"/>
  <c r="H20" i="1"/>
  <c r="J19" i="1"/>
  <c r="J17" i="1"/>
  <c r="J16" i="1"/>
  <c r="H15" i="1"/>
  <c r="J115" i="1" l="1"/>
  <c r="J111" i="1"/>
  <c r="J123" i="1"/>
  <c r="J107" i="1"/>
  <c r="J119" i="1"/>
  <c r="J152" i="1"/>
  <c r="I112" i="1"/>
  <c r="H116" i="1"/>
  <c r="J103" i="1"/>
  <c r="I135" i="1"/>
  <c r="J108" i="1"/>
  <c r="H132" i="1"/>
  <c r="J148" i="1"/>
  <c r="I128" i="1"/>
  <c r="I132" i="1"/>
  <c r="H140" i="1"/>
  <c r="H108" i="1"/>
  <c r="I136" i="1"/>
  <c r="I140" i="1"/>
  <c r="H144" i="1"/>
  <c r="H148" i="1"/>
  <c r="H156" i="1"/>
  <c r="I152" i="1"/>
  <c r="H105" i="1"/>
  <c r="H137" i="1"/>
  <c r="I113" i="1"/>
  <c r="H121" i="1"/>
  <c r="I129" i="1"/>
  <c r="I145" i="1"/>
  <c r="J153" i="1"/>
  <c r="H153" i="1"/>
  <c r="J95" i="1"/>
  <c r="J105" i="1"/>
  <c r="H107" i="1"/>
  <c r="J113" i="1"/>
  <c r="H115" i="1"/>
  <c r="J121" i="1"/>
  <c r="H123" i="1"/>
  <c r="J129" i="1"/>
  <c r="H131" i="1"/>
  <c r="J137" i="1"/>
  <c r="H139" i="1"/>
  <c r="J145" i="1"/>
  <c r="H147" i="1"/>
  <c r="H155" i="1"/>
  <c r="H125" i="1"/>
  <c r="H133" i="1"/>
  <c r="H141" i="1"/>
  <c r="H149" i="1"/>
  <c r="I156" i="1"/>
  <c r="H157" i="1"/>
  <c r="H109" i="1"/>
  <c r="I109" i="1"/>
  <c r="H110" i="1"/>
  <c r="I117" i="1"/>
  <c r="H118" i="1"/>
  <c r="I125" i="1"/>
  <c r="H126" i="1"/>
  <c r="I133" i="1"/>
  <c r="H134" i="1"/>
  <c r="I141" i="1"/>
  <c r="H142" i="1"/>
  <c r="I149" i="1"/>
  <c r="H150" i="1"/>
  <c r="I157" i="1"/>
  <c r="H158" i="1"/>
  <c r="H117" i="1"/>
  <c r="H102" i="1"/>
  <c r="I102" i="1"/>
  <c r="H103" i="1"/>
  <c r="I110" i="1"/>
  <c r="H111" i="1"/>
  <c r="I118" i="1"/>
  <c r="H119" i="1"/>
  <c r="I126" i="1"/>
  <c r="H127" i="1"/>
  <c r="I134" i="1"/>
  <c r="H135" i="1"/>
  <c r="I142" i="1"/>
  <c r="H143" i="1"/>
  <c r="I150" i="1"/>
  <c r="H151" i="1"/>
  <c r="I158" i="1"/>
  <c r="H159" i="1"/>
  <c r="I143" i="1"/>
  <c r="I151" i="1"/>
  <c r="I159" i="1"/>
  <c r="I78" i="1"/>
  <c r="I17" i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H89" i="1"/>
  <c r="J87" i="1"/>
  <c r="J88" i="1"/>
  <c r="I89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I96" i="1"/>
  <c r="H97" i="1"/>
  <c r="H31" i="1"/>
  <c r="H41" i="1"/>
  <c r="J96" i="1"/>
  <c r="I97" i="1"/>
  <c r="J14" i="1"/>
  <c r="H16" i="1"/>
  <c r="J22" i="1"/>
  <c r="H24" i="1"/>
  <c r="J30" i="1"/>
  <c r="H32" i="1"/>
  <c r="H40" i="1"/>
  <c r="J46" i="1"/>
  <c r="H48" i="1"/>
  <c r="J54" i="1"/>
  <c r="H56" i="1"/>
  <c r="J62" i="1"/>
  <c r="H64" i="1"/>
  <c r="J70" i="1"/>
  <c r="J78" i="1"/>
  <c r="J86" i="1"/>
  <c r="J94" i="1"/>
  <c r="I95" i="1"/>
  <c r="I16" i="1"/>
  <c r="I24" i="1"/>
  <c r="I40" i="1"/>
  <c r="H34" i="1"/>
  <c r="H50" i="1"/>
  <c r="H74" i="1"/>
  <c r="H82" i="1"/>
  <c r="H90" i="1"/>
  <c r="H98" i="1"/>
  <c r="H26" i="1"/>
  <c r="J32" i="1"/>
  <c r="H58" i="1"/>
  <c r="I1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I90" i="1"/>
  <c r="H91" i="1"/>
  <c r="I98" i="1"/>
  <c r="H99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91" i="1"/>
  <c r="H92" i="1"/>
  <c r="I99" i="1"/>
  <c r="H100" i="1"/>
  <c r="I60" i="1"/>
  <c r="H61" i="1"/>
  <c r="I68" i="1"/>
  <c r="H69" i="1"/>
  <c r="I76" i="1"/>
  <c r="H77" i="1"/>
  <c r="I84" i="1"/>
  <c r="H85" i="1"/>
  <c r="I92" i="1"/>
  <c r="H93" i="1"/>
  <c r="I100" i="1"/>
  <c r="H101" i="1"/>
  <c r="I93" i="1"/>
  <c r="H94" i="1"/>
  <c r="I101" i="1"/>
  <c r="J11" i="1" l="1"/>
  <c r="I11" i="1"/>
  <c r="H11" i="1"/>
  <c r="E48" i="1" l="1"/>
  <c r="D48" i="1"/>
  <c r="C48" i="1"/>
  <c r="B48" i="1"/>
  <c r="E28" i="1"/>
  <c r="D28" i="1"/>
  <c r="C28" i="1"/>
  <c r="B28" i="1"/>
  <c r="E14" i="1"/>
  <c r="D14" i="1"/>
  <c r="C14" i="1"/>
  <c r="B14" i="1"/>
  <c r="B69" i="1" l="1"/>
  <c r="C69" i="1"/>
  <c r="D69" i="1"/>
  <c r="E69" i="1"/>
  <c r="B56" i="1"/>
  <c r="E58" i="1"/>
  <c r="C56" i="1"/>
  <c r="B60" i="1"/>
  <c r="D56" i="1"/>
  <c r="E56" i="1"/>
  <c r="C60" i="1"/>
  <c r="B58" i="1"/>
  <c r="D60" i="1"/>
  <c r="E60" i="1"/>
  <c r="C58" i="1"/>
  <c r="D58" i="1"/>
  <c r="E101" i="1"/>
  <c r="D101" i="1"/>
  <c r="C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7" i="1"/>
  <c r="D47" i="1"/>
  <c r="C47" i="1"/>
  <c r="B47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/>
  <c r="E12" i="1"/>
  <c r="D12" i="1"/>
  <c r="C12" i="1"/>
  <c r="E11" i="1"/>
  <c r="D11" i="1"/>
  <c r="C11" i="1"/>
  <c r="B11" i="1"/>
  <c r="B74" i="1" l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46" i="1"/>
  <c r="C46" i="1"/>
  <c r="D46" i="1"/>
  <c r="E46" i="1"/>
  <c r="B68" i="1"/>
  <c r="C68" i="1"/>
  <c r="D68" i="1"/>
  <c r="E68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59" i="1"/>
  <c r="B55" i="1"/>
  <c r="E59" i="1"/>
  <c r="E64" i="1"/>
  <c r="D57" i="1"/>
  <c r="D63" i="1"/>
  <c r="C55" i="1"/>
  <c r="E57" i="1"/>
  <c r="B61" i="1"/>
  <c r="C62" i="1"/>
  <c r="E63" i="1"/>
  <c r="B65" i="1"/>
  <c r="E55" i="1"/>
  <c r="D55" i="1"/>
  <c r="D62" i="1"/>
  <c r="C65" i="1"/>
  <c r="D61" i="1"/>
  <c r="D65" i="1"/>
  <c r="C61" i="1"/>
  <c r="B57" i="1"/>
  <c r="C59" i="1"/>
  <c r="E61" i="1"/>
  <c r="B63" i="1"/>
  <c r="C64" i="1"/>
  <c r="E65" i="1"/>
  <c r="B64" i="1"/>
  <c r="D59" i="1"/>
  <c r="D64" i="1"/>
  <c r="E62" i="1"/>
  <c r="C57" i="1"/>
  <c r="B62" i="1"/>
  <c r="C63" i="1"/>
  <c r="B66" i="1"/>
  <c r="C66" i="1"/>
  <c r="D66" i="1"/>
  <c r="E66" i="1"/>
  <c r="B67" i="1"/>
  <c r="C67" i="1"/>
  <c r="D67" i="1"/>
  <c r="E67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<sst xmlns="http://schemas.openxmlformats.org/spreadsheetml/2006/main" count="23" uniqueCount="21">
  <si>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</si>
  <si>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</si>
  <si>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</si>
  <si>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</si>
  <si>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</si>
  <si>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</si>
  <si>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</si>
  <si>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</si>
  <si>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</si>
  <si>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</si>
  <si>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</si>
  <si>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</si>
  <si>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</si>
  <si>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</si>
  <si>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</si>
  <si>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</si>
  <si>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</si>
  <si>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</si>
  <si>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</si>
  <si>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</si>
  <si>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Volvió 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</si>
</sst>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0" fillId="0" borderId="0" xfId="0" applyNumberForma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right" vertical="center" wrapText="1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OneDrive/&#193;lvaro/SED/2020/2019SED/Planta/Encargos/2022/6junio/Fase%20II/Anexo%20No.%201/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odriguezo/Desktop/2022/6junio/Fase%20II/Anexo%20No.%201/Anexos%201.%20Vacantes%20ofertadas%20para%20otorgamiento%20de%20encargo%20Fase%20lI%20-%202022%20Hoja%20de%20Trabaj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OneDrive/&#193;lvaro/SED/2020/2019SED/Planta/Encargos/2022/6junio/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5">
          <cell r="B5"/>
        </row>
        <row r="7">
          <cell r="B7"/>
        </row>
        <row r="8">
          <cell r="B8" t="str">
            <v>OCURRENCIA</v>
          </cell>
          <cell r="X8" t="str">
            <v>Eligio</v>
          </cell>
          <cell r="Y8" t="str">
            <v>Posición</v>
          </cell>
        </row>
        <row r="9">
          <cell r="B9">
            <v>143</v>
          </cell>
          <cell r="X9">
            <v>52172332</v>
          </cell>
          <cell r="Y9">
            <v>7</v>
          </cell>
        </row>
        <row r="10">
          <cell r="B10">
            <v>121</v>
          </cell>
          <cell r="X10">
            <v>52021227</v>
          </cell>
          <cell r="Y10">
            <v>4</v>
          </cell>
        </row>
        <row r="11">
          <cell r="B11">
            <v>183</v>
          </cell>
          <cell r="X11">
            <v>39794663</v>
          </cell>
          <cell r="Y11">
            <v>9</v>
          </cell>
        </row>
        <row r="12">
          <cell r="B12">
            <v>420</v>
          </cell>
          <cell r="X12">
            <v>14270170</v>
          </cell>
          <cell r="Y12">
            <v>6</v>
          </cell>
        </row>
        <row r="13">
          <cell r="B13">
            <v>415</v>
          </cell>
          <cell r="X13">
            <v>14880069</v>
          </cell>
          <cell r="Y13">
            <v>4</v>
          </cell>
        </row>
        <row r="14">
          <cell r="B14">
            <v>1255</v>
          </cell>
          <cell r="X14">
            <v>1019029360</v>
          </cell>
          <cell r="Y14">
            <v>66</v>
          </cell>
        </row>
        <row r="15">
          <cell r="B15">
            <v>1256</v>
          </cell>
          <cell r="X15">
            <v>79509629</v>
          </cell>
          <cell r="Y15">
            <v>54</v>
          </cell>
        </row>
        <row r="16">
          <cell r="B16">
            <v>508</v>
          </cell>
          <cell r="X16">
            <v>80857330</v>
          </cell>
          <cell r="Y16">
            <v>15</v>
          </cell>
        </row>
        <row r="17">
          <cell r="B17">
            <v>267</v>
          </cell>
          <cell r="X17">
            <v>51819145</v>
          </cell>
          <cell r="Y17">
            <v>34</v>
          </cell>
        </row>
        <row r="18">
          <cell r="B18">
            <v>244</v>
          </cell>
          <cell r="X18">
            <v>52485329</v>
          </cell>
          <cell r="Y18">
            <v>26</v>
          </cell>
        </row>
        <row r="19">
          <cell r="B19">
            <v>225</v>
          </cell>
          <cell r="X19">
            <v>1110465690</v>
          </cell>
          <cell r="Y19">
            <v>7</v>
          </cell>
        </row>
        <row r="20">
          <cell r="B20">
            <v>181</v>
          </cell>
          <cell r="X20">
            <v>51599525</v>
          </cell>
          <cell r="Y20">
            <v>31</v>
          </cell>
        </row>
        <row r="21">
          <cell r="B21">
            <v>2451</v>
          </cell>
          <cell r="X21">
            <v>79960183</v>
          </cell>
          <cell r="Y21">
            <v>22</v>
          </cell>
        </row>
        <row r="22">
          <cell r="B22">
            <v>1632</v>
          </cell>
          <cell r="X22">
            <v>1014186297</v>
          </cell>
          <cell r="Y22">
            <v>14</v>
          </cell>
        </row>
        <row r="23">
          <cell r="B23">
            <v>82</v>
          </cell>
          <cell r="X23">
            <v>79263705</v>
          </cell>
          <cell r="Y23">
            <v>14</v>
          </cell>
        </row>
        <row r="24">
          <cell r="B24">
            <v>1657</v>
          </cell>
          <cell r="X24">
            <v>46380654</v>
          </cell>
          <cell r="Y24">
            <v>49</v>
          </cell>
        </row>
        <row r="25">
          <cell r="B25">
            <v>339</v>
          </cell>
          <cell r="X25">
            <v>52927390</v>
          </cell>
          <cell r="Y25">
            <v>21</v>
          </cell>
        </row>
        <row r="26">
          <cell r="B26">
            <v>275</v>
          </cell>
          <cell r="X26">
            <v>53166221</v>
          </cell>
          <cell r="Y26">
            <v>37</v>
          </cell>
        </row>
        <row r="27">
          <cell r="B27">
            <v>405</v>
          </cell>
          <cell r="X27">
            <v>52492232</v>
          </cell>
          <cell r="Y27">
            <v>40</v>
          </cell>
        </row>
        <row r="28">
          <cell r="B28">
            <v>485</v>
          </cell>
          <cell r="X28">
            <v>40030195</v>
          </cell>
          <cell r="Y28">
            <v>3</v>
          </cell>
        </row>
        <row r="29">
          <cell r="B29">
            <v>175</v>
          </cell>
          <cell r="X29">
            <v>1010164103</v>
          </cell>
          <cell r="Y29">
            <v>18</v>
          </cell>
        </row>
        <row r="30">
          <cell r="B30">
            <v>533</v>
          </cell>
          <cell r="X30">
            <v>1018458651</v>
          </cell>
          <cell r="Y30">
            <v>12</v>
          </cell>
        </row>
        <row r="31">
          <cell r="B31">
            <v>131</v>
          </cell>
          <cell r="X31">
            <v>53166221</v>
          </cell>
          <cell r="Y31">
            <v>35</v>
          </cell>
        </row>
        <row r="32">
          <cell r="B32">
            <v>2315</v>
          </cell>
          <cell r="X32">
            <v>79889906</v>
          </cell>
          <cell r="Y32">
            <v>16</v>
          </cell>
        </row>
        <row r="33">
          <cell r="B33">
            <v>242</v>
          </cell>
          <cell r="X33">
            <v>80237787</v>
          </cell>
          <cell r="Y33">
            <v>25</v>
          </cell>
        </row>
        <row r="34">
          <cell r="B34">
            <v>172</v>
          </cell>
          <cell r="X34">
            <v>52584657</v>
          </cell>
          <cell r="Y34">
            <v>29</v>
          </cell>
        </row>
        <row r="35">
          <cell r="B35">
            <v>64</v>
          </cell>
          <cell r="X35">
            <v>79889906</v>
          </cell>
          <cell r="Y35">
            <v>5</v>
          </cell>
        </row>
        <row r="36">
          <cell r="B36">
            <v>66</v>
          </cell>
          <cell r="X36"/>
          <cell r="Y36"/>
        </row>
        <row r="37">
          <cell r="B37">
            <v>65</v>
          </cell>
          <cell r="X37">
            <v>52858022</v>
          </cell>
          <cell r="Y37">
            <v>6</v>
          </cell>
        </row>
        <row r="38">
          <cell r="B38">
            <v>2819</v>
          </cell>
          <cell r="X38">
            <v>1024470627</v>
          </cell>
          <cell r="Y38">
            <v>16</v>
          </cell>
        </row>
        <row r="39">
          <cell r="B39">
            <v>2985</v>
          </cell>
          <cell r="X39">
            <v>79889906</v>
          </cell>
          <cell r="Y39">
            <v>22</v>
          </cell>
        </row>
        <row r="40">
          <cell r="B40">
            <v>537</v>
          </cell>
          <cell r="X40">
            <v>79220819</v>
          </cell>
          <cell r="Y40">
            <v>12</v>
          </cell>
        </row>
        <row r="41">
          <cell r="B41">
            <v>428</v>
          </cell>
          <cell r="X41">
            <v>1032432613</v>
          </cell>
          <cell r="Y41">
            <v>24</v>
          </cell>
        </row>
        <row r="42">
          <cell r="B42">
            <v>536</v>
          </cell>
          <cell r="X42">
            <v>79410329</v>
          </cell>
          <cell r="Y42">
            <v>18</v>
          </cell>
        </row>
        <row r="43">
          <cell r="B43">
            <v>385</v>
          </cell>
          <cell r="X43">
            <v>1102831769</v>
          </cell>
          <cell r="Y43">
            <v>54</v>
          </cell>
        </row>
        <row r="44">
          <cell r="B44">
            <v>344</v>
          </cell>
          <cell r="X44"/>
          <cell r="Y44"/>
        </row>
        <row r="45">
          <cell r="B45">
            <v>1035</v>
          </cell>
          <cell r="X45">
            <v>1022942026</v>
          </cell>
          <cell r="Y45">
            <v>435</v>
          </cell>
        </row>
        <row r="46">
          <cell r="B46">
            <v>1083</v>
          </cell>
          <cell r="X46"/>
          <cell r="Y46"/>
        </row>
        <row r="47">
          <cell r="B47">
            <v>1663</v>
          </cell>
          <cell r="X47">
            <v>1032362433</v>
          </cell>
          <cell r="Y47">
            <v>46</v>
          </cell>
        </row>
        <row r="48">
          <cell r="B48">
            <v>2961</v>
          </cell>
          <cell r="X48">
            <v>1024545962</v>
          </cell>
          <cell r="Y48">
            <v>466</v>
          </cell>
        </row>
        <row r="49">
          <cell r="B49">
            <v>1460</v>
          </cell>
          <cell r="X49">
            <v>23996102</v>
          </cell>
          <cell r="Y49">
            <v>440</v>
          </cell>
        </row>
        <row r="50">
          <cell r="B50">
            <v>2919</v>
          </cell>
          <cell r="X50">
            <v>51687184</v>
          </cell>
          <cell r="Y50">
            <v>400</v>
          </cell>
        </row>
        <row r="51">
          <cell r="B51">
            <v>1530</v>
          </cell>
          <cell r="X51">
            <v>52288651</v>
          </cell>
          <cell r="Y51">
            <v>48</v>
          </cell>
        </row>
        <row r="52">
          <cell r="B52">
            <v>2494</v>
          </cell>
          <cell r="X52">
            <v>52425534</v>
          </cell>
          <cell r="Y52">
            <v>214</v>
          </cell>
        </row>
        <row r="53">
          <cell r="B53">
            <v>1934</v>
          </cell>
          <cell r="X53">
            <v>63301719</v>
          </cell>
          <cell r="Y53">
            <v>170</v>
          </cell>
        </row>
        <row r="54">
          <cell r="B54">
            <v>2156</v>
          </cell>
          <cell r="X54">
            <v>39535229</v>
          </cell>
          <cell r="Y54">
            <v>19</v>
          </cell>
        </row>
        <row r="55">
          <cell r="B55">
            <v>1240</v>
          </cell>
          <cell r="X55">
            <v>79210123</v>
          </cell>
          <cell r="Y55">
            <v>226</v>
          </cell>
        </row>
        <row r="56">
          <cell r="B56">
            <v>1269</v>
          </cell>
          <cell r="X56">
            <v>1015423157</v>
          </cell>
          <cell r="Y56">
            <v>301</v>
          </cell>
        </row>
        <row r="57">
          <cell r="B57">
            <v>878</v>
          </cell>
          <cell r="X57">
            <v>1110518646</v>
          </cell>
          <cell r="Y57">
            <v>308</v>
          </cell>
        </row>
        <row r="58">
          <cell r="B58">
            <v>2815</v>
          </cell>
          <cell r="X58"/>
          <cell r="Y58"/>
        </row>
        <row r="59">
          <cell r="B59">
            <v>1108</v>
          </cell>
          <cell r="X59"/>
          <cell r="Y59"/>
        </row>
        <row r="60">
          <cell r="B60">
            <v>906</v>
          </cell>
          <cell r="X60">
            <v>52283971</v>
          </cell>
          <cell r="Y60">
            <v>134</v>
          </cell>
        </row>
        <row r="61">
          <cell r="B61">
            <v>954</v>
          </cell>
          <cell r="X61">
            <v>1026566922</v>
          </cell>
          <cell r="Y61">
            <v>79</v>
          </cell>
        </row>
        <row r="62">
          <cell r="B62">
            <v>1140</v>
          </cell>
          <cell r="X62">
            <v>68287541</v>
          </cell>
          <cell r="Y62">
            <v>156</v>
          </cell>
        </row>
        <row r="63">
          <cell r="B63">
            <v>387</v>
          </cell>
          <cell r="X63">
            <v>79895737</v>
          </cell>
          <cell r="Y63">
            <v>1</v>
          </cell>
        </row>
        <row r="64">
          <cell r="B64">
            <v>723</v>
          </cell>
          <cell r="X64">
            <v>52224044</v>
          </cell>
          <cell r="Y64">
            <v>91</v>
          </cell>
        </row>
        <row r="65">
          <cell r="B65">
            <v>166</v>
          </cell>
          <cell r="X65">
            <v>39535229</v>
          </cell>
          <cell r="Y65">
            <v>9</v>
          </cell>
        </row>
        <row r="66">
          <cell r="B66">
            <v>165</v>
          </cell>
          <cell r="X66">
            <v>52380619</v>
          </cell>
          <cell r="Y66">
            <v>56</v>
          </cell>
        </row>
        <row r="67">
          <cell r="B67">
            <v>239</v>
          </cell>
          <cell r="X67">
            <v>1110446931</v>
          </cell>
          <cell r="Y67">
            <v>46</v>
          </cell>
        </row>
        <row r="68">
          <cell r="B68">
            <v>259</v>
          </cell>
          <cell r="X68">
            <v>1013581426</v>
          </cell>
          <cell r="Y68">
            <v>122</v>
          </cell>
        </row>
        <row r="69">
          <cell r="B69">
            <v>2904</v>
          </cell>
          <cell r="X69">
            <v>53069556</v>
          </cell>
          <cell r="Y69">
            <v>236</v>
          </cell>
        </row>
        <row r="70">
          <cell r="B70">
            <v>2925</v>
          </cell>
          <cell r="X70">
            <v>1024500706</v>
          </cell>
          <cell r="Y70">
            <v>201</v>
          </cell>
        </row>
        <row r="71">
          <cell r="B71">
            <v>2873</v>
          </cell>
          <cell r="X71">
            <v>52050545</v>
          </cell>
          <cell r="Y71">
            <v>15</v>
          </cell>
        </row>
        <row r="72">
          <cell r="B72">
            <v>312</v>
          </cell>
          <cell r="X72">
            <v>7336129</v>
          </cell>
          <cell r="Y72">
            <v>13</v>
          </cell>
        </row>
        <row r="73">
          <cell r="B73">
            <v>219</v>
          </cell>
          <cell r="X73">
            <v>79370462</v>
          </cell>
          <cell r="Y73">
            <v>145</v>
          </cell>
        </row>
        <row r="74">
          <cell r="B74">
            <v>757</v>
          </cell>
          <cell r="X74">
            <v>51754305</v>
          </cell>
          <cell r="Y74">
            <v>163</v>
          </cell>
        </row>
        <row r="75">
          <cell r="B75">
            <v>2129</v>
          </cell>
          <cell r="X75"/>
          <cell r="Y75"/>
        </row>
        <row r="76">
          <cell r="B76">
            <v>127</v>
          </cell>
          <cell r="X76"/>
          <cell r="Y76"/>
        </row>
        <row r="77">
          <cell r="B77">
            <v>2779</v>
          </cell>
          <cell r="X77"/>
          <cell r="Y77"/>
        </row>
        <row r="78">
          <cell r="B78">
            <v>1908</v>
          </cell>
          <cell r="X78"/>
          <cell r="Y78"/>
        </row>
        <row r="79">
          <cell r="B79">
            <v>1270</v>
          </cell>
          <cell r="X79"/>
          <cell r="Y79"/>
        </row>
        <row r="80">
          <cell r="B80">
            <v>754</v>
          </cell>
          <cell r="X80"/>
          <cell r="Y80"/>
        </row>
        <row r="81">
          <cell r="B81">
            <v>362</v>
          </cell>
          <cell r="X81"/>
          <cell r="Y81"/>
        </row>
        <row r="82">
          <cell r="B82">
            <v>335</v>
          </cell>
          <cell r="X82"/>
          <cell r="Y82"/>
        </row>
        <row r="83">
          <cell r="B83">
            <v>1516</v>
          </cell>
          <cell r="X83"/>
          <cell r="Y83"/>
        </row>
        <row r="84">
          <cell r="B84">
            <v>3007</v>
          </cell>
          <cell r="X84"/>
          <cell r="Y84"/>
        </row>
        <row r="85">
          <cell r="B85">
            <v>495</v>
          </cell>
          <cell r="X85"/>
          <cell r="Y85"/>
        </row>
        <row r="86">
          <cell r="B86">
            <v>1156</v>
          </cell>
          <cell r="X86"/>
          <cell r="Y86"/>
        </row>
        <row r="87">
          <cell r="B87">
            <v>622</v>
          </cell>
          <cell r="X87"/>
          <cell r="Y87"/>
        </row>
        <row r="88">
          <cell r="B88">
            <v>359</v>
          </cell>
          <cell r="X88"/>
          <cell r="Y88"/>
        </row>
        <row r="89">
          <cell r="B89">
            <v>1819</v>
          </cell>
          <cell r="X89"/>
          <cell r="Y89"/>
        </row>
        <row r="90">
          <cell r="B90">
            <v>203</v>
          </cell>
          <cell r="X90"/>
          <cell r="Y90"/>
        </row>
        <row r="91">
          <cell r="B91">
            <v>310</v>
          </cell>
          <cell r="X91"/>
          <cell r="Y91"/>
        </row>
        <row r="92">
          <cell r="B92">
            <v>272</v>
          </cell>
          <cell r="X92"/>
          <cell r="Y92"/>
        </row>
        <row r="93">
          <cell r="B93">
            <v>104</v>
          </cell>
          <cell r="X93"/>
          <cell r="Y93"/>
        </row>
        <row r="94">
          <cell r="B94">
            <v>799</v>
          </cell>
          <cell r="X94"/>
          <cell r="Y94"/>
        </row>
        <row r="95">
          <cell r="B95">
            <v>353</v>
          </cell>
          <cell r="X95"/>
          <cell r="Y95"/>
        </row>
        <row r="96">
          <cell r="B96">
            <v>309</v>
          </cell>
          <cell r="X96"/>
          <cell r="Y96"/>
        </row>
        <row r="97">
          <cell r="B97">
            <v>2601</v>
          </cell>
          <cell r="X97"/>
          <cell r="Y97"/>
        </row>
        <row r="98">
          <cell r="B98">
            <v>2501</v>
          </cell>
          <cell r="X98"/>
          <cell r="Y98"/>
        </row>
        <row r="99">
          <cell r="B99">
            <v>438</v>
          </cell>
          <cell r="X99"/>
          <cell r="Y99"/>
        </row>
        <row r="100">
          <cell r="B100">
            <v>960</v>
          </cell>
          <cell r="X100"/>
          <cell r="Y100"/>
        </row>
        <row r="101">
          <cell r="B101">
            <v>83</v>
          </cell>
          <cell r="X101"/>
          <cell r="Y101"/>
        </row>
        <row r="102">
          <cell r="B102">
            <v>276</v>
          </cell>
          <cell r="X102"/>
          <cell r="Y102"/>
        </row>
        <row r="103">
          <cell r="B103">
            <v>18</v>
          </cell>
          <cell r="X103"/>
          <cell r="Y103"/>
        </row>
        <row r="104">
          <cell r="B104">
            <v>2111</v>
          </cell>
          <cell r="X104"/>
          <cell r="Y104"/>
        </row>
        <row r="105">
          <cell r="B105">
            <v>1777</v>
          </cell>
          <cell r="X105"/>
          <cell r="Y105"/>
        </row>
        <row r="106">
          <cell r="B106">
            <v>1590</v>
          </cell>
          <cell r="X106"/>
          <cell r="Y106"/>
        </row>
        <row r="107">
          <cell r="B107">
            <v>851</v>
          </cell>
          <cell r="X107"/>
          <cell r="Y107"/>
        </row>
        <row r="108">
          <cell r="B108">
            <v>3082</v>
          </cell>
          <cell r="X108"/>
          <cell r="Y108"/>
        </row>
        <row r="109">
          <cell r="B109">
            <v>1300</v>
          </cell>
          <cell r="X109"/>
          <cell r="Y109"/>
        </row>
        <row r="110">
          <cell r="B110">
            <v>916</v>
          </cell>
          <cell r="X110">
            <v>52116971</v>
          </cell>
          <cell r="Y110">
            <v>334</v>
          </cell>
        </row>
        <row r="111">
          <cell r="B111">
            <v>2047</v>
          </cell>
          <cell r="X111">
            <v>1032362433</v>
          </cell>
          <cell r="Y111">
            <v>46</v>
          </cell>
        </row>
        <row r="112">
          <cell r="B112">
            <v>811</v>
          </cell>
          <cell r="X112">
            <v>1110518646</v>
          </cell>
          <cell r="Y112">
            <v>496</v>
          </cell>
        </row>
        <row r="113">
          <cell r="B113">
            <v>3087</v>
          </cell>
          <cell r="X113"/>
          <cell r="Y113"/>
        </row>
        <row r="114">
          <cell r="B114">
            <v>784</v>
          </cell>
          <cell r="X114">
            <v>52855542</v>
          </cell>
          <cell r="Y114">
            <v>426</v>
          </cell>
        </row>
        <row r="115">
          <cell r="B115">
            <v>2659</v>
          </cell>
          <cell r="X115">
            <v>39534409</v>
          </cell>
          <cell r="Y115">
            <v>369</v>
          </cell>
        </row>
        <row r="116">
          <cell r="B116">
            <v>1951</v>
          </cell>
          <cell r="X116">
            <v>1014236575</v>
          </cell>
          <cell r="Y116">
            <v>72</v>
          </cell>
        </row>
        <row r="117">
          <cell r="B117">
            <v>2987</v>
          </cell>
          <cell r="X117"/>
          <cell r="Y117"/>
        </row>
        <row r="118">
          <cell r="B118">
            <v>2806</v>
          </cell>
          <cell r="X118">
            <v>1033688329</v>
          </cell>
          <cell r="Y118">
            <v>259</v>
          </cell>
        </row>
        <row r="119">
          <cell r="B119">
            <v>2023</v>
          </cell>
          <cell r="X119">
            <v>1077969897</v>
          </cell>
          <cell r="Y119">
            <v>75</v>
          </cell>
        </row>
        <row r="120">
          <cell r="B120">
            <v>1229</v>
          </cell>
          <cell r="X120">
            <v>1106363322</v>
          </cell>
          <cell r="Y120">
            <v>471</v>
          </cell>
        </row>
        <row r="121">
          <cell r="B121">
            <v>2181</v>
          </cell>
          <cell r="X121">
            <v>72238742</v>
          </cell>
          <cell r="Y121">
            <v>230</v>
          </cell>
        </row>
        <row r="122">
          <cell r="B122">
            <v>1692</v>
          </cell>
          <cell r="X122">
            <v>1069714881</v>
          </cell>
          <cell r="Y122">
            <v>190</v>
          </cell>
        </row>
        <row r="123">
          <cell r="B123">
            <v>2562</v>
          </cell>
          <cell r="X123">
            <v>52425534</v>
          </cell>
          <cell r="Y123">
            <v>214</v>
          </cell>
        </row>
        <row r="124">
          <cell r="B124">
            <v>1874</v>
          </cell>
          <cell r="X124"/>
          <cell r="Y124"/>
        </row>
        <row r="125">
          <cell r="B125">
            <v>2435</v>
          </cell>
          <cell r="X125"/>
          <cell r="Y125"/>
        </row>
        <row r="126">
          <cell r="B126">
            <v>1114</v>
          </cell>
          <cell r="X126"/>
          <cell r="Y126"/>
        </row>
        <row r="127">
          <cell r="B127">
            <v>2101</v>
          </cell>
          <cell r="X127"/>
          <cell r="Y127"/>
        </row>
        <row r="128">
          <cell r="B128">
            <v>2761</v>
          </cell>
          <cell r="X128"/>
          <cell r="Y128"/>
        </row>
        <row r="129">
          <cell r="B129">
            <v>403</v>
          </cell>
          <cell r="X129"/>
          <cell r="Y129"/>
        </row>
        <row r="130">
          <cell r="B130">
            <v>102</v>
          </cell>
          <cell r="X130"/>
          <cell r="Y130"/>
        </row>
        <row r="131">
          <cell r="B131">
            <v>71</v>
          </cell>
          <cell r="X131"/>
          <cell r="Y131"/>
        </row>
        <row r="132">
          <cell r="B132">
            <v>958</v>
          </cell>
          <cell r="X132"/>
          <cell r="Y132"/>
        </row>
        <row r="133">
          <cell r="B133">
            <v>2113</v>
          </cell>
          <cell r="X133"/>
          <cell r="Y133"/>
        </row>
        <row r="134">
          <cell r="B134">
            <v>1176</v>
          </cell>
          <cell r="X134"/>
          <cell r="Y134"/>
        </row>
        <row r="135">
          <cell r="B135">
            <v>554</v>
          </cell>
          <cell r="X135"/>
          <cell r="Y135"/>
        </row>
        <row r="136">
          <cell r="B136">
            <v>171</v>
          </cell>
          <cell r="X136"/>
          <cell r="Y136"/>
        </row>
        <row r="137">
          <cell r="B137">
            <v>2766</v>
          </cell>
          <cell r="X137"/>
          <cell r="Y137"/>
        </row>
        <row r="138">
          <cell r="B138">
            <v>2831</v>
          </cell>
          <cell r="X138">
            <v>1026566922</v>
          </cell>
          <cell r="Y138">
            <v>269</v>
          </cell>
        </row>
        <row r="139">
          <cell r="B139">
            <v>1612</v>
          </cell>
          <cell r="X139">
            <v>51674146</v>
          </cell>
          <cell r="Y139">
            <v>322</v>
          </cell>
        </row>
        <row r="140">
          <cell r="B140">
            <v>1886</v>
          </cell>
          <cell r="X140">
            <v>1037585444</v>
          </cell>
          <cell r="Y140">
            <v>270</v>
          </cell>
        </row>
        <row r="141">
          <cell r="B141">
            <v>1002</v>
          </cell>
          <cell r="X141">
            <v>52025305</v>
          </cell>
          <cell r="Y141">
            <v>302</v>
          </cell>
        </row>
        <row r="142">
          <cell r="B142">
            <v>2698</v>
          </cell>
          <cell r="X142">
            <v>83029722</v>
          </cell>
          <cell r="Y142">
            <v>191</v>
          </cell>
        </row>
        <row r="143">
          <cell r="B143">
            <v>2127</v>
          </cell>
          <cell r="X143">
            <v>24156216</v>
          </cell>
          <cell r="Y143">
            <v>122</v>
          </cell>
        </row>
        <row r="144">
          <cell r="B144">
            <v>816</v>
          </cell>
          <cell r="X144"/>
          <cell r="Y144"/>
        </row>
        <row r="145">
          <cell r="B145">
            <v>1694</v>
          </cell>
          <cell r="X145">
            <v>52070108</v>
          </cell>
          <cell r="Y145">
            <v>47</v>
          </cell>
        </row>
        <row r="146">
          <cell r="B146">
            <v>1570</v>
          </cell>
          <cell r="X146">
            <v>51949138</v>
          </cell>
          <cell r="Y146">
            <v>242</v>
          </cell>
        </row>
        <row r="147">
          <cell r="B147">
            <v>1034</v>
          </cell>
          <cell r="X147">
            <v>28742201</v>
          </cell>
          <cell r="Y147">
            <v>27</v>
          </cell>
        </row>
        <row r="148">
          <cell r="B148">
            <v>648</v>
          </cell>
          <cell r="X148">
            <v>26670656</v>
          </cell>
          <cell r="Y148">
            <v>250</v>
          </cell>
        </row>
        <row r="149">
          <cell r="B149">
            <v>999</v>
          </cell>
          <cell r="X149">
            <v>52497466</v>
          </cell>
          <cell r="Y149">
            <v>6</v>
          </cell>
        </row>
        <row r="150">
          <cell r="B150">
            <v>1522</v>
          </cell>
          <cell r="X150"/>
          <cell r="Y150"/>
        </row>
        <row r="151">
          <cell r="B151">
            <v>968</v>
          </cell>
          <cell r="X151"/>
          <cell r="Y151"/>
        </row>
        <row r="152">
          <cell r="B152">
            <v>3115</v>
          </cell>
          <cell r="X152"/>
          <cell r="Y152"/>
        </row>
        <row r="153">
          <cell r="B153">
            <v>323</v>
          </cell>
          <cell r="X153"/>
          <cell r="Y153"/>
        </row>
        <row r="154">
          <cell r="B154">
            <v>320</v>
          </cell>
        </row>
        <row r="155">
          <cell r="B155">
            <v>327</v>
          </cell>
        </row>
        <row r="156">
          <cell r="B156">
            <v>331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 refreshError="1"/>
      <sheetData sheetId="1" refreshError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79"/>
  <sheetViews>
    <sheetView tabSelected="1" workbookViewId="0">
      <selection activeCell="A8" sqref="A8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54.42578125" style="6" bestFit="1" customWidth="1"/>
    <col min="6" max="6" width="11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25">
      <c r="F5" s="7"/>
      <c r="G5" s="7"/>
      <c r="J5" s="9">
        <v>44767</v>
      </c>
    </row>
    <row r="6" spans="1:10" ht="60" customHeight="1" x14ac:dyDescent="0.25">
      <c r="B6" s="27" t="s">
        <v>3</v>
      </c>
      <c r="C6" s="27"/>
      <c r="D6" s="27"/>
      <c r="E6" s="27"/>
      <c r="F6" s="27"/>
      <c r="G6" s="27"/>
      <c r="H6" s="27"/>
      <c r="I6" s="27"/>
      <c r="J6" s="27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30" t="s">
        <v>4</v>
      </c>
      <c r="B9" s="30"/>
      <c r="C9" s="30"/>
      <c r="D9" s="30"/>
      <c r="E9" s="30"/>
      <c r="F9" s="28" t="s">
        <v>5</v>
      </c>
      <c r="G9" s="28"/>
      <c r="H9" s="28"/>
      <c r="I9" s="28"/>
      <c r="J9" s="28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143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24</v>
      </c>
      <c r="E11" s="5" t="str">
        <f>_xlfn.XLOOKUP(A11,'[1]ANEXO 1'!$B:$B,'[1]ANEXO 1'!$G:$G,0,0)</f>
        <v>DIRECCIÓN DE TALENTO HUMANO</v>
      </c>
      <c r="F11" s="2">
        <f>_xlfn.XLOOKUP(A11,'[2]ANEXO 1'!$B:$B,'[2]ANEXO 1'!$Y:$Y,0,0)</f>
        <v>7</v>
      </c>
      <c r="G11" s="3">
        <f>_xlfn.XLOOKUP(A11,'[2]ANEXO 1'!$B:$B,'[2]ANEXO 1'!$X:$X,0,0)</f>
        <v>52172332</v>
      </c>
      <c r="H11" s="4" t="str">
        <f>_xlfn.XLOOKUP(G11,[3]Adtivos!$K:$K,[3]Adtivos!$D:$D,0,0)</f>
        <v>222</v>
      </c>
      <c r="I11" s="4" t="str">
        <f>_xlfn.XLOOKUP(G11,[3]Adtivos!$K:$K,[3]Adtivos!$E:$E,0,0)</f>
        <v>21</v>
      </c>
      <c r="J11" s="5" t="str">
        <f>_xlfn.XLOOKUP(G11,[3]Adtivos!$K:$K,[3]Adtivos!$R:$R,0,0)</f>
        <v>OFICINA DE CONTRATOS</v>
      </c>
    </row>
    <row r="12" spans="1:10" x14ac:dyDescent="0.25">
      <c r="A12" s="15">
        <v>121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21</v>
      </c>
      <c r="E12" s="5" t="str">
        <f>_xlfn.XLOOKUP(A12,'[1]ANEXO 1'!$B:$B,'[1]ANEXO 1'!$G:$G,0,0)</f>
        <v>OFICINA ASESORA DE COMUNICACION Y PRENSA</v>
      </c>
      <c r="F12" s="2">
        <f>_xlfn.XLOOKUP(A12,'[2]ANEXO 1'!$B:$B,'[2]ANEXO 1'!$Y:$Y,0,0)</f>
        <v>4</v>
      </c>
      <c r="G12" s="3">
        <f>_xlfn.XLOOKUP(A12,'[2]ANEXO 1'!$B:$B,'[2]ANEXO 1'!$X:$X,0,0)</f>
        <v>52021227</v>
      </c>
      <c r="H12" s="4" t="str">
        <f>_xlfn.XLOOKUP(G12,[3]Adtivos!$K:$K,[3]Adtivos!$D:$D,0,0)</f>
        <v>219</v>
      </c>
      <c r="I12" s="4" t="str">
        <f>_xlfn.XLOOKUP(G12,[3]Adtivos!$K:$K,[3]Adtivos!$E:$E,0,0)</f>
        <v>18</v>
      </c>
      <c r="J12" s="5" t="str">
        <f>_xlfn.XLOOKUP(G12,[3]Adtivos!$K:$K,[3]Adtivos!$R:$R,0,0)</f>
        <v>OFICINA ASESORA DE COMUNICACION Y PRENSA</v>
      </c>
    </row>
    <row r="13" spans="1:10" x14ac:dyDescent="0.25">
      <c r="A13" s="15">
        <v>183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219</v>
      </c>
      <c r="D13" s="1" t="str">
        <f>_xlfn.XLOOKUP(A13,'[1]ANEXO 1'!$B:$B,'[1]ANEXO 1'!$F:$F,0,0)</f>
        <v>18</v>
      </c>
      <c r="E13" s="5" t="str">
        <f>_xlfn.XLOOKUP(A13,'[1]ANEXO 1'!$B:$B,'[1]ANEXO 1'!$G:$G,0,0)</f>
        <v>DIRECCIÓN DE TALENTO HUMANO</v>
      </c>
      <c r="F13" s="2">
        <f>_xlfn.XLOOKUP(A13,'[2]ANEXO 1'!$B:$B,'[2]ANEXO 1'!$Y:$Y,0,0)</f>
        <v>9</v>
      </c>
      <c r="G13" s="3">
        <f>_xlfn.XLOOKUP(A13,'[2]ANEXO 1'!$B:$B,'[2]ANEXO 1'!$X:$X,0,0)</f>
        <v>39794663</v>
      </c>
      <c r="H13" s="4" t="str">
        <f>_xlfn.XLOOKUP(G13,[3]Adtivos!$K:$K,[3]Adtivos!$D:$D,0,0)</f>
        <v>219</v>
      </c>
      <c r="I13" s="4" t="str">
        <f>_xlfn.XLOOKUP(G13,[3]Adtivos!$K:$K,[3]Adtivos!$E:$E,0,0)</f>
        <v>12</v>
      </c>
      <c r="J13" s="5" t="str">
        <f>_xlfn.XLOOKUP(G13,[3]Adtivos!$K:$K,[3]Adtivos!$R:$R,0,0)</f>
        <v>DIRECCIÓN LOCAL DE EDUCACIÓN 02- CHAPINERO</v>
      </c>
    </row>
    <row r="14" spans="1:10" x14ac:dyDescent="0.25">
      <c r="A14" s="15">
        <v>420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219</v>
      </c>
      <c r="D14" s="1" t="str">
        <f>_xlfn.XLOOKUP(A14,'[1]ANEXO 1'!$B:$B,'[1]ANEXO 1'!$F:$F,0,0)</f>
        <v>18</v>
      </c>
      <c r="E14" s="5" t="str">
        <f>_xlfn.XLOOKUP(A14,'[1]ANEXO 1'!$B:$B,'[1]ANEXO 1'!$G:$G,0,0)</f>
        <v>OFICINA DE TESORERÍA Y CONTABILIDAD</v>
      </c>
      <c r="F14" s="2">
        <f>_xlfn.XLOOKUP(A14,'[2]ANEXO 1'!$B:$B,'[2]ANEXO 1'!$Y:$Y,0,0)</f>
        <v>6</v>
      </c>
      <c r="G14" s="3">
        <f>_xlfn.XLOOKUP(A14,'[2]ANEXO 1'!$B:$B,'[2]ANEXO 1'!$X:$X,0,0)</f>
        <v>14270170</v>
      </c>
      <c r="H14" s="4" t="str">
        <f>_xlfn.XLOOKUP(G14,[3]Adtivos!$K:$K,[3]Adtivos!$D:$D,0,0)</f>
        <v>219</v>
      </c>
      <c r="I14" s="4" t="str">
        <f>_xlfn.XLOOKUP(G14,[3]Adtivos!$K:$K,[3]Adtivos!$E:$E,0,0)</f>
        <v>12</v>
      </c>
      <c r="J14" s="5" t="str">
        <f>_xlfn.XLOOKUP(G14,[3]Adtivos!$K:$K,[3]Adtivos!$R:$R,0,0)</f>
        <v>OFICINA DE TESORERÍA Y CONTABILIDAD</v>
      </c>
    </row>
    <row r="15" spans="1:10" x14ac:dyDescent="0.25">
      <c r="A15" s="15">
        <v>415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219</v>
      </c>
      <c r="D15" s="1" t="str">
        <f>_xlfn.XLOOKUP(A15,'[1]ANEXO 1'!$B:$B,'[1]ANEXO 1'!$F:$F,0,0)</f>
        <v>18</v>
      </c>
      <c r="E15" s="5" t="str">
        <f>_xlfn.XLOOKUP(A15,'[1]ANEXO 1'!$B:$B,'[1]ANEXO 1'!$G:$G,0,0)</f>
        <v>OFICINA DE TESORERÍA Y CONTABILIDAD</v>
      </c>
      <c r="F15" s="2">
        <f>_xlfn.XLOOKUP(A15,'[2]ANEXO 1'!$B:$B,'[2]ANEXO 1'!$Y:$Y,0,0)</f>
        <v>4</v>
      </c>
      <c r="G15" s="3">
        <f>_xlfn.XLOOKUP(A15,'[2]ANEXO 1'!$B:$B,'[2]ANEXO 1'!$X:$X,0,0)</f>
        <v>14880069</v>
      </c>
      <c r="H15" s="4" t="str">
        <f>_xlfn.XLOOKUP(G15,[3]Adtivos!$K:$K,[3]Adtivos!$D:$D,0,0)</f>
        <v>219</v>
      </c>
      <c r="I15" s="4" t="str">
        <f>_xlfn.XLOOKUP(G15,[3]Adtivos!$K:$K,[3]Adtivos!$E:$E,0,0)</f>
        <v>12</v>
      </c>
      <c r="J15" s="5" t="str">
        <f>_xlfn.XLOOKUP(G15,[3]Adtivos!$K:$K,[3]Adtivos!$R:$R,0,0)</f>
        <v>OFICINA CONTROL INTERNO</v>
      </c>
    </row>
    <row r="16" spans="1:10" x14ac:dyDescent="0.25">
      <c r="A16" s="15">
        <v>1255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219</v>
      </c>
      <c r="D16" s="1" t="str">
        <f>_xlfn.XLOOKUP(A16,'[1]ANEXO 1'!$B:$B,'[1]ANEXO 1'!$F:$F,0,0)</f>
        <v>18</v>
      </c>
      <c r="E16" s="5" t="str">
        <f>_xlfn.XLOOKUP(A16,'[1]ANEXO 1'!$B:$B,'[1]ANEXO 1'!$G:$G,0,0)</f>
        <v>DIRECCIÓN LOCAL DE EDUCACIÓN 07 - BOSA</v>
      </c>
      <c r="F16" s="2">
        <f>_xlfn.XLOOKUP(A16,'[2]ANEXO 1'!$B:$B,'[2]ANEXO 1'!$Y:$Y,0,0)</f>
        <v>66</v>
      </c>
      <c r="G16" s="3">
        <f>_xlfn.XLOOKUP(A16,'[2]ANEXO 1'!$B:$B,'[2]ANEXO 1'!$X:$X,0,0)</f>
        <v>1019029360</v>
      </c>
      <c r="H16" s="4" t="str">
        <f>_xlfn.XLOOKUP(G16,[3]Adtivos!$K:$K,[3]Adtivos!$D:$D,0,0)</f>
        <v>314</v>
      </c>
      <c r="I16" s="4" t="str">
        <f>_xlfn.XLOOKUP(G16,[3]Adtivos!$K:$K,[3]Adtivos!$E:$E,0,0)</f>
        <v>10</v>
      </c>
      <c r="J16" s="5" t="str">
        <f>_xlfn.XLOOKUP(G16,[3]Adtivos!$K:$K,[3]Adtivos!$R:$R,0,0)</f>
        <v>OFICINA DE TESORERÍA Y CONTABILIDAD</v>
      </c>
    </row>
    <row r="17" spans="1:10" x14ac:dyDescent="0.25">
      <c r="A17" s="15">
        <v>1256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219</v>
      </c>
      <c r="D17" s="1" t="str">
        <f>_xlfn.XLOOKUP(A17,'[1]ANEXO 1'!$B:$B,'[1]ANEXO 1'!$F:$F,0,0)</f>
        <v>18</v>
      </c>
      <c r="E17" s="5" t="str">
        <f>_xlfn.XLOOKUP(A17,'[1]ANEXO 1'!$B:$B,'[1]ANEXO 1'!$G:$G,0,0)</f>
        <v>DIRECCIÓN LOCAL DE EDUCACIÓN 07 - BOSA</v>
      </c>
      <c r="F17" s="2">
        <f>_xlfn.XLOOKUP(A17,'[2]ANEXO 1'!$B:$B,'[2]ANEXO 1'!$Y:$Y,0,0)</f>
        <v>54</v>
      </c>
      <c r="G17" s="3">
        <f>_xlfn.XLOOKUP(A17,'[2]ANEXO 1'!$B:$B,'[2]ANEXO 1'!$X:$X,0,0)</f>
        <v>79509629</v>
      </c>
      <c r="H17" s="4" t="str">
        <f>_xlfn.XLOOKUP(G17,[3]Adtivos!$K:$K,[3]Adtivos!$D:$D,0,0)</f>
        <v>314</v>
      </c>
      <c r="I17" s="4" t="str">
        <f>_xlfn.XLOOKUP(G17,[3]Adtivos!$K:$K,[3]Adtivos!$E:$E,0,0)</f>
        <v>10</v>
      </c>
      <c r="J17" s="5" t="str">
        <f>_xlfn.XLOOKUP(G17,[3]Adtivos!$K:$K,[3]Adtivos!$R:$R,0,0)</f>
        <v>DIRECCIÓN DE COBERTURA</v>
      </c>
    </row>
    <row r="18" spans="1:10" x14ac:dyDescent="0.25">
      <c r="A18" s="15">
        <v>508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219</v>
      </c>
      <c r="D18" s="1" t="str">
        <f>_xlfn.XLOOKUP(A18,'[1]ANEXO 1'!$B:$B,'[1]ANEXO 1'!$F:$F,0,0)</f>
        <v>18</v>
      </c>
      <c r="E18" s="5" t="str">
        <f>_xlfn.XLOOKUP(A18,'[1]ANEXO 1'!$B:$B,'[1]ANEXO 1'!$G:$G,0,0)</f>
        <v>DIRECCIÓN DE INCLUSIÓN E INTEGRACIÓN DE POBLACIONES</v>
      </c>
      <c r="F18" s="2">
        <f>_xlfn.XLOOKUP(A18,'[2]ANEXO 1'!$B:$B,'[2]ANEXO 1'!$Y:$Y,0,0)</f>
        <v>15</v>
      </c>
      <c r="G18" s="3">
        <f>_xlfn.XLOOKUP(A18,'[2]ANEXO 1'!$B:$B,'[2]ANEXO 1'!$X:$X,0,0)</f>
        <v>80857330</v>
      </c>
      <c r="H18" s="4" t="str">
        <f>_xlfn.XLOOKUP(G18,[3]Adtivos!$K:$K,[3]Adtivos!$D:$D,0,0)</f>
        <v>219</v>
      </c>
      <c r="I18" s="4" t="str">
        <f>_xlfn.XLOOKUP(G18,[3]Adtivos!$K:$K,[3]Adtivos!$E:$E,0,0)</f>
        <v>12</v>
      </c>
      <c r="J18" s="5" t="str">
        <f>_xlfn.XLOOKUP(G18,[3]Adtivos!$K:$K,[3]Adtivos!$R:$R,0,0)</f>
        <v>OFICINA DE NÓMINA</v>
      </c>
    </row>
    <row r="19" spans="1:10" x14ac:dyDescent="0.25">
      <c r="A19" s="15">
        <v>267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219</v>
      </c>
      <c r="D19" s="1" t="str">
        <f>_xlfn.XLOOKUP(A19,'[1]ANEXO 1'!$B:$B,'[1]ANEXO 1'!$F:$F,0,0)</f>
        <v>12</v>
      </c>
      <c r="E19" s="5" t="str">
        <f>_xlfn.XLOOKUP(A19,'[1]ANEXO 1'!$B:$B,'[1]ANEXO 1'!$G:$G,0,0)</f>
        <v>OFICINA DE APOYO PRECONTRACTUAL</v>
      </c>
      <c r="F19" s="2">
        <f>_xlfn.XLOOKUP(A19,'[2]ANEXO 1'!$B:$B,'[2]ANEXO 1'!$Y:$Y,0,0)</f>
        <v>34</v>
      </c>
      <c r="G19" s="3">
        <f>_xlfn.XLOOKUP(A19,'[2]ANEXO 1'!$B:$B,'[2]ANEXO 1'!$X:$X,0,0)</f>
        <v>51819145</v>
      </c>
      <c r="H19" s="4" t="str">
        <f>_xlfn.XLOOKUP(G19,[3]Adtivos!$K:$K,[3]Adtivos!$D:$D,0,0)</f>
        <v>219</v>
      </c>
      <c r="I19" s="4" t="str">
        <f>_xlfn.XLOOKUP(G19,[3]Adtivos!$K:$K,[3]Adtivos!$E:$E,0,0)</f>
        <v>07</v>
      </c>
      <c r="J19" s="5" t="str">
        <f>_xlfn.XLOOKUP(G19,[3]Adtivos!$K:$K,[3]Adtivos!$R:$R,0,0)</f>
        <v>COLEGIO TECNICO PALERMO (IED)</v>
      </c>
    </row>
    <row r="20" spans="1:10" x14ac:dyDescent="0.25">
      <c r="A20" s="15">
        <v>244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12</v>
      </c>
      <c r="E20" s="5" t="str">
        <f>_xlfn.XLOOKUP(A20,'[1]ANEXO 1'!$B:$B,'[1]ANEXO 1'!$G:$G,0,0)</f>
        <v>OFICINA DE NÓMINA</v>
      </c>
      <c r="F20" s="2">
        <f>_xlfn.XLOOKUP(A20,'[2]ANEXO 1'!$B:$B,'[2]ANEXO 1'!$Y:$Y,0,0)</f>
        <v>26</v>
      </c>
      <c r="G20" s="3">
        <f>_xlfn.XLOOKUP(A20,'[2]ANEXO 1'!$B:$B,'[2]ANEXO 1'!$X:$X,0,0)</f>
        <v>52485329</v>
      </c>
      <c r="H20" s="4" t="str">
        <f>_xlfn.XLOOKUP(G20,[3]Adtivos!$K:$K,[3]Adtivos!$D:$D,0,0)</f>
        <v>314</v>
      </c>
      <c r="I20" s="4" t="str">
        <f>_xlfn.XLOOKUP(G20,[3]Adtivos!$K:$K,[3]Adtivos!$E:$E,0,0)</f>
        <v>12</v>
      </c>
      <c r="J20" s="5" t="str">
        <f>_xlfn.XLOOKUP(G20,[3]Adtivos!$K:$K,[3]Adtivos!$R:$R,0,0)</f>
        <v>DIRECCIÓN DE COBERTURA</v>
      </c>
    </row>
    <row r="21" spans="1:10" x14ac:dyDescent="0.25">
      <c r="A21" s="15">
        <v>225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12</v>
      </c>
      <c r="E21" s="5" t="str">
        <f>_xlfn.XLOOKUP(A21,'[1]ANEXO 1'!$B:$B,'[1]ANEXO 1'!$G:$G,0,0)</f>
        <v>OFICINA CONTROL DISCIPLINARIO</v>
      </c>
      <c r="F21" s="2">
        <f>_xlfn.XLOOKUP(A21,'[2]ANEXO 1'!$B:$B,'[2]ANEXO 1'!$Y:$Y,0,0)</f>
        <v>7</v>
      </c>
      <c r="G21" s="3">
        <f>_xlfn.XLOOKUP(A21,'[2]ANEXO 1'!$B:$B,'[2]ANEXO 1'!$X:$X,0,0)</f>
        <v>1110465690</v>
      </c>
      <c r="H21" s="4" t="str">
        <f>_xlfn.XLOOKUP(G21,[3]Adtivos!$K:$K,[3]Adtivos!$D:$D,0,0)</f>
        <v>219</v>
      </c>
      <c r="I21" s="4" t="str">
        <f>_xlfn.XLOOKUP(G21,[3]Adtivos!$K:$K,[3]Adtivos!$E:$E,0,0)</f>
        <v>09</v>
      </c>
      <c r="J21" s="5" t="str">
        <f>_xlfn.XLOOKUP(G21,[3]Adtivos!$K:$K,[3]Adtivos!$R:$R,0,0)</f>
        <v>DIRECCIÓN LOCAL DE EDUCACIÓN 19 - CIUDAD BOLIVAR</v>
      </c>
    </row>
    <row r="22" spans="1:10" x14ac:dyDescent="0.25">
      <c r="A22" s="15">
        <v>181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12</v>
      </c>
      <c r="E22" s="5" t="str">
        <f>_xlfn.XLOOKUP(A22,'[1]ANEXO 1'!$B:$B,'[1]ANEXO 1'!$G:$G,0,0)</f>
        <v>OFICINA DE PERSONAL</v>
      </c>
      <c r="F22" s="2">
        <f>_xlfn.XLOOKUP(A22,'[2]ANEXO 1'!$B:$B,'[2]ANEXO 1'!$Y:$Y,0,0)</f>
        <v>31</v>
      </c>
      <c r="G22" s="3">
        <f>_xlfn.XLOOKUP(A22,'[2]ANEXO 1'!$B:$B,'[2]ANEXO 1'!$X:$X,0,0)</f>
        <v>51599525</v>
      </c>
      <c r="H22" s="4" t="str">
        <f>_xlfn.XLOOKUP(G22,[3]Adtivos!$K:$K,[3]Adtivos!$D:$D,0,0)</f>
        <v>314</v>
      </c>
      <c r="I22" s="4" t="str">
        <f>_xlfn.XLOOKUP(G22,[3]Adtivos!$K:$K,[3]Adtivos!$E:$E,0,0)</f>
        <v>10</v>
      </c>
      <c r="J22" s="5" t="str">
        <f>_xlfn.XLOOKUP(G22,[3]Adtivos!$K:$K,[3]Adtivos!$R:$R,0,0)</f>
        <v>DIRECCIÓN DE CIENCIAS, TECNOLOGÍA Y MEDIOS EDUCATIVOS</v>
      </c>
    </row>
    <row r="23" spans="1:10" x14ac:dyDescent="0.25">
      <c r="A23" s="15">
        <v>2451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12</v>
      </c>
      <c r="E23" s="5" t="str">
        <f>_xlfn.XLOOKUP(A23,'[1]ANEXO 1'!$B:$B,'[1]ANEXO 1'!$G:$G,0,0)</f>
        <v>DIRECCIÓN LOCAL DE EDUCACIÓN 15 - ANTONIO NARIÑO</v>
      </c>
      <c r="F23" s="2">
        <f>_xlfn.XLOOKUP(A23,'[2]ANEXO 1'!$B:$B,'[2]ANEXO 1'!$Y:$Y,0,0)</f>
        <v>22</v>
      </c>
      <c r="G23" s="3">
        <f>_xlfn.XLOOKUP(A23,'[2]ANEXO 1'!$B:$B,'[2]ANEXO 1'!$X:$X,0,0)</f>
        <v>79960183</v>
      </c>
      <c r="H23" s="4" t="str">
        <f>_xlfn.XLOOKUP(G23,[3]Adtivos!$K:$K,[3]Adtivos!$D:$D,0,0)</f>
        <v>407</v>
      </c>
      <c r="I23" s="4" t="str">
        <f>_xlfn.XLOOKUP(G23,[3]Adtivos!$K:$K,[3]Adtivos!$E:$E,0,0)</f>
        <v>27</v>
      </c>
      <c r="J23" s="5" t="str">
        <f>_xlfn.XLOOKUP(G23,[3]Adtivos!$K:$K,[3]Adtivos!$R:$R,0,0)</f>
        <v>COLEGIO ARBORIZADORA ALTA (IED)</v>
      </c>
    </row>
    <row r="24" spans="1:10" x14ac:dyDescent="0.25">
      <c r="A24" s="15">
        <v>1632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12</v>
      </c>
      <c r="E24" s="5" t="str">
        <f>_xlfn.XLOOKUP(A24,'[1]ANEXO 1'!$B:$B,'[1]ANEXO 1'!$G:$G,0,0)</f>
        <v>DIRECCIÓN LOCAL DE EDUCACIÓN 03 - 17 - SANTA FE Y LA CANDELARIA</v>
      </c>
      <c r="F24" s="2">
        <f>_xlfn.XLOOKUP(A24,'[2]ANEXO 1'!$B:$B,'[2]ANEXO 1'!$Y:$Y,0,0)</f>
        <v>14</v>
      </c>
      <c r="G24" s="3">
        <f>_xlfn.XLOOKUP(A24,'[2]ANEXO 1'!$B:$B,'[2]ANEXO 1'!$X:$X,0,0)</f>
        <v>1014186297</v>
      </c>
      <c r="H24" s="4" t="str">
        <f>_xlfn.XLOOKUP(G24,[3]Adtivos!$K:$K,[3]Adtivos!$D:$D,0,0)</f>
        <v>219</v>
      </c>
      <c r="I24" s="4" t="str">
        <f>_xlfn.XLOOKUP(G24,[3]Adtivos!$K:$K,[3]Adtivos!$E:$E,0,0)</f>
        <v>07</v>
      </c>
      <c r="J24" s="5" t="str">
        <f>_xlfn.XLOOKUP(G24,[3]Adtivos!$K:$K,[3]Adtivos!$R:$R,0,0)</f>
        <v>DIRECCIÓN DE EDUCACIÓN PREESCOLAR Y BÁSICA</v>
      </c>
    </row>
    <row r="25" spans="1:10" x14ac:dyDescent="0.25">
      <c r="A25" s="15">
        <v>82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12</v>
      </c>
      <c r="E25" s="5" t="str">
        <f>_xlfn.XLOOKUP(A25,'[1]ANEXO 1'!$B:$B,'[1]ANEXO 1'!$G:$G,0,0)</f>
        <v>DIRECCIÓN DE INSPECCIÓN Y VIGILANCIA</v>
      </c>
      <c r="F25" s="2">
        <f>_xlfn.XLOOKUP(A25,'[2]ANEXO 1'!$B:$B,'[2]ANEXO 1'!$Y:$Y,0,0)</f>
        <v>14</v>
      </c>
      <c r="G25" s="3">
        <f>_xlfn.XLOOKUP(A25,'[2]ANEXO 1'!$B:$B,'[2]ANEXO 1'!$X:$X,0,0)</f>
        <v>79263705</v>
      </c>
      <c r="H25" s="4" t="str">
        <f>_xlfn.XLOOKUP(G25,[3]Adtivos!$K:$K,[3]Adtivos!$D:$D,0,0)</f>
        <v>219</v>
      </c>
      <c r="I25" s="4" t="str">
        <f>_xlfn.XLOOKUP(G25,[3]Adtivos!$K:$K,[3]Adtivos!$E:$E,0,0)</f>
        <v>09</v>
      </c>
      <c r="J25" s="5" t="str">
        <f>_xlfn.XLOOKUP(G25,[3]Adtivos!$K:$K,[3]Adtivos!$R:$R,0,0)</f>
        <v>OFICINA DE ESCALAFÓN DOCENTE</v>
      </c>
    </row>
    <row r="26" spans="1:10" x14ac:dyDescent="0.25">
      <c r="A26" s="15">
        <v>1657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12</v>
      </c>
      <c r="E26" s="5" t="str">
        <f>_xlfn.XLOOKUP(A26,'[1]ANEXO 1'!$B:$B,'[1]ANEXO 1'!$G:$G,0,0)</f>
        <v>OFICINA DE CONTRATOS</v>
      </c>
      <c r="F26" s="2">
        <f>_xlfn.XLOOKUP(A26,'[2]ANEXO 1'!$B:$B,'[2]ANEXO 1'!$Y:$Y,0,0)</f>
        <v>49</v>
      </c>
      <c r="G26" s="3">
        <f>_xlfn.XLOOKUP(A26,'[2]ANEXO 1'!$B:$B,'[2]ANEXO 1'!$X:$X,0,0)</f>
        <v>46380654</v>
      </c>
      <c r="H26" s="4" t="str">
        <f>_xlfn.XLOOKUP(G26,[3]Adtivos!$K:$K,[3]Adtivos!$D:$D,0,0)</f>
        <v>314</v>
      </c>
      <c r="I26" s="4" t="str">
        <f>_xlfn.XLOOKUP(G26,[3]Adtivos!$K:$K,[3]Adtivos!$E:$E,0,0)</f>
        <v>10</v>
      </c>
      <c r="J26" s="5" t="str">
        <f>_xlfn.XLOOKUP(G26,[3]Adtivos!$K:$K,[3]Adtivos!$R:$R,0,0)</f>
        <v>OFICINA DE CONTRATOS</v>
      </c>
    </row>
    <row r="27" spans="1:10" x14ac:dyDescent="0.25">
      <c r="A27" s="15">
        <v>339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12</v>
      </c>
      <c r="E27" s="5" t="str">
        <f>_xlfn.XLOOKUP(A27,'[1]ANEXO 1'!$B:$B,'[1]ANEXO 1'!$G:$G,0,0)</f>
        <v>OFICINA DE SERVICIO AL CIUDADANO</v>
      </c>
      <c r="F27" s="2">
        <f>_xlfn.XLOOKUP(A27,'[2]ANEXO 1'!$B:$B,'[2]ANEXO 1'!$Y:$Y,0,0)</f>
        <v>21</v>
      </c>
      <c r="G27" s="3">
        <f>_xlfn.XLOOKUP(A27,'[2]ANEXO 1'!$B:$B,'[2]ANEXO 1'!$X:$X,0,0)</f>
        <v>52927390</v>
      </c>
      <c r="H27" s="4" t="str">
        <f>_xlfn.XLOOKUP(G27,[3]Adtivos!$K:$K,[3]Adtivos!$D:$D,0,0)</f>
        <v>314</v>
      </c>
      <c r="I27" s="4" t="str">
        <f>_xlfn.XLOOKUP(G27,[3]Adtivos!$K:$K,[3]Adtivos!$E:$E,0,0)</f>
        <v>19</v>
      </c>
      <c r="J27" s="5" t="str">
        <f>_xlfn.XLOOKUP(G27,[3]Adtivos!$K:$K,[3]Adtivos!$R:$R,0,0)</f>
        <v>COLEGIO KENNEDY (IED)</v>
      </c>
    </row>
    <row r="28" spans="1:10" x14ac:dyDescent="0.25">
      <c r="A28" s="15">
        <v>275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09</v>
      </c>
      <c r="E28" s="5" t="str">
        <f>_xlfn.XLOOKUP(A28,'[1]ANEXO 1'!$B:$B,'[1]ANEXO 1'!$G:$G,0,0)</f>
        <v>OFICINA DE CONTRATOS</v>
      </c>
      <c r="F28" s="2">
        <f>_xlfn.XLOOKUP(A28,'[2]ANEXO 1'!$B:$B,'[2]ANEXO 1'!$Y:$Y,0,0)</f>
        <v>37</v>
      </c>
      <c r="G28" s="3">
        <f>_xlfn.XLOOKUP(A28,'[2]ANEXO 1'!$B:$B,'[2]ANEXO 1'!$X:$X,0,0)</f>
        <v>53166221</v>
      </c>
      <c r="H28" s="4" t="str">
        <f>_xlfn.XLOOKUP(G28,[3]Adtivos!$K:$K,[3]Adtivos!$D:$D,0,0)</f>
        <v>407</v>
      </c>
      <c r="I28" s="4" t="str">
        <f>_xlfn.XLOOKUP(G28,[3]Adtivos!$K:$K,[3]Adtivos!$E:$E,0,0)</f>
        <v>27</v>
      </c>
      <c r="J28" s="5" t="str">
        <f>_xlfn.XLOOKUP(G28,[3]Adtivos!$K:$K,[3]Adtivos!$R:$R,0,0)</f>
        <v>COLEGIO CRISTOBAL COLON (IED)</v>
      </c>
    </row>
    <row r="29" spans="1:10" x14ac:dyDescent="0.25">
      <c r="A29" s="15">
        <v>405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09</v>
      </c>
      <c r="E29" s="5" t="str">
        <f>_xlfn.XLOOKUP(A29,'[1]ANEXO 1'!$B:$B,'[1]ANEXO 1'!$G:$G,0,0)</f>
        <v>OFICINA DE CONTRATOS</v>
      </c>
      <c r="F29" s="2">
        <f>_xlfn.XLOOKUP(A29,'[2]ANEXO 1'!$B:$B,'[2]ANEXO 1'!$Y:$Y,0,0)</f>
        <v>40</v>
      </c>
      <c r="G29" s="3">
        <f>_xlfn.XLOOKUP(A29,'[2]ANEXO 1'!$B:$B,'[2]ANEXO 1'!$X:$X,0,0)</f>
        <v>52492232</v>
      </c>
      <c r="H29" s="4" t="str">
        <f>_xlfn.XLOOKUP(G29,[3]Adtivos!$K:$K,[3]Adtivos!$D:$D,0,0)</f>
        <v>407</v>
      </c>
      <c r="I29" s="4" t="str">
        <f>_xlfn.XLOOKUP(G29,[3]Adtivos!$K:$K,[3]Adtivos!$E:$E,0,0)</f>
        <v>27</v>
      </c>
      <c r="J29" s="5" t="str">
        <f>_xlfn.XLOOKUP(G29,[3]Adtivos!$K:$K,[3]Adtivos!$R:$R,0,0)</f>
        <v>COLEGIO MIGUEL ANTONIO CARO (IED)</v>
      </c>
    </row>
    <row r="30" spans="1:10" x14ac:dyDescent="0.25">
      <c r="A30" s="15">
        <v>485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09</v>
      </c>
      <c r="E30" s="5" t="str">
        <f>_xlfn.XLOOKUP(A30,'[1]ANEXO 1'!$B:$B,'[1]ANEXO 1'!$G:$G,0,0)</f>
        <v>DIRECCIÓN DE CIENCIAS, TECNOLOGÍA Y MEDIOS EDUCATIVOS</v>
      </c>
      <c r="F30" s="2">
        <f>_xlfn.XLOOKUP(A30,'[2]ANEXO 1'!$B:$B,'[2]ANEXO 1'!$Y:$Y,0,0)</f>
        <v>3</v>
      </c>
      <c r="G30" s="3">
        <f>_xlfn.XLOOKUP(A30,'[2]ANEXO 1'!$B:$B,'[2]ANEXO 1'!$X:$X,0,0)</f>
        <v>40030195</v>
      </c>
      <c r="H30" s="4" t="str">
        <f>_xlfn.XLOOKUP(G30,[3]Adtivos!$K:$K,[3]Adtivos!$D:$D,0,0)</f>
        <v>314</v>
      </c>
      <c r="I30" s="4" t="str">
        <f>_xlfn.XLOOKUP(G30,[3]Adtivos!$K:$K,[3]Adtivos!$E:$E,0,0)</f>
        <v>10</v>
      </c>
      <c r="J30" s="5" t="str">
        <f>_xlfn.XLOOKUP(G30,[3]Adtivos!$K:$K,[3]Adtivos!$R:$R,0,0)</f>
        <v>DIRECCIÓN LOCAL DE EDUCACIÓN 14 - LOS MARTIRES</v>
      </c>
    </row>
    <row r="31" spans="1:10" x14ac:dyDescent="0.25">
      <c r="A31" s="15">
        <v>175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09</v>
      </c>
      <c r="E31" s="5" t="str">
        <f>_xlfn.XLOOKUP(A31,'[1]ANEXO 1'!$B:$B,'[1]ANEXO 1'!$G:$G,0,0)</f>
        <v>OFICINA DE PERSONAL</v>
      </c>
      <c r="F31" s="2">
        <f>_xlfn.XLOOKUP(A31,'[2]ANEXO 1'!$B:$B,'[2]ANEXO 1'!$Y:$Y,0,0)</f>
        <v>18</v>
      </c>
      <c r="G31" s="3">
        <f>_xlfn.XLOOKUP(A31,'[2]ANEXO 1'!$B:$B,'[2]ANEXO 1'!$X:$X,0,0)</f>
        <v>1010164103</v>
      </c>
      <c r="H31" s="4" t="str">
        <f>_xlfn.XLOOKUP(G31,[3]Adtivos!$K:$K,[3]Adtivos!$D:$D,0,0)</f>
        <v>314</v>
      </c>
      <c r="I31" s="4" t="str">
        <f>_xlfn.XLOOKUP(G31,[3]Adtivos!$K:$K,[3]Adtivos!$E:$E,0,0)</f>
        <v>10</v>
      </c>
      <c r="J31" s="5" t="str">
        <f>_xlfn.XLOOKUP(G31,[3]Adtivos!$K:$K,[3]Adtivos!$R:$R,0,0)</f>
        <v>OFICINA DE PERSONAL</v>
      </c>
    </row>
    <row r="32" spans="1:10" x14ac:dyDescent="0.25">
      <c r="A32" s="15">
        <v>533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09</v>
      </c>
      <c r="E32" s="5" t="str">
        <f>_xlfn.XLOOKUP(A32,'[1]ANEXO 1'!$B:$B,'[1]ANEXO 1'!$G:$G,0,0)</f>
        <v>DIRECCIÓN DE COBERTURA</v>
      </c>
      <c r="F32" s="2">
        <f>_xlfn.XLOOKUP(A32,'[2]ANEXO 1'!$B:$B,'[2]ANEXO 1'!$Y:$Y,0,0)</f>
        <v>12</v>
      </c>
      <c r="G32" s="3">
        <f>_xlfn.XLOOKUP(A32,'[2]ANEXO 1'!$B:$B,'[2]ANEXO 1'!$X:$X,0,0)</f>
        <v>1018458651</v>
      </c>
      <c r="H32" s="4" t="str">
        <f>_xlfn.XLOOKUP(G32,[3]Adtivos!$K:$K,[3]Adtivos!$D:$D,0,0)</f>
        <v>314</v>
      </c>
      <c r="I32" s="4" t="str">
        <f>_xlfn.XLOOKUP(G32,[3]Adtivos!$K:$K,[3]Adtivos!$E:$E,0,0)</f>
        <v>12</v>
      </c>
      <c r="J32" s="5" t="str">
        <f>_xlfn.XLOOKUP(G32,[3]Adtivos!$K:$K,[3]Adtivos!$R:$R,0,0)</f>
        <v>DIRECCIÓN DE COBERTURA</v>
      </c>
    </row>
    <row r="33" spans="1:10" x14ac:dyDescent="0.25">
      <c r="A33" s="15">
        <v>131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09</v>
      </c>
      <c r="E33" s="5" t="str">
        <f>_xlfn.XLOOKUP(A33,'[1]ANEXO 1'!$B:$B,'[1]ANEXO 1'!$G:$G,0,0)</f>
        <v>DIRECCIÓN DE TALENTO HUMANO</v>
      </c>
      <c r="F33" s="2">
        <f>_xlfn.XLOOKUP(A33,'[2]ANEXO 1'!$B:$B,'[2]ANEXO 1'!$Y:$Y,0,0)</f>
        <v>35</v>
      </c>
      <c r="G33" s="3">
        <f>_xlfn.XLOOKUP(A33,'[2]ANEXO 1'!$B:$B,'[2]ANEXO 1'!$X:$X,0,0)</f>
        <v>53166221</v>
      </c>
      <c r="H33" s="4" t="str">
        <f>_xlfn.XLOOKUP(G33,[3]Adtivos!$K:$K,[3]Adtivos!$D:$D,0,0)</f>
        <v>407</v>
      </c>
      <c r="I33" s="4" t="str">
        <f>_xlfn.XLOOKUP(G33,[3]Adtivos!$K:$K,[3]Adtivos!$E:$E,0,0)</f>
        <v>27</v>
      </c>
      <c r="J33" s="5" t="str">
        <f>_xlfn.XLOOKUP(G33,[3]Adtivos!$K:$K,[3]Adtivos!$R:$R,0,0)</f>
        <v>COLEGIO CRISTOBAL COLON (IED)</v>
      </c>
    </row>
    <row r="34" spans="1:10" x14ac:dyDescent="0.25">
      <c r="A34" s="15">
        <v>2315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09</v>
      </c>
      <c r="E34" s="5" t="str">
        <f>_xlfn.XLOOKUP(A34,'[1]ANEXO 1'!$B:$B,'[1]ANEXO 1'!$G:$G,0,0)</f>
        <v>DIRECCIÓN LOCAL DE EDUCACIÓN 12 - BARRIOS UNIDOS</v>
      </c>
      <c r="F34" s="2">
        <f>_xlfn.XLOOKUP(A34,'[2]ANEXO 1'!$B:$B,'[2]ANEXO 1'!$Y:$Y,0,0)</f>
        <v>16</v>
      </c>
      <c r="G34" s="3">
        <f>_xlfn.XLOOKUP(A34,'[2]ANEXO 1'!$B:$B,'[2]ANEXO 1'!$X:$X,0,0)</f>
        <v>79889906</v>
      </c>
      <c r="H34" s="4" t="str">
        <f>_xlfn.XLOOKUP(G34,[3]Adtivos!$K:$K,[3]Adtivos!$D:$D,0,0)</f>
        <v>440</v>
      </c>
      <c r="I34" s="4" t="str">
        <f>_xlfn.XLOOKUP(G34,[3]Adtivos!$K:$K,[3]Adtivos!$E:$E,0,0)</f>
        <v>27</v>
      </c>
      <c r="J34" s="5" t="str">
        <f>_xlfn.XLOOKUP(G34,[3]Adtivos!$K:$K,[3]Adtivos!$R:$R,0,0)</f>
        <v>COLEGIO ANTONIO JOSE URIBE (IED)</v>
      </c>
    </row>
    <row r="35" spans="1:10" x14ac:dyDescent="0.25">
      <c r="A35" s="15">
        <v>242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09</v>
      </c>
      <c r="E35" s="5" t="str">
        <f>_xlfn.XLOOKUP(A35,'[1]ANEXO 1'!$B:$B,'[1]ANEXO 1'!$G:$G,0,0)</f>
        <v>OFICINA DE NÓMINA</v>
      </c>
      <c r="F35" s="2">
        <f>_xlfn.XLOOKUP(A35,'[2]ANEXO 1'!$B:$B,'[2]ANEXO 1'!$Y:$Y,0,0)</f>
        <v>25</v>
      </c>
      <c r="G35" s="3">
        <f>_xlfn.XLOOKUP(A35,'[2]ANEXO 1'!$B:$B,'[2]ANEXO 1'!$X:$X,0,0)</f>
        <v>80237787</v>
      </c>
      <c r="H35" s="4" t="str">
        <f>_xlfn.XLOOKUP(G35,[3]Adtivos!$K:$K,[3]Adtivos!$D:$D,0,0)</f>
        <v>407</v>
      </c>
      <c r="I35" s="4" t="str">
        <f>_xlfn.XLOOKUP(G35,[3]Adtivos!$K:$K,[3]Adtivos!$E:$E,0,0)</f>
        <v>27</v>
      </c>
      <c r="J35" s="5" t="str">
        <f>_xlfn.XLOOKUP(G35,[3]Adtivos!$K:$K,[3]Adtivos!$R:$R,0,0)</f>
        <v>COLEGIO ESCUELA NORMAL SUPERIOR DISTRITAL MARIA MONTESSORI (IED)</v>
      </c>
    </row>
    <row r="36" spans="1:10" x14ac:dyDescent="0.25">
      <c r="A36" s="15">
        <v>172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07</v>
      </c>
      <c r="E36" s="5" t="str">
        <f>_xlfn.XLOOKUP(A36,'[1]ANEXO 1'!$B:$B,'[1]ANEXO 1'!$G:$G,0,0)</f>
        <v>OFICINA DE PERSONAL</v>
      </c>
      <c r="F36" s="2">
        <f>_xlfn.XLOOKUP(A36,'[2]ANEXO 1'!$B:$B,'[2]ANEXO 1'!$Y:$Y,0,0)</f>
        <v>29</v>
      </c>
      <c r="G36" s="3">
        <f>_xlfn.XLOOKUP(A36,'[2]ANEXO 1'!$B:$B,'[2]ANEXO 1'!$X:$X,0,0)</f>
        <v>52584657</v>
      </c>
      <c r="H36" s="4" t="str">
        <f>_xlfn.XLOOKUP(G36,[3]Adtivos!$K:$K,[3]Adtivos!$D:$D,0,0)</f>
        <v>407</v>
      </c>
      <c r="I36" s="4" t="str">
        <f>_xlfn.XLOOKUP(G36,[3]Adtivos!$K:$K,[3]Adtivos!$E:$E,0,0)</f>
        <v>27</v>
      </c>
      <c r="J36" s="5" t="str">
        <f>_xlfn.XLOOKUP(G36,[3]Adtivos!$K:$K,[3]Adtivos!$R:$R,0,0)</f>
        <v>OFICINA DE PERSONAL</v>
      </c>
    </row>
    <row r="37" spans="1:10" x14ac:dyDescent="0.25">
      <c r="A37" s="15">
        <v>64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07</v>
      </c>
      <c r="E37" s="5" t="str">
        <f>_xlfn.XLOOKUP(A37,'[1]ANEXO 1'!$B:$B,'[1]ANEXO 1'!$G:$G,0,0)</f>
        <v>OFICINA ASESORA JURIDICA</v>
      </c>
      <c r="F37" s="2">
        <f>_xlfn.XLOOKUP(A37,'[2]ANEXO 1'!$B:$B,'[2]ANEXO 1'!$Y:$Y,0,0)</f>
        <v>5</v>
      </c>
      <c r="G37" s="3">
        <f>_xlfn.XLOOKUP(A37,'[2]ANEXO 1'!$B:$B,'[2]ANEXO 1'!$X:$X,0,0)</f>
        <v>79889906</v>
      </c>
      <c r="H37" s="4" t="str">
        <f>_xlfn.XLOOKUP(G37,[3]Adtivos!$K:$K,[3]Adtivos!$D:$D,0,0)</f>
        <v>440</v>
      </c>
      <c r="I37" s="4" t="str">
        <f>_xlfn.XLOOKUP(G37,[3]Adtivos!$K:$K,[3]Adtivos!$E:$E,0,0)</f>
        <v>27</v>
      </c>
      <c r="J37" s="5" t="str">
        <f>_xlfn.XLOOKUP(G37,[3]Adtivos!$K:$K,[3]Adtivos!$R:$R,0,0)</f>
        <v>COLEGIO ANTONIO JOSE URIBE (IED)</v>
      </c>
    </row>
    <row r="38" spans="1:10" x14ac:dyDescent="0.25">
      <c r="A38" s="15">
        <v>66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07</v>
      </c>
      <c r="E38" s="5" t="str">
        <f>_xlfn.XLOOKUP(A38,'[1]ANEXO 1'!$B:$B,'[1]ANEXO 1'!$G:$G,0,0)</f>
        <v>OFICINA ASESORA JURIDICA</v>
      </c>
      <c r="F38" s="2">
        <f>_xlfn.XLOOKUP(A38,'[2]ANEXO 1'!$B:$B,'[2]ANEXO 1'!$Y:$Y,0,0)</f>
        <v>0</v>
      </c>
      <c r="G38" s="3">
        <f>_xlfn.XLOOKUP(A38,'[2]ANEXO 1'!$B:$B,'[2]ANEXO 1'!$X:$X,0,0)</f>
        <v>0</v>
      </c>
      <c r="H38" s="4">
        <f>_xlfn.XLOOKUP(G38,[3]Adtivos!$K:$K,[3]Adtivos!$D:$D,0,0)</f>
        <v>0</v>
      </c>
      <c r="I38" s="4">
        <f>_xlfn.XLOOKUP(G38,[3]Adtivos!$K:$K,[3]Adtivos!$E:$E,0,0)</f>
        <v>0</v>
      </c>
      <c r="J38" s="5" t="s">
        <v>20</v>
      </c>
    </row>
    <row r="39" spans="1:10" x14ac:dyDescent="0.25">
      <c r="A39" s="15">
        <v>65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07</v>
      </c>
      <c r="E39" s="5" t="str">
        <f>_xlfn.XLOOKUP(A39,'[1]ANEXO 1'!$B:$B,'[1]ANEXO 1'!$G:$G,0,0)</f>
        <v>OFICINA ASESORA JURIDICA</v>
      </c>
      <c r="F39" s="2">
        <f>_xlfn.XLOOKUP(A39,'[2]ANEXO 1'!$B:$B,'[2]ANEXO 1'!$Y:$Y,0,0)</f>
        <v>6</v>
      </c>
      <c r="G39" s="3">
        <f>_xlfn.XLOOKUP(A39,'[2]ANEXO 1'!$B:$B,'[2]ANEXO 1'!$X:$X,0,0)</f>
        <v>52858022</v>
      </c>
      <c r="H39" s="4" t="str">
        <f>_xlfn.XLOOKUP(G39,[3]Adtivos!$K:$K,[3]Adtivos!$D:$D,0,0)</f>
        <v>440</v>
      </c>
      <c r="I39" s="4" t="str">
        <f>_xlfn.XLOOKUP(G39,[3]Adtivos!$K:$K,[3]Adtivos!$E:$E,0,0)</f>
        <v>27</v>
      </c>
      <c r="J39" s="5" t="str">
        <f>_xlfn.XLOOKUP(G39,[3]Adtivos!$K:$K,[3]Adtivos!$R:$R,0,0)</f>
        <v>COLEGIO FERNANDO MAZUERA VILLEGAS (IED)</v>
      </c>
    </row>
    <row r="40" spans="1:10" x14ac:dyDescent="0.25">
      <c r="A40" s="15">
        <v>2819</v>
      </c>
      <c r="B40" s="1" t="str">
        <f>_xlfn.XLOOKUP(A40,'[1]ANEXO 1'!$B:$B,'[1]ANEXO 1'!$C:$C,0,0)</f>
        <v>Técnico</v>
      </c>
      <c r="C40" s="1" t="str">
        <f>_xlfn.XLOOKUP(A40,'[1]ANEXO 1'!$B:$B,'[1]ANEXO 1'!$E:$E,0,0)</f>
        <v>314</v>
      </c>
      <c r="D40" s="1" t="str">
        <f>_xlfn.XLOOKUP(A40,'[1]ANEXO 1'!$B:$B,'[1]ANEXO 1'!$F:$F,0,0)</f>
        <v>19</v>
      </c>
      <c r="E40" s="5" t="str">
        <f>_xlfn.XLOOKUP(A40,'[1]ANEXO 1'!$B:$B,'[1]ANEXO 1'!$G:$G,0,0)</f>
        <v>COLEGIO NICOLAS GOMEZ DAVILA (IED)</v>
      </c>
      <c r="F40" s="2">
        <f>_xlfn.XLOOKUP(A40,'[2]ANEXO 1'!$B:$B,'[2]ANEXO 1'!$Y:$Y,0,0)</f>
        <v>16</v>
      </c>
      <c r="G40" s="3">
        <f>_xlfn.XLOOKUP(A40,'[2]ANEXO 1'!$B:$B,'[2]ANEXO 1'!$X:$X,0,0)</f>
        <v>1024470627</v>
      </c>
      <c r="H40" s="4" t="str">
        <f>_xlfn.XLOOKUP(G40,[3]Adtivos!$K:$K,[3]Adtivos!$D:$D,0,0)</f>
        <v>440</v>
      </c>
      <c r="I40" s="4" t="str">
        <f>_xlfn.XLOOKUP(G40,[3]Adtivos!$K:$K,[3]Adtivos!$E:$E,0,0)</f>
        <v>27</v>
      </c>
      <c r="J40" s="5" t="str">
        <f>_xlfn.XLOOKUP(G40,[3]Adtivos!$K:$K,[3]Adtivos!$R:$R,0,0)</f>
        <v>COLEGIO MARRUECOS Y MOLINOS (IED)</v>
      </c>
    </row>
    <row r="41" spans="1:10" x14ac:dyDescent="0.25">
      <c r="A41" s="15">
        <v>2985</v>
      </c>
      <c r="B41" s="1" t="str">
        <f>_xlfn.XLOOKUP(A41,'[1]ANEXO 1'!$B:$B,'[1]ANEXO 1'!$C:$C,0,0)</f>
        <v>Técnico</v>
      </c>
      <c r="C41" s="1" t="str">
        <f>_xlfn.XLOOKUP(A41,'[1]ANEXO 1'!$B:$B,'[1]ANEXO 1'!$E:$E,0,0)</f>
        <v>314</v>
      </c>
      <c r="D41" s="1" t="str">
        <f>_xlfn.XLOOKUP(A41,'[1]ANEXO 1'!$B:$B,'[1]ANEXO 1'!$F:$F,0,0)</f>
        <v>19</v>
      </c>
      <c r="E41" s="5" t="str">
        <f>_xlfn.XLOOKUP(A41,'[1]ANEXO 1'!$B:$B,'[1]ANEXO 1'!$G:$G,0,0)</f>
        <v>COLEGIO FANNY MIKEY (IED)</v>
      </c>
      <c r="F41" s="2">
        <f>_xlfn.XLOOKUP(A41,'[2]ANEXO 1'!$B:$B,'[2]ANEXO 1'!$Y:$Y,0,0)</f>
        <v>22</v>
      </c>
      <c r="G41" s="3">
        <f>_xlfn.XLOOKUP(A41,'[2]ANEXO 1'!$B:$B,'[2]ANEXO 1'!$X:$X,0,0)</f>
        <v>79889906</v>
      </c>
      <c r="H41" s="4" t="str">
        <f>_xlfn.XLOOKUP(G41,[3]Adtivos!$K:$K,[3]Adtivos!$D:$D,0,0)</f>
        <v>440</v>
      </c>
      <c r="I41" s="4" t="str">
        <f>_xlfn.XLOOKUP(G41,[3]Adtivos!$K:$K,[3]Adtivos!$E:$E,0,0)</f>
        <v>27</v>
      </c>
      <c r="J41" s="5" t="str">
        <f>_xlfn.XLOOKUP(G41,[3]Adtivos!$K:$K,[3]Adtivos!$R:$R,0,0)</f>
        <v>COLEGIO ANTONIO JOSE URIBE (IED)</v>
      </c>
    </row>
    <row r="42" spans="1:10" x14ac:dyDescent="0.25">
      <c r="A42" s="15">
        <v>537</v>
      </c>
      <c r="B42" s="1" t="str">
        <f>_xlfn.XLOOKUP(A42,'[1]ANEXO 1'!$B:$B,'[1]ANEXO 1'!$C:$C,0,0)</f>
        <v>Técnico</v>
      </c>
      <c r="C42" s="1" t="str">
        <f>_xlfn.XLOOKUP(A42,'[1]ANEXO 1'!$B:$B,'[1]ANEXO 1'!$E:$E,0,0)</f>
        <v>314</v>
      </c>
      <c r="D42" s="1" t="str">
        <f>_xlfn.XLOOKUP(A42,'[1]ANEXO 1'!$B:$B,'[1]ANEXO 1'!$F:$F,0,0)</f>
        <v>12</v>
      </c>
      <c r="E42" s="5" t="str">
        <f>_xlfn.XLOOKUP(A42,'[1]ANEXO 1'!$B:$B,'[1]ANEXO 1'!$G:$G,0,0)</f>
        <v>DIRECCIÓN DE COBERTURA</v>
      </c>
      <c r="F42" s="2">
        <f>_xlfn.XLOOKUP(A42,'[2]ANEXO 1'!$B:$B,'[2]ANEXO 1'!$Y:$Y,0,0)</f>
        <v>12</v>
      </c>
      <c r="G42" s="3">
        <f>_xlfn.XLOOKUP(A42,'[2]ANEXO 1'!$B:$B,'[2]ANEXO 1'!$X:$X,0,0)</f>
        <v>79220819</v>
      </c>
      <c r="H42" s="4" t="str">
        <f>_xlfn.XLOOKUP(G42,[3]Adtivos!$K:$K,[3]Adtivos!$D:$D,0,0)</f>
        <v>314</v>
      </c>
      <c r="I42" s="4" t="str">
        <f>_xlfn.XLOOKUP(G42,[3]Adtivos!$K:$K,[3]Adtivos!$E:$E,0,0)</f>
        <v>04</v>
      </c>
      <c r="J42" s="5" t="str">
        <f>_xlfn.XLOOKUP(G42,[3]Adtivos!$K:$K,[3]Adtivos!$R:$R,0,0)</f>
        <v>OFICINA DE ESCALAFÓN DOCENTE</v>
      </c>
    </row>
    <row r="43" spans="1:10" x14ac:dyDescent="0.25">
      <c r="A43" s="15">
        <v>428</v>
      </c>
      <c r="B43" s="1" t="str">
        <f>_xlfn.XLOOKUP(A43,'[1]ANEXO 1'!$B:$B,'[1]ANEXO 1'!$C:$C,0,0)</f>
        <v>Técnico</v>
      </c>
      <c r="C43" s="1" t="str">
        <f>_xlfn.XLOOKUP(A43,'[1]ANEXO 1'!$B:$B,'[1]ANEXO 1'!$E:$E,0,0)</f>
        <v>314</v>
      </c>
      <c r="D43" s="1" t="str">
        <f>_xlfn.XLOOKUP(A43,'[1]ANEXO 1'!$B:$B,'[1]ANEXO 1'!$F:$F,0,0)</f>
        <v>10</v>
      </c>
      <c r="E43" s="5" t="str">
        <f>_xlfn.XLOOKUP(A43,'[1]ANEXO 1'!$B:$B,'[1]ANEXO 1'!$G:$G,0,0)</f>
        <v>OFICINA DE TESORERÍA Y CONTABILIDAD</v>
      </c>
      <c r="F43" s="2">
        <f>_xlfn.XLOOKUP(A43,'[2]ANEXO 1'!$B:$B,'[2]ANEXO 1'!$Y:$Y,0,0)</f>
        <v>24</v>
      </c>
      <c r="G43" s="3">
        <f>_xlfn.XLOOKUP(A43,'[2]ANEXO 1'!$B:$B,'[2]ANEXO 1'!$X:$X,0,0)</f>
        <v>1032432613</v>
      </c>
      <c r="H43" s="4" t="str">
        <f>_xlfn.XLOOKUP(G43,[3]Adtivos!$K:$K,[3]Adtivos!$D:$D,0,0)</f>
        <v>440</v>
      </c>
      <c r="I43" s="4" t="str">
        <f>_xlfn.XLOOKUP(G43,[3]Adtivos!$K:$K,[3]Adtivos!$E:$E,0,0)</f>
        <v>19</v>
      </c>
      <c r="J43" s="5" t="str">
        <f>_xlfn.XLOOKUP(G43,[3]Adtivos!$K:$K,[3]Adtivos!$R:$R,0,0)</f>
        <v>DIRECCIÓN DE PARTICIPACIÓN Y RELACIONES INTERINSTITUCIONALES</v>
      </c>
    </row>
    <row r="44" spans="1:10" x14ac:dyDescent="0.25">
      <c r="A44" s="15">
        <v>536</v>
      </c>
      <c r="B44" s="1" t="str">
        <f>_xlfn.XLOOKUP(A44,'[1]ANEXO 1'!$B:$B,'[1]ANEXO 1'!$C:$C,0,0)</f>
        <v>Técnico</v>
      </c>
      <c r="C44" s="1" t="str">
        <f>_xlfn.XLOOKUP(A44,'[1]ANEXO 1'!$B:$B,'[1]ANEXO 1'!$E:$E,0,0)</f>
        <v>314</v>
      </c>
      <c r="D44" s="1" t="str">
        <f>_xlfn.XLOOKUP(A44,'[1]ANEXO 1'!$B:$B,'[1]ANEXO 1'!$F:$F,0,0)</f>
        <v>10</v>
      </c>
      <c r="E44" s="5" t="str">
        <f>_xlfn.XLOOKUP(A44,'[1]ANEXO 1'!$B:$B,'[1]ANEXO 1'!$G:$G,0,0)</f>
        <v>DIRECCIÓN DE COBERTURA</v>
      </c>
      <c r="F44" s="2">
        <f>_xlfn.XLOOKUP(A44,'[2]ANEXO 1'!$B:$B,'[2]ANEXO 1'!$Y:$Y,0,0)</f>
        <v>18</v>
      </c>
      <c r="G44" s="3">
        <f>_xlfn.XLOOKUP(A44,'[2]ANEXO 1'!$B:$B,'[2]ANEXO 1'!$X:$X,0,0)</f>
        <v>79410329</v>
      </c>
      <c r="H44" s="4" t="str">
        <f>_xlfn.XLOOKUP(G44,[3]Adtivos!$K:$K,[3]Adtivos!$D:$D,0,0)</f>
        <v>407</v>
      </c>
      <c r="I44" s="4" t="str">
        <f>_xlfn.XLOOKUP(G44,[3]Adtivos!$K:$K,[3]Adtivos!$E:$E,0,0)</f>
        <v>20</v>
      </c>
      <c r="J44" s="5" t="str">
        <f>_xlfn.XLOOKUP(G44,[3]Adtivos!$K:$K,[3]Adtivos!$R:$R,0,0)</f>
        <v>OFICINA DE NÓMINA</v>
      </c>
    </row>
    <row r="45" spans="1:10" x14ac:dyDescent="0.25">
      <c r="A45" s="15">
        <v>385</v>
      </c>
      <c r="B45" s="1" t="str">
        <f>_xlfn.XLOOKUP(A45,'[1]ANEXO 1'!$B:$B,'[1]ANEXO 1'!$C:$C,0,0)</f>
        <v>Técnico</v>
      </c>
      <c r="C45" s="1" t="str">
        <f>_xlfn.XLOOKUP(A45,'[1]ANEXO 1'!$B:$B,'[1]ANEXO 1'!$E:$E,0,0)</f>
        <v>314</v>
      </c>
      <c r="D45" s="1" t="str">
        <f>_xlfn.XLOOKUP(A45,'[1]ANEXO 1'!$B:$B,'[1]ANEXO 1'!$F:$F,0,0)</f>
        <v>10</v>
      </c>
      <c r="E45" s="5" t="str">
        <f>_xlfn.XLOOKUP(A45,'[1]ANEXO 1'!$B:$B,'[1]ANEXO 1'!$G:$G,0,0)</f>
        <v>OFICINA ADMINISTRATIVA DE REDP</v>
      </c>
      <c r="F45" s="2">
        <f>_xlfn.XLOOKUP(A45,'[2]ANEXO 1'!$B:$B,'[2]ANEXO 1'!$Y:$Y,0,0)</f>
        <v>54</v>
      </c>
      <c r="G45" s="3">
        <f>_xlfn.XLOOKUP(A45,'[2]ANEXO 1'!$B:$B,'[2]ANEXO 1'!$X:$X,0,0)</f>
        <v>1102831769</v>
      </c>
      <c r="H45" s="4" t="str">
        <f>_xlfn.XLOOKUP(G45,[3]Adtivos!$K:$K,[3]Adtivos!$D:$D,0,0)</f>
        <v>407</v>
      </c>
      <c r="I45" s="4" t="str">
        <f>_xlfn.XLOOKUP(G45,[3]Adtivos!$K:$K,[3]Adtivos!$E:$E,0,0)</f>
        <v>05</v>
      </c>
      <c r="J45" s="5" t="str">
        <f>_xlfn.XLOOKUP(G45,[3]Adtivos!$K:$K,[3]Adtivos!$R:$R,0,0)</f>
        <v>OFICINA DE ESCALAFÓN DOCENTE</v>
      </c>
    </row>
    <row r="46" spans="1:10" x14ac:dyDescent="0.25">
      <c r="A46" s="15">
        <v>344</v>
      </c>
      <c r="B46" s="1" t="str">
        <f>_xlfn.XLOOKUP(A46,'[1]ANEXO 1'!$B:$B,'[1]ANEXO 1'!$C:$C,0,0)</f>
        <v>Técnico</v>
      </c>
      <c r="C46" s="1" t="str">
        <f>_xlfn.XLOOKUP(A46,'[1]ANEXO 1'!$B:$B,'[1]ANEXO 1'!$E:$E,0,0)</f>
        <v>314</v>
      </c>
      <c r="D46" s="1" t="str">
        <f>_xlfn.XLOOKUP(A46,'[1]ANEXO 1'!$B:$B,'[1]ANEXO 1'!$F:$F,0,0)</f>
        <v>04</v>
      </c>
      <c r="E46" s="5" t="str">
        <f>_xlfn.XLOOKUP(A46,'[1]ANEXO 1'!$B:$B,'[1]ANEXO 1'!$G:$G,0,0)</f>
        <v>OFICINA DE SERVICIO AL CIUDADANO</v>
      </c>
      <c r="F46" s="2">
        <f>_xlfn.XLOOKUP(A46,'[2]ANEXO 1'!$B:$B,'[2]ANEXO 1'!$Y:$Y,0,0)</f>
        <v>0</v>
      </c>
      <c r="G46" s="3">
        <f>_xlfn.XLOOKUP(A46,'[2]ANEXO 1'!$B:$B,'[2]ANEXO 1'!$X:$X,0,0)</f>
        <v>0</v>
      </c>
      <c r="H46" s="4">
        <f>_xlfn.XLOOKUP(G46,[3]Adtivos!$K:$K,[3]Adtivos!$D:$D,0,0)</f>
        <v>0</v>
      </c>
      <c r="I46" s="4">
        <f>_xlfn.XLOOKUP(G46,[3]Adtivos!$K:$K,[3]Adtivos!$E:$E,0,0)</f>
        <v>0</v>
      </c>
      <c r="J46" s="5">
        <f>_xlfn.XLOOKUP(G46,[3]Adtivos!$K:$K,[3]Adtivos!$R:$R,0,0)</f>
        <v>0</v>
      </c>
    </row>
    <row r="47" spans="1:10" x14ac:dyDescent="0.25">
      <c r="A47" s="15">
        <v>1035</v>
      </c>
      <c r="B47" s="1" t="str">
        <f>_xlfn.XLOOKUP(A47,'[1]ANEXO 1'!$B:$B,'[1]ANEXO 1'!$C:$C,0,0)</f>
        <v>Asistencial</v>
      </c>
      <c r="C47" s="1" t="str">
        <f>_xlfn.XLOOKUP(A47,'[1]ANEXO 1'!$B:$B,'[1]ANEXO 1'!$E:$E,0,0)</f>
        <v>407</v>
      </c>
      <c r="D47" s="1" t="str">
        <f>_xlfn.XLOOKUP(A47,'[1]ANEXO 1'!$B:$B,'[1]ANEXO 1'!$F:$F,0,0)</f>
        <v>27</v>
      </c>
      <c r="E47" s="5" t="str">
        <f>_xlfn.XLOOKUP(A47,'[1]ANEXO 1'!$B:$B,'[1]ANEXO 1'!$G:$G,0,0)</f>
        <v>COLEGIO OFELIA URIBE DE ACOSTA (IED)</v>
      </c>
      <c r="F47" s="2">
        <f>_xlfn.XLOOKUP(A47,'[2]ANEXO 1'!$B:$B,'[2]ANEXO 1'!$Y:$Y,0,0)</f>
        <v>435</v>
      </c>
      <c r="G47" s="3">
        <f>_xlfn.XLOOKUP(A47,'[2]ANEXO 1'!$B:$B,'[2]ANEXO 1'!$X:$X,0,0)</f>
        <v>1022942026</v>
      </c>
      <c r="H47" s="4" t="str">
        <f>_xlfn.XLOOKUP(G47,[3]Adtivos!$K:$K,[3]Adtivos!$D:$D,0,0)</f>
        <v>407</v>
      </c>
      <c r="I47" s="4" t="str">
        <f>_xlfn.XLOOKUP(G47,[3]Adtivos!$K:$K,[3]Adtivos!$E:$E,0,0)</f>
        <v>05</v>
      </c>
      <c r="J47" s="5" t="str">
        <f>_xlfn.XLOOKUP(G47,[3]Adtivos!$K:$K,[3]Adtivos!$R:$R,0,0)</f>
        <v>OFICINA DE CONTRATOS</v>
      </c>
    </row>
    <row r="48" spans="1:10" x14ac:dyDescent="0.25">
      <c r="A48" s="15">
        <v>1083</v>
      </c>
      <c r="B48" s="1" t="str">
        <f>_xlfn.XLOOKUP(A48,'[1]ANEXO 1'!$B:$B,'[1]ANEXO 1'!$C:$C,0,0)</f>
        <v>Asistencial</v>
      </c>
      <c r="C48" s="1" t="str">
        <f>_xlfn.XLOOKUP(A48,'[1]ANEXO 1'!$B:$B,'[1]ANEXO 1'!$E:$E,0,0)</f>
        <v>407</v>
      </c>
      <c r="D48" s="1" t="str">
        <f>_xlfn.XLOOKUP(A48,'[1]ANEXO 1'!$B:$B,'[1]ANEXO 1'!$F:$F,0,0)</f>
        <v>27</v>
      </c>
      <c r="E48" s="5" t="str">
        <f>_xlfn.XLOOKUP(A48,'[1]ANEXO 1'!$B:$B,'[1]ANEXO 1'!$G:$G,0,0)</f>
        <v>COLEGIO PAULO FREIRE (IED)</v>
      </c>
      <c r="F48" s="2">
        <f>_xlfn.XLOOKUP(A48,'[2]ANEXO 1'!$B:$B,'[2]ANEXO 1'!$Y:$Y,0,0)</f>
        <v>0</v>
      </c>
      <c r="G48" s="3">
        <f>_xlfn.XLOOKUP(A48,'[2]ANEXO 1'!$B:$B,'[2]ANEXO 1'!$X:$X,0,0)</f>
        <v>0</v>
      </c>
      <c r="H48" s="4">
        <f>_xlfn.XLOOKUP(G48,[3]Adtivos!$K:$K,[3]Adtivos!$D:$D,0,0)</f>
        <v>0</v>
      </c>
      <c r="I48" s="4">
        <f>_xlfn.XLOOKUP(G48,[3]Adtivos!$K:$K,[3]Adtivos!$E:$E,0,0)</f>
        <v>0</v>
      </c>
      <c r="J48" s="5">
        <f>_xlfn.XLOOKUP(G48,[3]Adtivos!$K:$K,[3]Adtivos!$R:$R,0,0)</f>
        <v>0</v>
      </c>
    </row>
    <row r="49" spans="1:10" x14ac:dyDescent="0.25">
      <c r="A49" s="15">
        <v>1663</v>
      </c>
      <c r="B49" s="1" t="str">
        <f>_xlfn.XLOOKUP(A49,'[1]ANEXO 1'!$B:$B,'[1]ANEXO 1'!$C:$C,0,0)</f>
        <v>Asistencial</v>
      </c>
      <c r="C49" s="1" t="str">
        <f>_xlfn.XLOOKUP(A49,'[1]ANEXO 1'!$B:$B,'[1]ANEXO 1'!$E:$E,0,0)</f>
        <v>407</v>
      </c>
      <c r="D49" s="1" t="str">
        <f>_xlfn.XLOOKUP(A49,'[1]ANEXO 1'!$B:$B,'[1]ANEXO 1'!$F:$F,0,0)</f>
        <v>27</v>
      </c>
      <c r="E49" s="5" t="str">
        <f>_xlfn.XLOOKUP(A49,'[1]ANEXO 1'!$B:$B,'[1]ANEXO 1'!$G:$G,0,0)</f>
        <v>COLEGIO KENNEDY (IED)</v>
      </c>
      <c r="F49" s="2">
        <f>_xlfn.XLOOKUP(A49,'[2]ANEXO 1'!$B:$B,'[2]ANEXO 1'!$Y:$Y,0,0)</f>
        <v>46</v>
      </c>
      <c r="G49" s="3">
        <f>_xlfn.XLOOKUP(A49,'[2]ANEXO 1'!$B:$B,'[2]ANEXO 1'!$X:$X,0,0)</f>
        <v>1032362433</v>
      </c>
      <c r="H49" s="4" t="str">
        <f>_xlfn.XLOOKUP(G49,[3]Adtivos!$K:$K,[3]Adtivos!$D:$D,0,0)</f>
        <v>407</v>
      </c>
      <c r="I49" s="4" t="str">
        <f>_xlfn.XLOOKUP(G49,[3]Adtivos!$K:$K,[3]Adtivos!$E:$E,0,0)</f>
        <v>24</v>
      </c>
      <c r="J49" s="5" t="str">
        <f>_xlfn.XLOOKUP(G49,[3]Adtivos!$K:$K,[3]Adtivos!$R:$R,0,0)</f>
        <v>COLEGIO ALMIRANTE PADILLA (IED)</v>
      </c>
    </row>
    <row r="50" spans="1:10" x14ac:dyDescent="0.25">
      <c r="A50" s="15">
        <v>2961</v>
      </c>
      <c r="B50" s="1" t="str">
        <f>_xlfn.XLOOKUP(A50,'[1]ANEXO 1'!$B:$B,'[1]ANEXO 1'!$C:$C,0,0)</f>
        <v>Asistencial</v>
      </c>
      <c r="C50" s="1" t="str">
        <f>_xlfn.XLOOKUP(A50,'[1]ANEXO 1'!$B:$B,'[1]ANEXO 1'!$E:$E,0,0)</f>
        <v>407</v>
      </c>
      <c r="D50" s="1" t="str">
        <f>_xlfn.XLOOKUP(A50,'[1]ANEXO 1'!$B:$B,'[1]ANEXO 1'!$F:$F,0,0)</f>
        <v>27</v>
      </c>
      <c r="E50" s="5" t="str">
        <f>_xlfn.XLOOKUP(A50,'[1]ANEXO 1'!$B:$B,'[1]ANEXO 1'!$G:$G,0,0)</f>
        <v>COLEGIO JOSE JOAQUIN CASTRO MARTINEZ (IED)</v>
      </c>
      <c r="F50" s="2">
        <f>_xlfn.XLOOKUP(A50,'[2]ANEXO 1'!$B:$B,'[2]ANEXO 1'!$Y:$Y,0,0)</f>
        <v>466</v>
      </c>
      <c r="G50" s="3">
        <f>_xlfn.XLOOKUP(A50,'[2]ANEXO 1'!$B:$B,'[2]ANEXO 1'!$X:$X,0,0)</f>
        <v>1024545962</v>
      </c>
      <c r="H50" s="4" t="str">
        <f>_xlfn.XLOOKUP(G50,[3]Adtivos!$K:$K,[3]Adtivos!$D:$D,0,0)</f>
        <v>407</v>
      </c>
      <c r="I50" s="4" t="str">
        <f>_xlfn.XLOOKUP(G50,[3]Adtivos!$K:$K,[3]Adtivos!$E:$E,0,0)</f>
        <v>05</v>
      </c>
      <c r="J50" s="5" t="str">
        <f>_xlfn.XLOOKUP(G50,[3]Adtivos!$K:$K,[3]Adtivos!$R:$R,0,0)</f>
        <v>DIRECCIÓN DE SERVICIOS ADMINISTRATIVOS</v>
      </c>
    </row>
    <row r="51" spans="1:10" x14ac:dyDescent="0.25">
      <c r="A51" s="15">
        <v>1460</v>
      </c>
      <c r="B51" s="1" t="str">
        <f>_xlfn.XLOOKUP(A51,'[1]ANEXO 1'!$B:$B,'[1]ANEXO 1'!$C:$C,0,0)</f>
        <v>Asistencial</v>
      </c>
      <c r="C51" s="1" t="str">
        <f>_xlfn.XLOOKUP(A51,'[1]ANEXO 1'!$B:$B,'[1]ANEXO 1'!$E:$E,0,0)</f>
        <v>440</v>
      </c>
      <c r="D51" s="1" t="str">
        <f>_xlfn.XLOOKUP(A51,'[1]ANEXO 1'!$B:$B,'[1]ANEXO 1'!$F:$F,0,0)</f>
        <v>27</v>
      </c>
      <c r="E51" s="5" t="str">
        <f>_xlfn.XLOOKUP(A51,'[1]ANEXO 1'!$B:$B,'[1]ANEXO 1'!$G:$G,0,0)</f>
        <v>COLEGIO FERNANDO MAZUERA VILLEGAS (IED)</v>
      </c>
      <c r="F51" s="2">
        <f>_xlfn.XLOOKUP(A51,'[2]ANEXO 1'!$B:$B,'[2]ANEXO 1'!$Y:$Y,0,0)</f>
        <v>440</v>
      </c>
      <c r="G51" s="3">
        <f>_xlfn.XLOOKUP(A51,'[2]ANEXO 1'!$B:$B,'[2]ANEXO 1'!$X:$X,0,0)</f>
        <v>23996102</v>
      </c>
      <c r="H51" s="4" t="str">
        <f>_xlfn.XLOOKUP(G51,[3]Adtivos!$K:$K,[3]Adtivos!$D:$D,0,0)</f>
        <v>407</v>
      </c>
      <c r="I51" s="4" t="str">
        <f>_xlfn.XLOOKUP(G51,[3]Adtivos!$K:$K,[3]Adtivos!$E:$E,0,0)</f>
        <v>05</v>
      </c>
      <c r="J51" s="5" t="str">
        <f>_xlfn.XLOOKUP(G51,[3]Adtivos!$K:$K,[3]Adtivos!$R:$R,0,0)</f>
        <v>DIRECCIÓN LOCAL DE EDUCACIÓN 19 - CIUDAD BOLIVAR</v>
      </c>
    </row>
    <row r="52" spans="1:10" x14ac:dyDescent="0.25">
      <c r="A52" s="15">
        <v>2919</v>
      </c>
      <c r="B52" s="1" t="str">
        <f>_xlfn.XLOOKUP(A52,'[1]ANEXO 1'!$B:$B,'[1]ANEXO 1'!$C:$C,0,0)</f>
        <v>Asistencial</v>
      </c>
      <c r="C52" s="1" t="str">
        <f>_xlfn.XLOOKUP(A52,'[1]ANEXO 1'!$B:$B,'[1]ANEXO 1'!$E:$E,0,0)</f>
        <v>440</v>
      </c>
      <c r="D52" s="1" t="str">
        <f>_xlfn.XLOOKUP(A52,'[1]ANEXO 1'!$B:$B,'[1]ANEXO 1'!$F:$F,0,0)</f>
        <v>27</v>
      </c>
      <c r="E52" s="5" t="str">
        <f>_xlfn.XLOOKUP(A52,'[1]ANEXO 1'!$B:$B,'[1]ANEXO 1'!$G:$G,0,0)</f>
        <v>COLEGIO GRANCOLOMBIANO (IED)</v>
      </c>
      <c r="F52" s="2">
        <f>_xlfn.XLOOKUP(A52,'[2]ANEXO 1'!$B:$B,'[2]ANEXO 1'!$Y:$Y,0,0)</f>
        <v>400</v>
      </c>
      <c r="G52" s="3">
        <f>_xlfn.XLOOKUP(A52,'[2]ANEXO 1'!$B:$B,'[2]ANEXO 1'!$X:$X,0,0)</f>
        <v>51687184</v>
      </c>
      <c r="H52" s="4" t="str">
        <f>_xlfn.XLOOKUP(G52,[3]Adtivos!$K:$K,[3]Adtivos!$D:$D,0,0)</f>
        <v>480</v>
      </c>
      <c r="I52" s="4" t="str">
        <f>_xlfn.XLOOKUP(G52,[3]Adtivos!$K:$K,[3]Adtivos!$E:$E,0,0)</f>
        <v>09</v>
      </c>
      <c r="J52" s="5" t="str">
        <f>_xlfn.XLOOKUP(G52,[3]Adtivos!$K:$K,[3]Adtivos!$R:$R,0,0)</f>
        <v>DIRECCIÓN DE SERVICIOS ADMINISTRATIVOS</v>
      </c>
    </row>
    <row r="53" spans="1:10" x14ac:dyDescent="0.25">
      <c r="A53" s="15">
        <v>1530</v>
      </c>
      <c r="B53" s="1" t="str">
        <f>_xlfn.XLOOKUP(A53,'[1]ANEXO 1'!$B:$B,'[1]ANEXO 1'!$C:$C,0,0)</f>
        <v>Asistencial</v>
      </c>
      <c r="C53" s="1" t="str">
        <f>_xlfn.XLOOKUP(A53,'[1]ANEXO 1'!$B:$B,'[1]ANEXO 1'!$E:$E,0,0)</f>
        <v>440</v>
      </c>
      <c r="D53" s="1" t="str">
        <f>_xlfn.XLOOKUP(A53,'[1]ANEXO 1'!$B:$B,'[1]ANEXO 1'!$F:$F,0,0)</f>
        <v>27</v>
      </c>
      <c r="E53" s="5" t="str">
        <f>_xlfn.XLOOKUP(A53,'[1]ANEXO 1'!$B:$B,'[1]ANEXO 1'!$G:$G,0,0)</f>
        <v>COLEGIO INSTITUTO TECNICO INDUSTRIAL PILOTO (IED)</v>
      </c>
      <c r="F53" s="2">
        <f>_xlfn.XLOOKUP(A53,'[2]ANEXO 1'!$B:$B,'[2]ANEXO 1'!$Y:$Y,0,0)</f>
        <v>48</v>
      </c>
      <c r="G53" s="3">
        <f>_xlfn.XLOOKUP(A53,'[2]ANEXO 1'!$B:$B,'[2]ANEXO 1'!$X:$X,0,0)</f>
        <v>52288651</v>
      </c>
      <c r="H53" s="4" t="str">
        <f>_xlfn.XLOOKUP(G53,[3]Adtivos!$K:$K,[3]Adtivos!$D:$D,0,0)</f>
        <v>440</v>
      </c>
      <c r="I53" s="4" t="str">
        <f>_xlfn.XLOOKUP(G53,[3]Adtivos!$K:$K,[3]Adtivos!$E:$E,0,0)</f>
        <v>24</v>
      </c>
      <c r="J53" s="5" t="str">
        <f>_xlfn.XLOOKUP(G53,[3]Adtivos!$K:$K,[3]Adtivos!$R:$R,0,0)</f>
        <v>COLEGIO CIUDAD DE VILLAVICENCIO (IED)</v>
      </c>
    </row>
    <row r="54" spans="1:10" x14ac:dyDescent="0.25">
      <c r="A54" s="15">
        <v>2494</v>
      </c>
      <c r="B54" s="1" t="str">
        <f>_xlfn.XLOOKUP(A54,'[1]ANEXO 1'!$B:$B,'[1]ANEXO 1'!$C:$C,0,0)</f>
        <v>Asistencial</v>
      </c>
      <c r="C54" s="1" t="str">
        <f>_xlfn.XLOOKUP(A54,'[1]ANEXO 1'!$B:$B,'[1]ANEXO 1'!$E:$E,0,0)</f>
        <v>440</v>
      </c>
      <c r="D54" s="1" t="str">
        <f>_xlfn.XLOOKUP(A54,'[1]ANEXO 1'!$B:$B,'[1]ANEXO 1'!$F:$F,0,0)</f>
        <v>27</v>
      </c>
      <c r="E54" s="5" t="str">
        <f>_xlfn.XLOOKUP(A54,'[1]ANEXO 1'!$B:$B,'[1]ANEXO 1'!$G:$G,0,0)</f>
        <v>COLEGIO TECNICO JAIME PARDO LEAL (IED)</v>
      </c>
      <c r="F54" s="2">
        <f>_xlfn.XLOOKUP(A54,'[2]ANEXO 1'!$B:$B,'[2]ANEXO 1'!$Y:$Y,0,0)</f>
        <v>214</v>
      </c>
      <c r="G54" s="3">
        <f>_xlfn.XLOOKUP(A54,'[2]ANEXO 1'!$B:$B,'[2]ANEXO 1'!$X:$X,0,0)</f>
        <v>52425534</v>
      </c>
      <c r="H54" s="4" t="str">
        <f>_xlfn.XLOOKUP(G54,[3]Adtivos!$K:$K,[3]Adtivos!$D:$D,0,0)</f>
        <v>407</v>
      </c>
      <c r="I54" s="4" t="str">
        <f>_xlfn.XLOOKUP(G54,[3]Adtivos!$K:$K,[3]Adtivos!$E:$E,0,0)</f>
        <v>20</v>
      </c>
      <c r="J54" s="5" t="str">
        <f>_xlfn.XLOOKUP(G54,[3]Adtivos!$K:$K,[3]Adtivos!$R:$R,0,0)</f>
        <v>DIRECCIÓN LOCAL DE EDUCACIÓN 14 - LOS MARTIRES</v>
      </c>
    </row>
    <row r="55" spans="1:10" x14ac:dyDescent="0.25">
      <c r="A55" s="15">
        <v>1934</v>
      </c>
      <c r="B55" s="1" t="str">
        <f>_xlfn.XLOOKUP(A55,'[1]ANEXO 1'!$B:$B,'[1]ANEXO 1'!$C:$C,0,0)</f>
        <v>Asistencial</v>
      </c>
      <c r="C55" s="1" t="str">
        <f>_xlfn.XLOOKUP(A55,'[1]ANEXO 1'!$B:$B,'[1]ANEXO 1'!$E:$E,0,0)</f>
        <v>407</v>
      </c>
      <c r="D55" s="1" t="str">
        <f>_xlfn.XLOOKUP(A55,'[1]ANEXO 1'!$B:$B,'[1]ANEXO 1'!$F:$F,0,0)</f>
        <v>24</v>
      </c>
      <c r="E55" s="5" t="str">
        <f>_xlfn.XLOOKUP(A55,'[1]ANEXO 1'!$B:$B,'[1]ANEXO 1'!$G:$G,0,0)</f>
        <v>COLEGIO MAGDALENA ORTEGA DE NARIÑO (IED)</v>
      </c>
      <c r="F55" s="2">
        <f>_xlfn.XLOOKUP(A55,'[2]ANEXO 1'!$B:$B,'[2]ANEXO 1'!$Y:$Y,0,0)</f>
        <v>170</v>
      </c>
      <c r="G55" s="3">
        <f>_xlfn.XLOOKUP(A55,'[2]ANEXO 1'!$B:$B,'[2]ANEXO 1'!$X:$X,0,0)</f>
        <v>63301719</v>
      </c>
      <c r="H55" s="4" t="str">
        <f>_xlfn.XLOOKUP(G55,[3]Adtivos!$K:$K,[3]Adtivos!$D:$D,0,0)</f>
        <v>407</v>
      </c>
      <c r="I55" s="4" t="str">
        <f>_xlfn.XLOOKUP(G55,[3]Adtivos!$K:$K,[3]Adtivos!$E:$E,0,0)</f>
        <v>13</v>
      </c>
      <c r="J55" s="5" t="str">
        <f>_xlfn.XLOOKUP(G55,[3]Adtivos!$K:$K,[3]Adtivos!$R:$R,0,0)</f>
        <v>DIRECCIÓN LOCAL DE EDUCACIÓN 12 - BARRIOS UNIDOS</v>
      </c>
    </row>
    <row r="56" spans="1:10" x14ac:dyDescent="0.25">
      <c r="A56" s="15">
        <v>2156</v>
      </c>
      <c r="B56" s="1" t="str">
        <f>_xlfn.XLOOKUP(A56,'[1]ANEXO 1'!$B:$B,'[1]ANEXO 1'!$C:$C,0,0)</f>
        <v>Asistencial</v>
      </c>
      <c r="C56" s="1" t="str">
        <f>_xlfn.XLOOKUP(A56,'[1]ANEXO 1'!$B:$B,'[1]ANEXO 1'!$E:$E,0,0)</f>
        <v>407</v>
      </c>
      <c r="D56" s="1" t="str">
        <f>_xlfn.XLOOKUP(A56,'[1]ANEXO 1'!$B:$B,'[1]ANEXO 1'!$F:$F,0,0)</f>
        <v>24</v>
      </c>
      <c r="E56" s="5" t="str">
        <f>_xlfn.XLOOKUP(A56,'[1]ANEXO 1'!$B:$B,'[1]ANEXO 1'!$G:$G,0,0)</f>
        <v>COLEGIO INSTITUTO TECNICO LAUREANO GOMEZ (IED)</v>
      </c>
      <c r="F56" s="2">
        <f>_xlfn.XLOOKUP(A56,'[2]ANEXO 1'!$B:$B,'[2]ANEXO 1'!$Y:$Y,0,0)</f>
        <v>19</v>
      </c>
      <c r="G56" s="3">
        <f>_xlfn.XLOOKUP(A56,'[2]ANEXO 1'!$B:$B,'[2]ANEXO 1'!$X:$X,0,0)</f>
        <v>39535229</v>
      </c>
      <c r="H56" s="4" t="str">
        <f>_xlfn.XLOOKUP(G56,[3]Adtivos!$K:$K,[3]Adtivos!$D:$D,0,0)</f>
        <v>407</v>
      </c>
      <c r="I56" s="4" t="str">
        <f>_xlfn.XLOOKUP(G56,[3]Adtivos!$K:$K,[3]Adtivos!$E:$E,0,0)</f>
        <v>20</v>
      </c>
      <c r="J56" s="5" t="str">
        <f>_xlfn.XLOOKUP(G56,[3]Adtivos!$K:$K,[3]Adtivos!$R:$R,0,0)</f>
        <v>OFICINA DE TESORERÍA Y CONTABILIDAD</v>
      </c>
    </row>
    <row r="57" spans="1:10" x14ac:dyDescent="0.25">
      <c r="A57" s="15">
        <v>1240</v>
      </c>
      <c r="B57" s="1" t="str">
        <f>_xlfn.XLOOKUP(A57,'[1]ANEXO 1'!$B:$B,'[1]ANEXO 1'!$C:$C,0,0)</f>
        <v>Asistencial</v>
      </c>
      <c r="C57" s="1" t="str">
        <f>_xlfn.XLOOKUP(A57,'[1]ANEXO 1'!$B:$B,'[1]ANEXO 1'!$E:$E,0,0)</f>
        <v>407</v>
      </c>
      <c r="D57" s="1" t="str">
        <f>_xlfn.XLOOKUP(A57,'[1]ANEXO 1'!$B:$B,'[1]ANEXO 1'!$F:$F,0,0)</f>
        <v>24</v>
      </c>
      <c r="E57" s="5" t="str">
        <f>_xlfn.XLOOKUP(A57,'[1]ANEXO 1'!$B:$B,'[1]ANEXO 1'!$G:$G,0,0)</f>
        <v>COLEGIO VENECIA (IED)</v>
      </c>
      <c r="F57" s="2">
        <f>_xlfn.XLOOKUP(A57,'[2]ANEXO 1'!$B:$B,'[2]ANEXO 1'!$Y:$Y,0,0)</f>
        <v>226</v>
      </c>
      <c r="G57" s="3">
        <f>_xlfn.XLOOKUP(A57,'[2]ANEXO 1'!$B:$B,'[2]ANEXO 1'!$X:$X,0,0)</f>
        <v>79210123</v>
      </c>
      <c r="H57" s="4" t="str">
        <f>_xlfn.XLOOKUP(G57,[3]Adtivos!$K:$K,[3]Adtivos!$D:$D,0,0)</f>
        <v>480</v>
      </c>
      <c r="I57" s="4" t="str">
        <f>_xlfn.XLOOKUP(G57,[3]Adtivos!$K:$K,[3]Adtivos!$E:$E,0,0)</f>
        <v>07</v>
      </c>
      <c r="J57" s="5" t="str">
        <f>_xlfn.XLOOKUP(G57,[3]Adtivos!$K:$K,[3]Adtivos!$R:$R,0,0)</f>
        <v>DIRECCIÓN DE SERVICIOS ADMINISTRATIVOS</v>
      </c>
    </row>
    <row r="58" spans="1:10" x14ac:dyDescent="0.25">
      <c r="A58" s="15">
        <v>1269</v>
      </c>
      <c r="B58" s="1" t="str">
        <f>_xlfn.XLOOKUP(A58,'[1]ANEXO 1'!$B:$B,'[1]ANEXO 1'!$C:$C,0,0)</f>
        <v>Asistencial</v>
      </c>
      <c r="C58" s="1" t="str">
        <f>_xlfn.XLOOKUP(A58,'[1]ANEXO 1'!$B:$B,'[1]ANEXO 1'!$E:$E,0,0)</f>
        <v>407</v>
      </c>
      <c r="D58" s="1" t="str">
        <f>_xlfn.XLOOKUP(A58,'[1]ANEXO 1'!$B:$B,'[1]ANEXO 1'!$F:$F,0,0)</f>
        <v>24</v>
      </c>
      <c r="E58" s="5" t="str">
        <f>_xlfn.XLOOKUP(A58,'[1]ANEXO 1'!$B:$B,'[1]ANEXO 1'!$G:$G,0,0)</f>
        <v>COLEGIO NICOLAS BUENAVENTURA (IED)</v>
      </c>
      <c r="F58" s="2">
        <f>_xlfn.XLOOKUP(A58,'[2]ANEXO 1'!$B:$B,'[2]ANEXO 1'!$Y:$Y,0,0)</f>
        <v>301</v>
      </c>
      <c r="G58" s="3">
        <f>_xlfn.XLOOKUP(A58,'[2]ANEXO 1'!$B:$B,'[2]ANEXO 1'!$X:$X,0,0)</f>
        <v>1015423157</v>
      </c>
      <c r="H58" s="4" t="str">
        <f>_xlfn.XLOOKUP(G58,[3]Adtivos!$K:$K,[3]Adtivos!$D:$D,0,0)</f>
        <v>407</v>
      </c>
      <c r="I58" s="4" t="str">
        <f>_xlfn.XLOOKUP(G58,[3]Adtivos!$K:$K,[3]Adtivos!$E:$E,0,0)</f>
        <v>05</v>
      </c>
      <c r="J58" s="5" t="str">
        <f>_xlfn.XLOOKUP(G58,[3]Adtivos!$K:$K,[3]Adtivos!$R:$R,0,0)</f>
        <v>OFICINA DE PERSONAL</v>
      </c>
    </row>
    <row r="59" spans="1:10" x14ac:dyDescent="0.25">
      <c r="A59" s="15">
        <v>878</v>
      </c>
      <c r="B59" s="1" t="str">
        <f>_xlfn.XLOOKUP(A59,'[1]ANEXO 1'!$B:$B,'[1]ANEXO 1'!$C:$C,0,0)</f>
        <v>Asistencial</v>
      </c>
      <c r="C59" s="1" t="str">
        <f>_xlfn.XLOOKUP(A59,'[1]ANEXO 1'!$B:$B,'[1]ANEXO 1'!$E:$E,0,0)</f>
        <v>407</v>
      </c>
      <c r="D59" s="1" t="str">
        <f>_xlfn.XLOOKUP(A59,'[1]ANEXO 1'!$B:$B,'[1]ANEXO 1'!$F:$F,0,0)</f>
        <v>24</v>
      </c>
      <c r="E59" s="5" t="str">
        <f>_xlfn.XLOOKUP(A59,'[1]ANEXO 1'!$B:$B,'[1]ANEXO 1'!$G:$G,0,0)</f>
        <v>COLEGIO LA VICTORIA (IED)</v>
      </c>
      <c r="F59" s="2">
        <f>_xlfn.XLOOKUP(A59,'[2]ANEXO 1'!$B:$B,'[2]ANEXO 1'!$Y:$Y,0,0)</f>
        <v>308</v>
      </c>
      <c r="G59" s="3">
        <f>_xlfn.XLOOKUP(A59,'[2]ANEXO 1'!$B:$B,'[2]ANEXO 1'!$X:$X,0,0)</f>
        <v>1110518646</v>
      </c>
      <c r="H59" s="4" t="str">
        <f>_xlfn.XLOOKUP(G59,[3]Adtivos!$K:$K,[3]Adtivos!$D:$D,0,0)</f>
        <v>407</v>
      </c>
      <c r="I59" s="4" t="str">
        <f>_xlfn.XLOOKUP(G59,[3]Adtivos!$K:$K,[3]Adtivos!$E:$E,0,0)</f>
        <v>05</v>
      </c>
      <c r="J59" s="5" t="str">
        <f>_xlfn.XLOOKUP(G59,[3]Adtivos!$K:$K,[3]Adtivos!$R:$R,0,0)</f>
        <v>DIRECCIÓN LOCAL DE EDUCACIÓN 08 - KENNEDY</v>
      </c>
    </row>
    <row r="60" spans="1:10" x14ac:dyDescent="0.25">
      <c r="A60" s="15">
        <v>2815</v>
      </c>
      <c r="B60" s="1" t="str">
        <f>_xlfn.XLOOKUP(A60,'[1]ANEXO 1'!$B:$B,'[1]ANEXO 1'!$C:$C,0,0)</f>
        <v>Asistencial</v>
      </c>
      <c r="C60" s="1" t="str">
        <f>_xlfn.XLOOKUP(A60,'[1]ANEXO 1'!$B:$B,'[1]ANEXO 1'!$E:$E,0,0)</f>
        <v>407</v>
      </c>
      <c r="D60" s="1" t="str">
        <f>_xlfn.XLOOKUP(A60,'[1]ANEXO 1'!$B:$B,'[1]ANEXO 1'!$F:$F,0,0)</f>
        <v>24</v>
      </c>
      <c r="E60" s="5" t="str">
        <f>_xlfn.XLOOKUP(A60,'[1]ANEXO 1'!$B:$B,'[1]ANEXO 1'!$G:$G,0,0)</f>
        <v>COLEGIO FERNANDO GONZALEZ OCHOA (IED)</v>
      </c>
      <c r="F60" s="2">
        <f>_xlfn.XLOOKUP(A60,'[2]ANEXO 1'!$B:$B,'[2]ANEXO 1'!$Y:$Y,0,0)</f>
        <v>0</v>
      </c>
      <c r="G60" s="3">
        <f>_xlfn.XLOOKUP(A60,'[2]ANEXO 1'!$B:$B,'[2]ANEXO 1'!$X:$X,0,0)</f>
        <v>0</v>
      </c>
      <c r="H60" s="4">
        <f>_xlfn.XLOOKUP(G60,[3]Adtivos!$K:$K,[3]Adtivos!$D:$D,0,0)</f>
        <v>0</v>
      </c>
      <c r="I60" s="4">
        <f>_xlfn.XLOOKUP(G60,[3]Adtivos!$K:$K,[3]Adtivos!$E:$E,0,0)</f>
        <v>0</v>
      </c>
      <c r="J60" s="5">
        <f>_xlfn.XLOOKUP(G60,[3]Adtivos!$K:$K,[3]Adtivos!$R:$R,0,0)</f>
        <v>0</v>
      </c>
    </row>
    <row r="61" spans="1:10" x14ac:dyDescent="0.25">
      <c r="A61" s="15">
        <v>1108</v>
      </c>
      <c r="B61" s="1" t="str">
        <f>_xlfn.XLOOKUP(A61,'[1]ANEXO 1'!$B:$B,'[1]ANEXO 1'!$C:$C,0,0)</f>
        <v>Asistencial</v>
      </c>
      <c r="C61" s="1" t="str">
        <f>_xlfn.XLOOKUP(A61,'[1]ANEXO 1'!$B:$B,'[1]ANEXO 1'!$E:$E,0,0)</f>
        <v>407</v>
      </c>
      <c r="D61" s="1" t="str">
        <f>_xlfn.XLOOKUP(A61,'[1]ANEXO 1'!$B:$B,'[1]ANEXO 1'!$F:$F,0,0)</f>
        <v>24</v>
      </c>
      <c r="E61" s="5" t="str">
        <f>_xlfn.XLOOKUP(A61,'[1]ANEXO 1'!$B:$B,'[1]ANEXO 1'!$G:$G,0,0)</f>
        <v>COLEGIO REPUBLICA DEL ECUADOR (IED)</v>
      </c>
      <c r="F61" s="2">
        <f>_xlfn.XLOOKUP(A61,'[2]ANEXO 1'!$B:$B,'[2]ANEXO 1'!$Y:$Y,0,0)</f>
        <v>0</v>
      </c>
      <c r="G61" s="3">
        <f>_xlfn.XLOOKUP(A61,'[2]ANEXO 1'!$B:$B,'[2]ANEXO 1'!$X:$X,0,0)</f>
        <v>0</v>
      </c>
      <c r="H61" s="4">
        <f>_xlfn.XLOOKUP(G61,[3]Adtivos!$K:$K,[3]Adtivos!$D:$D,0,0)</f>
        <v>0</v>
      </c>
      <c r="I61" s="4">
        <f>_xlfn.XLOOKUP(G61,[3]Adtivos!$K:$K,[3]Adtivos!$E:$E,0,0)</f>
        <v>0</v>
      </c>
      <c r="J61" s="5">
        <f>_xlfn.XLOOKUP(G61,[3]Adtivos!$K:$K,[3]Adtivos!$R:$R,0,0)</f>
        <v>0</v>
      </c>
    </row>
    <row r="62" spans="1:10" x14ac:dyDescent="0.25">
      <c r="A62" s="15">
        <v>906</v>
      </c>
      <c r="B62" s="1" t="str">
        <f>_xlfn.XLOOKUP(A62,'[1]ANEXO 1'!$B:$B,'[1]ANEXO 1'!$C:$C,0,0)</f>
        <v>Asistencial</v>
      </c>
      <c r="C62" s="1" t="str">
        <f>_xlfn.XLOOKUP(A62,'[1]ANEXO 1'!$B:$B,'[1]ANEXO 1'!$E:$E,0,0)</f>
        <v>440</v>
      </c>
      <c r="D62" s="1" t="str">
        <f>_xlfn.XLOOKUP(A62,'[1]ANEXO 1'!$B:$B,'[1]ANEXO 1'!$F:$F,0,0)</f>
        <v>24</v>
      </c>
      <c r="E62" s="5" t="str">
        <f>_xlfn.XLOOKUP(A62,'[1]ANEXO 1'!$B:$B,'[1]ANEXO 1'!$G:$G,0,0)</f>
        <v>COLEGIO MANUEL DEL SOCORRO RODRIGUEZ (IED)</v>
      </c>
      <c r="F62" s="2">
        <f>_xlfn.XLOOKUP(A62,'[2]ANEXO 1'!$B:$B,'[2]ANEXO 1'!$Y:$Y,0,0)</f>
        <v>134</v>
      </c>
      <c r="G62" s="3">
        <f>_xlfn.XLOOKUP(A62,'[2]ANEXO 1'!$B:$B,'[2]ANEXO 1'!$X:$X,0,0)</f>
        <v>52283971</v>
      </c>
      <c r="H62" s="4" t="str">
        <f>_xlfn.XLOOKUP(G62,[3]Adtivos!$K:$K,[3]Adtivos!$D:$D,0,0)</f>
        <v>440</v>
      </c>
      <c r="I62" s="4" t="str">
        <f>_xlfn.XLOOKUP(G62,[3]Adtivos!$K:$K,[3]Adtivos!$E:$E,0,0)</f>
        <v>14</v>
      </c>
      <c r="J62" s="5" t="str">
        <f>_xlfn.XLOOKUP(G62,[3]Adtivos!$K:$K,[3]Adtivos!$R:$R,0,0)</f>
        <v>COLEGIO MANUEL DEL SOCORRO RODRIGUEZ (IED)</v>
      </c>
    </row>
    <row r="63" spans="1:10" x14ac:dyDescent="0.25">
      <c r="A63" s="15">
        <v>954</v>
      </c>
      <c r="B63" s="1" t="str">
        <f>_xlfn.XLOOKUP(A63,'[1]ANEXO 1'!$B:$B,'[1]ANEXO 1'!$C:$C,0,0)</f>
        <v>Asistencial</v>
      </c>
      <c r="C63" s="1" t="str">
        <f>_xlfn.XLOOKUP(A63,'[1]ANEXO 1'!$B:$B,'[1]ANEXO 1'!$E:$E,0,0)</f>
        <v>440</v>
      </c>
      <c r="D63" s="1" t="str">
        <f>_xlfn.XLOOKUP(A63,'[1]ANEXO 1'!$B:$B,'[1]ANEXO 1'!$F:$F,0,0)</f>
        <v>24</v>
      </c>
      <c r="E63" s="5" t="str">
        <f>_xlfn.XLOOKUP(A63,'[1]ANEXO 1'!$B:$B,'[1]ANEXO 1'!$G:$G,0,0)</f>
        <v>COLEGIO LA ARABIA (IED)</v>
      </c>
      <c r="F63" s="2">
        <f>_xlfn.XLOOKUP(A63,'[2]ANEXO 1'!$B:$B,'[2]ANEXO 1'!$Y:$Y,0,0)</f>
        <v>79</v>
      </c>
      <c r="G63" s="3">
        <f>_xlfn.XLOOKUP(A63,'[2]ANEXO 1'!$B:$B,'[2]ANEXO 1'!$X:$X,0,0)</f>
        <v>1026566922</v>
      </c>
      <c r="H63" s="4" t="str">
        <f>_xlfn.XLOOKUP(G63,[3]Adtivos!$K:$K,[3]Adtivos!$D:$D,0,0)</f>
        <v>440</v>
      </c>
      <c r="I63" s="4" t="str">
        <f>_xlfn.XLOOKUP(G63,[3]Adtivos!$K:$K,[3]Adtivos!$E:$E,0,0)</f>
        <v>19</v>
      </c>
      <c r="J63" s="5" t="str">
        <f>_xlfn.XLOOKUP(G63,[3]Adtivos!$K:$K,[3]Adtivos!$R:$R,0,0)</f>
        <v>DIRECCIÓN LOCAL DE EDUCACIÓN 16 - PUENTE ARANDA</v>
      </c>
    </row>
    <row r="64" spans="1:10" x14ac:dyDescent="0.25">
      <c r="A64" s="15">
        <v>1140</v>
      </c>
      <c r="B64" s="1" t="str">
        <f>_xlfn.XLOOKUP(A64,'[1]ANEXO 1'!$B:$B,'[1]ANEXO 1'!$C:$C,0,0)</f>
        <v>Asistencial</v>
      </c>
      <c r="C64" s="1" t="str">
        <f>_xlfn.XLOOKUP(A64,'[1]ANEXO 1'!$B:$B,'[1]ANEXO 1'!$E:$E,0,0)</f>
        <v>440</v>
      </c>
      <c r="D64" s="1" t="str">
        <f>_xlfn.XLOOKUP(A64,'[1]ANEXO 1'!$B:$B,'[1]ANEXO 1'!$F:$F,0,0)</f>
        <v>24</v>
      </c>
      <c r="E64" s="5" t="str">
        <f>_xlfn.XLOOKUP(A64,'[1]ANEXO 1'!$B:$B,'[1]ANEXO 1'!$G:$G,0,0)</f>
        <v>COLEGIO GERMAN ARCINIEGAS (IED)</v>
      </c>
      <c r="F64" s="2">
        <f>_xlfn.XLOOKUP(A64,'[2]ANEXO 1'!$B:$B,'[2]ANEXO 1'!$Y:$Y,0,0)</f>
        <v>156</v>
      </c>
      <c r="G64" s="3">
        <f>_xlfn.XLOOKUP(A64,'[2]ANEXO 1'!$B:$B,'[2]ANEXO 1'!$X:$X,0,0)</f>
        <v>68287541</v>
      </c>
      <c r="H64" s="4" t="str">
        <f>_xlfn.XLOOKUP(G64,[3]Adtivos!$K:$K,[3]Adtivos!$D:$D,0,0)</f>
        <v>440</v>
      </c>
      <c r="I64" s="4" t="str">
        <f>_xlfn.XLOOKUP(G64,[3]Adtivos!$K:$K,[3]Adtivos!$E:$E,0,0)</f>
        <v>14</v>
      </c>
      <c r="J64" s="5" t="str">
        <f>_xlfn.XLOOKUP(G64,[3]Adtivos!$K:$K,[3]Adtivos!$R:$R,0,0)</f>
        <v>DIRECCIÓN LOCAL DE EDUCACIÓN 08 - KENNEDY</v>
      </c>
    </row>
    <row r="65" spans="1:10" x14ac:dyDescent="0.25">
      <c r="A65" s="15">
        <v>387</v>
      </c>
      <c r="B65" s="1" t="str">
        <f>_xlfn.XLOOKUP(A65,'[1]ANEXO 1'!$B:$B,'[1]ANEXO 1'!$C:$C,0,0)</f>
        <v>Asistencial</v>
      </c>
      <c r="C65" s="1" t="str">
        <f>_xlfn.XLOOKUP(A65,'[1]ANEXO 1'!$B:$B,'[1]ANEXO 1'!$E:$E,0,0)</f>
        <v>425</v>
      </c>
      <c r="D65" s="1" t="str">
        <f>_xlfn.XLOOKUP(A65,'[1]ANEXO 1'!$B:$B,'[1]ANEXO 1'!$F:$F,0,0)</f>
        <v>24</v>
      </c>
      <c r="E65" s="5" t="str">
        <f>_xlfn.XLOOKUP(A65,'[1]ANEXO 1'!$B:$B,'[1]ANEXO 1'!$G:$G,0,0)</f>
        <v>DIRECCIÓN DE INCLUSIÓN E INTEGRACIÓN DE POBLACIONES</v>
      </c>
      <c r="F65" s="2">
        <f>_xlfn.XLOOKUP(A65,'[2]ANEXO 1'!$B:$B,'[2]ANEXO 1'!$Y:$Y,0,0)</f>
        <v>1</v>
      </c>
      <c r="G65" s="3">
        <f>_xlfn.XLOOKUP(A65,'[2]ANEXO 1'!$B:$B,'[2]ANEXO 1'!$X:$X,0,0)</f>
        <v>79895737</v>
      </c>
      <c r="H65" s="4" t="str">
        <f>_xlfn.XLOOKUP(G65,[3]Adtivos!$K:$K,[3]Adtivos!$D:$D,0,0)</f>
        <v>407</v>
      </c>
      <c r="I65" s="4" t="str">
        <f>_xlfn.XLOOKUP(G65,[3]Adtivos!$K:$K,[3]Adtivos!$E:$E,0,0)</f>
        <v>22</v>
      </c>
      <c r="J65" s="5" t="str">
        <f>_xlfn.XLOOKUP(G65,[3]Adtivos!$K:$K,[3]Adtivos!$R:$R,0,0)</f>
        <v>DIRECCIÓN DE DOTACIONES ESCOLARES</v>
      </c>
    </row>
    <row r="66" spans="1:10" x14ac:dyDescent="0.25">
      <c r="A66" s="15">
        <v>723</v>
      </c>
      <c r="B66" s="1" t="str">
        <f>_xlfn.XLOOKUP(A66,'[1]ANEXO 1'!$B:$B,'[1]ANEXO 1'!$C:$C,0,0)</f>
        <v>Asistencial</v>
      </c>
      <c r="C66" s="1" t="str">
        <f>_xlfn.XLOOKUP(A66,'[1]ANEXO 1'!$B:$B,'[1]ANEXO 1'!$E:$E,0,0)</f>
        <v>407</v>
      </c>
      <c r="D66" s="1" t="str">
        <f>_xlfn.XLOOKUP(A66,'[1]ANEXO 1'!$B:$B,'[1]ANEXO 1'!$F:$F,0,0)</f>
        <v>22</v>
      </c>
      <c r="E66" s="5" t="str">
        <f>_xlfn.XLOOKUP(A66,'[1]ANEXO 1'!$B:$B,'[1]ANEXO 1'!$G:$G,0,0)</f>
        <v>DIRECCIÓN LOCAL DE EDUCACIÓN 02- CHAPINERO</v>
      </c>
      <c r="F66" s="2">
        <f>_xlfn.XLOOKUP(A66,'[2]ANEXO 1'!$B:$B,'[2]ANEXO 1'!$Y:$Y,0,0)</f>
        <v>91</v>
      </c>
      <c r="G66" s="3">
        <f>_xlfn.XLOOKUP(A66,'[2]ANEXO 1'!$B:$B,'[2]ANEXO 1'!$X:$X,0,0)</f>
        <v>52224044</v>
      </c>
      <c r="H66" s="4" t="str">
        <f>_xlfn.XLOOKUP(G66,[3]Adtivos!$K:$K,[3]Adtivos!$D:$D,0,0)</f>
        <v>440</v>
      </c>
      <c r="I66" s="4" t="str">
        <f>_xlfn.XLOOKUP(G66,[3]Adtivos!$K:$K,[3]Adtivos!$E:$E,0,0)</f>
        <v>17</v>
      </c>
      <c r="J66" s="5" t="str">
        <f>_xlfn.XLOOKUP(G66,[3]Adtivos!$K:$K,[3]Adtivos!$R:$R,0,0)</f>
        <v>DIRECCIÓN DE CIENCIAS, TECNOLOGÍA Y MEDIOS EDUCATIVOS</v>
      </c>
    </row>
    <row r="67" spans="1:10" x14ac:dyDescent="0.25">
      <c r="A67" s="15">
        <v>166</v>
      </c>
      <c r="B67" s="1" t="str">
        <f>_xlfn.XLOOKUP(A67,'[1]ANEXO 1'!$B:$B,'[1]ANEXO 1'!$C:$C,0,0)</f>
        <v>Asistencial</v>
      </c>
      <c r="C67" s="1" t="str">
        <f>_xlfn.XLOOKUP(A67,'[1]ANEXO 1'!$B:$B,'[1]ANEXO 1'!$E:$E,0,0)</f>
        <v>407</v>
      </c>
      <c r="D67" s="1" t="str">
        <f>_xlfn.XLOOKUP(A67,'[1]ANEXO 1'!$B:$B,'[1]ANEXO 1'!$F:$F,0,0)</f>
        <v>22</v>
      </c>
      <c r="E67" s="5" t="str">
        <f>_xlfn.XLOOKUP(A67,'[1]ANEXO 1'!$B:$B,'[1]ANEXO 1'!$G:$G,0,0)</f>
        <v>DIRECCIÓN DE TALENTO HUMANO</v>
      </c>
      <c r="F67" s="2">
        <f>_xlfn.XLOOKUP(A67,'[2]ANEXO 1'!$B:$B,'[2]ANEXO 1'!$Y:$Y,0,0)</f>
        <v>9</v>
      </c>
      <c r="G67" s="3">
        <f>_xlfn.XLOOKUP(A67,'[2]ANEXO 1'!$B:$B,'[2]ANEXO 1'!$X:$X,0,0)</f>
        <v>39535229</v>
      </c>
      <c r="H67" s="4" t="str">
        <f>_xlfn.XLOOKUP(G67,[3]Adtivos!$K:$K,[3]Adtivos!$D:$D,0,0)</f>
        <v>407</v>
      </c>
      <c r="I67" s="4" t="str">
        <f>_xlfn.XLOOKUP(G67,[3]Adtivos!$K:$K,[3]Adtivos!$E:$E,0,0)</f>
        <v>20</v>
      </c>
      <c r="J67" s="5" t="str">
        <f>_xlfn.XLOOKUP(G67,[3]Adtivos!$K:$K,[3]Adtivos!$R:$R,0,0)</f>
        <v>OFICINA DE TESORERÍA Y CONTABILIDAD</v>
      </c>
    </row>
    <row r="68" spans="1:10" x14ac:dyDescent="0.25">
      <c r="A68" s="15">
        <v>165</v>
      </c>
      <c r="B68" s="1" t="str">
        <f>_xlfn.XLOOKUP(A68,'[1]ANEXO 1'!$B:$B,'[1]ANEXO 1'!$C:$C,0,0)</f>
        <v>Asistencial</v>
      </c>
      <c r="C68" s="1" t="str">
        <f>_xlfn.XLOOKUP(A68,'[1]ANEXO 1'!$B:$B,'[1]ANEXO 1'!$E:$E,0,0)</f>
        <v>407</v>
      </c>
      <c r="D68" s="1" t="str">
        <f>_xlfn.XLOOKUP(A68,'[1]ANEXO 1'!$B:$B,'[1]ANEXO 1'!$F:$F,0,0)</f>
        <v>20</v>
      </c>
      <c r="E68" s="5" t="str">
        <f>_xlfn.XLOOKUP(A68,'[1]ANEXO 1'!$B:$B,'[1]ANEXO 1'!$G:$G,0,0)</f>
        <v>DIRECCIÓN GENERAL DE EDUCACIÓN Y COLEGIOS DISTRITALES</v>
      </c>
      <c r="F68" s="2">
        <f>_xlfn.XLOOKUP(A68,'[2]ANEXO 1'!$B:$B,'[2]ANEXO 1'!$Y:$Y,0,0)</f>
        <v>56</v>
      </c>
      <c r="G68" s="3">
        <f>_xlfn.XLOOKUP(A68,'[2]ANEXO 1'!$B:$B,'[2]ANEXO 1'!$X:$X,0,0)</f>
        <v>52380619</v>
      </c>
      <c r="H68" s="4" t="str">
        <f>_xlfn.XLOOKUP(G68,[3]Adtivos!$K:$K,[3]Adtivos!$D:$D,0,0)</f>
        <v>407</v>
      </c>
      <c r="I68" s="4" t="str">
        <f>_xlfn.XLOOKUP(G68,[3]Adtivos!$K:$K,[3]Adtivos!$E:$E,0,0)</f>
        <v>14</v>
      </c>
      <c r="J68" s="5" t="str">
        <f>_xlfn.XLOOKUP(G68,[3]Adtivos!$K:$K,[3]Adtivos!$R:$R,0,0)</f>
        <v>COLEGIO LA FELICIDAD (IED)</v>
      </c>
    </row>
    <row r="69" spans="1:10" x14ac:dyDescent="0.25">
      <c r="A69" s="15">
        <v>239</v>
      </c>
      <c r="B69" s="1" t="str">
        <f>_xlfn.XLOOKUP(A69,'[1]ANEXO 1'!$B:$B,'[1]ANEXO 1'!$C:$C,0,0)</f>
        <v>Asistencial</v>
      </c>
      <c r="C69" s="1" t="str">
        <f>_xlfn.XLOOKUP(A69,'[1]ANEXO 1'!$B:$B,'[1]ANEXO 1'!$E:$E,0,0)</f>
        <v>407</v>
      </c>
      <c r="D69" s="1" t="str">
        <f>_xlfn.XLOOKUP(A69,'[1]ANEXO 1'!$B:$B,'[1]ANEXO 1'!$F:$F,0,0)</f>
        <v>20</v>
      </c>
      <c r="E69" s="5" t="str">
        <f>_xlfn.XLOOKUP(A69,'[1]ANEXO 1'!$B:$B,'[1]ANEXO 1'!$G:$G,0,0)</f>
        <v>OFICINA DE ESCALAFÓN DOCENTE</v>
      </c>
      <c r="F69" s="2">
        <f>_xlfn.XLOOKUP(A69,'[2]ANEXO 1'!$B:$B,'[2]ANEXO 1'!$Y:$Y,0,0)</f>
        <v>46</v>
      </c>
      <c r="G69" s="3">
        <f>_xlfn.XLOOKUP(A69,'[2]ANEXO 1'!$B:$B,'[2]ANEXO 1'!$X:$X,0,0)</f>
        <v>1110446931</v>
      </c>
      <c r="H69" s="4" t="str">
        <f>_xlfn.XLOOKUP(G69,[3]Adtivos!$K:$K,[3]Adtivos!$D:$D,0,0)</f>
        <v>440</v>
      </c>
      <c r="I69" s="4" t="str">
        <f>_xlfn.XLOOKUP(G69,[3]Adtivos!$K:$K,[3]Adtivos!$E:$E,0,0)</f>
        <v>17</v>
      </c>
      <c r="J69" s="5" t="str">
        <f>_xlfn.XLOOKUP(G69,[3]Adtivos!$K:$K,[3]Adtivos!$R:$R,0,0)</f>
        <v>DIRECCIÓN LOCAL DE EDUCACIÓN 10 - ENGATIVA</v>
      </c>
    </row>
    <row r="70" spans="1:10" x14ac:dyDescent="0.25">
      <c r="A70" s="15">
        <v>259</v>
      </c>
      <c r="B70" s="1" t="str">
        <f>_xlfn.XLOOKUP(A70,'[1]ANEXO 1'!$B:$B,'[1]ANEXO 1'!$C:$C,0,0)</f>
        <v>Asistencial</v>
      </c>
      <c r="C70" s="1" t="str">
        <f>_xlfn.XLOOKUP(A70,'[1]ANEXO 1'!$B:$B,'[1]ANEXO 1'!$E:$E,0,0)</f>
        <v>407</v>
      </c>
      <c r="D70" s="1" t="str">
        <f>_xlfn.XLOOKUP(A70,'[1]ANEXO 1'!$B:$B,'[1]ANEXO 1'!$F:$F,0,0)</f>
        <v>20</v>
      </c>
      <c r="E70" s="5" t="str">
        <f>_xlfn.XLOOKUP(A70,'[1]ANEXO 1'!$B:$B,'[1]ANEXO 1'!$G:$G,0,0)</f>
        <v>OFICINA DE NÓMINA</v>
      </c>
      <c r="F70" s="2">
        <f>_xlfn.XLOOKUP(A70,'[2]ANEXO 1'!$B:$B,'[2]ANEXO 1'!$Y:$Y,0,0)</f>
        <v>122</v>
      </c>
      <c r="G70" s="3">
        <f>_xlfn.XLOOKUP(A70,'[2]ANEXO 1'!$B:$B,'[2]ANEXO 1'!$X:$X,0,0)</f>
        <v>1013581426</v>
      </c>
      <c r="H70" s="4" t="str">
        <f>_xlfn.XLOOKUP(G70,[3]Adtivos!$K:$K,[3]Adtivos!$D:$D,0,0)</f>
        <v>407</v>
      </c>
      <c r="I70" s="4" t="str">
        <f>_xlfn.XLOOKUP(G70,[3]Adtivos!$K:$K,[3]Adtivos!$E:$E,0,0)</f>
        <v>13</v>
      </c>
      <c r="J70" s="5" t="str">
        <f>_xlfn.XLOOKUP(G70,[3]Adtivos!$K:$K,[3]Adtivos!$R:$R,0,0)</f>
        <v>DIRECCIÓN LOCAL DE EDUCACIÓN 15 - ANTONIO NARIÑO</v>
      </c>
    </row>
    <row r="71" spans="1:10" x14ac:dyDescent="0.25">
      <c r="A71" s="15">
        <v>2904</v>
      </c>
      <c r="B71" s="1" t="str">
        <f>_xlfn.XLOOKUP(A71,'[1]ANEXO 1'!$B:$B,'[1]ANEXO 1'!$C:$C,0,0)</f>
        <v>Asistencial</v>
      </c>
      <c r="C71" s="1" t="str">
        <f>_xlfn.XLOOKUP(A71,'[1]ANEXO 1'!$B:$B,'[1]ANEXO 1'!$E:$E,0,0)</f>
        <v>407</v>
      </c>
      <c r="D71" s="1" t="str">
        <f>_xlfn.XLOOKUP(A71,'[1]ANEXO 1'!$B:$B,'[1]ANEXO 1'!$F:$F,0,0)</f>
        <v>20</v>
      </c>
      <c r="E71" s="5" t="str">
        <f>_xlfn.XLOOKUP(A71,'[1]ANEXO 1'!$B:$B,'[1]ANEXO 1'!$G:$G,0,0)</f>
        <v>COLEGIO DIVINO MAESTRO (IED)</v>
      </c>
      <c r="F71" s="2">
        <f>_xlfn.XLOOKUP(A71,'[2]ANEXO 1'!$B:$B,'[2]ANEXO 1'!$Y:$Y,0,0)</f>
        <v>236</v>
      </c>
      <c r="G71" s="3">
        <f>_xlfn.XLOOKUP(A71,'[2]ANEXO 1'!$B:$B,'[2]ANEXO 1'!$X:$X,0,0)</f>
        <v>53069556</v>
      </c>
      <c r="H71" s="4" t="str">
        <f>_xlfn.XLOOKUP(G71,[3]Adtivos!$K:$K,[3]Adtivos!$D:$D,0,0)</f>
        <v>407</v>
      </c>
      <c r="I71" s="4" t="str">
        <f>_xlfn.XLOOKUP(G71,[3]Adtivos!$K:$K,[3]Adtivos!$E:$E,0,0)</f>
        <v>05</v>
      </c>
      <c r="J71" s="5" t="str">
        <f>_xlfn.XLOOKUP(G71,[3]Adtivos!$K:$K,[3]Adtivos!$R:$R,0,0)</f>
        <v>OFICINA DE TESORERÍA Y CONTABILIDAD</v>
      </c>
    </row>
    <row r="72" spans="1:10" x14ac:dyDescent="0.25">
      <c r="A72" s="15">
        <v>2925</v>
      </c>
      <c r="B72" s="1" t="str">
        <f>_xlfn.XLOOKUP(A72,'[1]ANEXO 1'!$B:$B,'[1]ANEXO 1'!$C:$C,0,0)</f>
        <v>Asistencial</v>
      </c>
      <c r="C72" s="1" t="str">
        <f>_xlfn.XLOOKUP(A72,'[1]ANEXO 1'!$B:$B,'[1]ANEXO 1'!$E:$E,0,0)</f>
        <v>407</v>
      </c>
      <c r="D72" s="1" t="str">
        <f>_xlfn.XLOOKUP(A72,'[1]ANEXO 1'!$B:$B,'[1]ANEXO 1'!$F:$F,0,0)</f>
        <v>20</v>
      </c>
      <c r="E72" s="5" t="str">
        <f>_xlfn.XLOOKUP(A72,'[1]ANEXO 1'!$B:$B,'[1]ANEXO 1'!$G:$G,0,0)</f>
        <v>COLEGIO LA ESTANCIA - SAN ISIDRO LABRADOR (IED)</v>
      </c>
      <c r="F72" s="2">
        <f>_xlfn.XLOOKUP(A72,'[2]ANEXO 1'!$B:$B,'[2]ANEXO 1'!$Y:$Y,0,0)</f>
        <v>201</v>
      </c>
      <c r="G72" s="3">
        <f>_xlfn.XLOOKUP(A72,'[2]ANEXO 1'!$B:$B,'[2]ANEXO 1'!$X:$X,0,0)</f>
        <v>1024500706</v>
      </c>
      <c r="H72" s="4" t="str">
        <f>_xlfn.XLOOKUP(G72,[3]Adtivos!$K:$K,[3]Adtivos!$D:$D,0,0)</f>
        <v>407</v>
      </c>
      <c r="I72" s="4" t="str">
        <f>_xlfn.XLOOKUP(G72,[3]Adtivos!$K:$K,[3]Adtivos!$E:$E,0,0)</f>
        <v>05</v>
      </c>
      <c r="J72" s="5" t="str">
        <f>_xlfn.XLOOKUP(G72,[3]Adtivos!$K:$K,[3]Adtivos!$R:$R,0,0)</f>
        <v>DIRECCIÓN LOCAL DE EDUCACIÓN 19 - CIUDAD BOLIVAR</v>
      </c>
    </row>
    <row r="73" spans="1:10" x14ac:dyDescent="0.25">
      <c r="A73" s="15">
        <v>2873</v>
      </c>
      <c r="B73" s="1" t="str">
        <f>_xlfn.XLOOKUP(A73,'[1]ANEXO 1'!$B:$B,'[1]ANEXO 1'!$C:$C,0,0)</f>
        <v>Asistencial</v>
      </c>
      <c r="C73" s="1" t="str">
        <f>_xlfn.XLOOKUP(A73,'[1]ANEXO 1'!$B:$B,'[1]ANEXO 1'!$E:$E,0,0)</f>
        <v>407</v>
      </c>
      <c r="D73" s="1" t="str">
        <f>_xlfn.XLOOKUP(A73,'[1]ANEXO 1'!$B:$B,'[1]ANEXO 1'!$F:$F,0,0)</f>
        <v>20</v>
      </c>
      <c r="E73" s="5" t="str">
        <f>_xlfn.XLOOKUP(A73,'[1]ANEXO 1'!$B:$B,'[1]ANEXO 1'!$G:$G,0,0)</f>
        <v>COLEGIO MARIA MERCEDES CARRANZA (IED)</v>
      </c>
      <c r="F73" s="2">
        <f>_xlfn.XLOOKUP(A73,'[2]ANEXO 1'!$B:$B,'[2]ANEXO 1'!$Y:$Y,0,0)</f>
        <v>15</v>
      </c>
      <c r="G73" s="3">
        <f>_xlfn.XLOOKUP(A73,'[2]ANEXO 1'!$B:$B,'[2]ANEXO 1'!$X:$X,0,0)</f>
        <v>52050545</v>
      </c>
      <c r="H73" s="4" t="str">
        <f>_xlfn.XLOOKUP(G73,[3]Adtivos!$K:$K,[3]Adtivos!$D:$D,0,0)</f>
        <v>440</v>
      </c>
      <c r="I73" s="4" t="str">
        <f>_xlfn.XLOOKUP(G73,[3]Adtivos!$K:$K,[3]Adtivos!$E:$E,0,0)</f>
        <v>19</v>
      </c>
      <c r="J73" s="5" t="str">
        <f>_xlfn.XLOOKUP(G73,[3]Adtivos!$K:$K,[3]Adtivos!$R:$R,0,0)</f>
        <v>DIRECCIÓN DE FORMACIÓN DE DOCENTES E INNOVACIONES PEDAGÓGICAS</v>
      </c>
    </row>
    <row r="74" spans="1:10" x14ac:dyDescent="0.25">
      <c r="A74" s="15">
        <v>312</v>
      </c>
      <c r="B74" s="1" t="str">
        <f>_xlfn.XLOOKUP(A74,'[1]ANEXO 1'!$B:$B,'[1]ANEXO 1'!$C:$C,0,0)</f>
        <v>Asistencial</v>
      </c>
      <c r="C74" s="1" t="str">
        <f>_xlfn.XLOOKUP(A74,'[1]ANEXO 1'!$B:$B,'[1]ANEXO 1'!$E:$E,0,0)</f>
        <v>407</v>
      </c>
      <c r="D74" s="1" t="str">
        <f>_xlfn.XLOOKUP(A74,'[1]ANEXO 1'!$B:$B,'[1]ANEXO 1'!$F:$F,0,0)</f>
        <v>19</v>
      </c>
      <c r="E74" s="5" t="str">
        <f>_xlfn.XLOOKUP(A74,'[1]ANEXO 1'!$B:$B,'[1]ANEXO 1'!$G:$G,0,0)</f>
        <v>DIRECCIÓN DE SERVICIOS ADMINISTRATIVOS</v>
      </c>
      <c r="F74" s="2">
        <f>_xlfn.XLOOKUP(A74,'[2]ANEXO 1'!$B:$B,'[2]ANEXO 1'!$Y:$Y,0,0)</f>
        <v>13</v>
      </c>
      <c r="G74" s="3">
        <f>_xlfn.XLOOKUP(A74,'[2]ANEXO 1'!$B:$B,'[2]ANEXO 1'!$X:$X,0,0)</f>
        <v>7336129</v>
      </c>
      <c r="H74" s="4" t="str">
        <f>_xlfn.XLOOKUP(G74,[3]Adtivos!$K:$K,[3]Adtivos!$D:$D,0,0)</f>
        <v>440</v>
      </c>
      <c r="I74" s="4" t="str">
        <f>_xlfn.XLOOKUP(G74,[3]Adtivos!$K:$K,[3]Adtivos!$E:$E,0,0)</f>
        <v>17</v>
      </c>
      <c r="J74" s="5" t="str">
        <f>_xlfn.XLOOKUP(G74,[3]Adtivos!$K:$K,[3]Adtivos!$R:$R,0,0)</f>
        <v>DIRECCIÓN DE SERVICIOS ADMINISTRATIVOS</v>
      </c>
    </row>
    <row r="75" spans="1:10" x14ac:dyDescent="0.25">
      <c r="A75" s="15">
        <v>219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440</v>
      </c>
      <c r="D75" s="1" t="str">
        <f>_xlfn.XLOOKUP(A75,'[1]ANEXO 1'!$B:$B,'[1]ANEXO 1'!$F:$F,0,0)</f>
        <v>19</v>
      </c>
      <c r="E75" s="5" t="str">
        <f>_xlfn.XLOOKUP(A75,'[1]ANEXO 1'!$B:$B,'[1]ANEXO 1'!$G:$G,0,0)</f>
        <v>OFICINA DE PERSONAL</v>
      </c>
      <c r="F75" s="2">
        <f>_xlfn.XLOOKUP(A75,'[2]ANEXO 1'!$B:$B,'[2]ANEXO 1'!$Y:$Y,0,0)</f>
        <v>145</v>
      </c>
      <c r="G75" s="3">
        <f>_xlfn.XLOOKUP(A75,'[2]ANEXO 1'!$B:$B,'[2]ANEXO 1'!$X:$X,0,0)</f>
        <v>79370462</v>
      </c>
      <c r="H75" s="4" t="str">
        <f>_xlfn.XLOOKUP(G75,[3]Adtivos!$K:$K,[3]Adtivos!$D:$D,0,0)</f>
        <v>407</v>
      </c>
      <c r="I75" s="4" t="str">
        <f>_xlfn.XLOOKUP(G75,[3]Adtivos!$K:$K,[3]Adtivos!$E:$E,0,0)</f>
        <v>05</v>
      </c>
      <c r="J75" s="5" t="str">
        <f>_xlfn.XLOOKUP(G75,[3]Adtivos!$K:$K,[3]Adtivos!$R:$R,0,0)</f>
        <v>DIRECCIÓN LOCAL DE EDUCACIÓN 09 - FONTIBON</v>
      </c>
    </row>
    <row r="76" spans="1:10" x14ac:dyDescent="0.25">
      <c r="A76" s="15">
        <v>757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440</v>
      </c>
      <c r="D76" s="1" t="str">
        <f>_xlfn.XLOOKUP(A76,'[1]ANEXO 1'!$B:$B,'[1]ANEXO 1'!$F:$F,0,0)</f>
        <v>19</v>
      </c>
      <c r="E76" s="5" t="str">
        <f>_xlfn.XLOOKUP(A76,'[1]ANEXO 1'!$B:$B,'[1]ANEXO 1'!$G:$G,0,0)</f>
        <v>DIRECCIÓN LOCAL DE EDUCACIÓN 03 - 17 - SANTA FE Y LA CANDELARIA</v>
      </c>
      <c r="F76" s="2">
        <f>_xlfn.XLOOKUP(A76,'[2]ANEXO 1'!$B:$B,'[2]ANEXO 1'!$Y:$Y,0,0)</f>
        <v>163</v>
      </c>
      <c r="G76" s="3">
        <f>_xlfn.XLOOKUP(A76,'[2]ANEXO 1'!$B:$B,'[2]ANEXO 1'!$X:$X,0,0)</f>
        <v>51754305</v>
      </c>
      <c r="H76" s="4" t="str">
        <f>_xlfn.XLOOKUP(G76,[3]Adtivos!$K:$K,[3]Adtivos!$D:$D,0,0)</f>
        <v>407</v>
      </c>
      <c r="I76" s="4" t="str">
        <f>_xlfn.XLOOKUP(G76,[3]Adtivos!$K:$K,[3]Adtivos!$E:$E,0,0)</f>
        <v>05</v>
      </c>
      <c r="J76" s="5" t="str">
        <f>_xlfn.XLOOKUP(G76,[3]Adtivos!$K:$K,[3]Adtivos!$R:$R,0,0)</f>
        <v>OFICINA DE SERVICIO AL CIUDADANO</v>
      </c>
    </row>
    <row r="77" spans="1:10" x14ac:dyDescent="0.25">
      <c r="A77" s="15">
        <v>2129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440</v>
      </c>
      <c r="D77" s="1" t="str">
        <f>_xlfn.XLOOKUP(A77,'[1]ANEXO 1'!$B:$B,'[1]ANEXO 1'!$F:$F,0,0)</f>
        <v>19</v>
      </c>
      <c r="E77" s="5" t="str">
        <f>_xlfn.XLOOKUP(A77,'[1]ANEXO 1'!$B:$B,'[1]ANEXO 1'!$G:$G,0,0)</f>
        <v>DIRECCIÓN LOCAL DE EDUCACIÓN 11 - SUBA</v>
      </c>
      <c r="F77" s="2">
        <f>_xlfn.XLOOKUP(A77,'[2]ANEXO 1'!$B:$B,'[2]ANEXO 1'!$Y:$Y,0,0)</f>
        <v>0</v>
      </c>
      <c r="G77" s="3">
        <f>_xlfn.XLOOKUP(A77,'[2]ANEXO 1'!$B:$B,'[2]ANEXO 1'!$X:$X,0,0)</f>
        <v>0</v>
      </c>
      <c r="H77" s="4">
        <f>_xlfn.XLOOKUP(G77,[3]Adtivos!$K:$K,[3]Adtivos!$D:$D,0,0)</f>
        <v>0</v>
      </c>
      <c r="I77" s="4">
        <f>_xlfn.XLOOKUP(G77,[3]Adtivos!$K:$K,[3]Adtivos!$E:$E,0,0)</f>
        <v>0</v>
      </c>
      <c r="J77" s="5">
        <f>_xlfn.XLOOKUP(G77,[3]Adtivos!$K:$K,[3]Adtivos!$R:$R,0,0)</f>
        <v>0</v>
      </c>
    </row>
    <row r="78" spans="1:10" x14ac:dyDescent="0.25">
      <c r="A78" s="15">
        <v>127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440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GESTIÓN INSTITUCIONAL</v>
      </c>
      <c r="F78" s="2">
        <f>_xlfn.XLOOKUP(A78,'[2]ANEXO 1'!$B:$B,'[2]ANEXO 1'!$Y:$Y,0,0)</f>
        <v>0</v>
      </c>
      <c r="G78" s="3">
        <f>_xlfn.XLOOKUP(A78,'[2]ANEXO 1'!$B:$B,'[2]ANEXO 1'!$X:$X,0,0)</f>
        <v>0</v>
      </c>
      <c r="H78" s="4">
        <f>_xlfn.XLOOKUP(G78,[3]Adtivos!$K:$K,[3]Adtivos!$D:$D,0,0)</f>
        <v>0</v>
      </c>
      <c r="I78" s="4">
        <f>_xlfn.XLOOKUP(G78,[3]Adtivos!$K:$K,[3]Adtivos!$E:$E,0,0)</f>
        <v>0</v>
      </c>
      <c r="J78" s="5">
        <f>_xlfn.XLOOKUP(G78,[3]Adtivos!$K:$K,[3]Adtivos!$R:$R,0,0)</f>
        <v>0</v>
      </c>
    </row>
    <row r="79" spans="1:10" x14ac:dyDescent="0.25">
      <c r="A79" s="15">
        <v>2779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440</v>
      </c>
      <c r="D79" s="1" t="str">
        <f>_xlfn.XLOOKUP(A79,'[1]ANEXO 1'!$B:$B,'[1]ANEXO 1'!$F:$F,0,0)</f>
        <v>17</v>
      </c>
      <c r="E79" s="5" t="str">
        <f>_xlfn.XLOOKUP(A79,'[1]ANEXO 1'!$B:$B,'[1]ANEXO 1'!$G:$G,0,0)</f>
        <v>DIRECCIÓN LOCAL DE EDUCACIÓN 11 - SUBA</v>
      </c>
      <c r="F79" s="2">
        <f>_xlfn.XLOOKUP(A79,'[2]ANEXO 1'!$B:$B,'[2]ANEXO 1'!$Y:$Y,0,0)</f>
        <v>0</v>
      </c>
      <c r="G79" s="3">
        <f>_xlfn.XLOOKUP(A79,'[2]ANEXO 1'!$B:$B,'[2]ANEXO 1'!$X:$X,0,0)</f>
        <v>0</v>
      </c>
      <c r="H79" s="4">
        <f>_xlfn.XLOOKUP(G79,[3]Adtivos!$K:$K,[3]Adtivos!$D:$D,0,0)</f>
        <v>0</v>
      </c>
      <c r="I79" s="4">
        <f>_xlfn.XLOOKUP(G79,[3]Adtivos!$K:$K,[3]Adtivos!$E:$E,0,0)</f>
        <v>0</v>
      </c>
      <c r="J79" s="5">
        <f>_xlfn.XLOOKUP(G79,[3]Adtivos!$K:$K,[3]Adtivos!$R:$R,0,0)</f>
        <v>0</v>
      </c>
    </row>
    <row r="80" spans="1:10" x14ac:dyDescent="0.25">
      <c r="A80" s="15">
        <v>1908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16</v>
      </c>
      <c r="E80" s="5" t="str">
        <f>_xlfn.XLOOKUP(A80,'[1]ANEXO 1'!$B:$B,'[1]ANEXO 1'!$G:$G,0,0)</f>
        <v>DIRECCIÓN LOCAL DE EDUCACIÓN 10 - ENGATIVA</v>
      </c>
      <c r="F80" s="2">
        <f>_xlfn.XLOOKUP(A80,'[2]ANEXO 1'!$B:$B,'[2]ANEXO 1'!$Y:$Y,0,0)</f>
        <v>0</v>
      </c>
      <c r="G80" s="3">
        <f>_xlfn.XLOOKUP(A80,'[2]ANEXO 1'!$B:$B,'[2]ANEXO 1'!$X:$X,0,0)</f>
        <v>0</v>
      </c>
      <c r="H80" s="4">
        <f>_xlfn.XLOOKUP(G80,[3]Adtivos!$K:$K,[3]Adtivos!$D:$D,0,0)</f>
        <v>0</v>
      </c>
      <c r="I80" s="4">
        <f>_xlfn.XLOOKUP(G80,[3]Adtivos!$K:$K,[3]Adtivos!$E:$E,0,0)</f>
        <v>0</v>
      </c>
      <c r="J80" s="5">
        <f>_xlfn.XLOOKUP(G80,[3]Adtivos!$K:$K,[3]Adtivos!$R:$R,0,0)</f>
        <v>0</v>
      </c>
    </row>
    <row r="81" spans="1:10" x14ac:dyDescent="0.25">
      <c r="A81" s="15">
        <v>1270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440</v>
      </c>
      <c r="D81" s="1" t="str">
        <f>_xlfn.XLOOKUP(A81,'[1]ANEXO 1'!$B:$B,'[1]ANEXO 1'!$F:$F,0,0)</f>
        <v>14</v>
      </c>
      <c r="E81" s="5" t="str">
        <f>_xlfn.XLOOKUP(A81,'[1]ANEXO 1'!$B:$B,'[1]ANEXO 1'!$G:$G,0,0)</f>
        <v>DIRECCIÓN LOCAL DE EDUCACIÓN 07 - BOSA</v>
      </c>
      <c r="F81" s="2">
        <f>_xlfn.XLOOKUP(A81,'[2]ANEXO 1'!$B:$B,'[2]ANEXO 1'!$Y:$Y,0,0)</f>
        <v>0</v>
      </c>
      <c r="G81" s="3">
        <f>_xlfn.XLOOKUP(A81,'[2]ANEXO 1'!$B:$B,'[2]ANEXO 1'!$X:$X,0,0)</f>
        <v>0</v>
      </c>
      <c r="H81" s="4">
        <f>_xlfn.XLOOKUP(G81,[3]Adtivos!$K:$K,[3]Adtivos!$D:$D,0,0)</f>
        <v>0</v>
      </c>
      <c r="I81" s="4">
        <f>_xlfn.XLOOKUP(G81,[3]Adtivos!$K:$K,[3]Adtivos!$E:$E,0,0)</f>
        <v>0</v>
      </c>
      <c r="J81" s="5">
        <f>_xlfn.XLOOKUP(G81,[3]Adtivos!$K:$K,[3]Adtivos!$R:$R,0,0)</f>
        <v>0</v>
      </c>
    </row>
    <row r="82" spans="1:10" x14ac:dyDescent="0.25">
      <c r="A82" s="15">
        <v>754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13</v>
      </c>
      <c r="E82" s="5" t="str">
        <f>_xlfn.XLOOKUP(A82,'[1]ANEXO 1'!$B:$B,'[1]ANEXO 1'!$G:$G,0,0)</f>
        <v>DIRECCIÓN LOCAL DE EDUCACIÓN 11 - SUBA</v>
      </c>
      <c r="F82" s="2">
        <f>_xlfn.XLOOKUP(A82,'[2]ANEXO 1'!$B:$B,'[2]ANEXO 1'!$Y:$Y,0,0)</f>
        <v>0</v>
      </c>
      <c r="G82" s="3">
        <f>_xlfn.XLOOKUP(A82,'[2]ANEXO 1'!$B:$B,'[2]ANEXO 1'!$X:$X,0,0)</f>
        <v>0</v>
      </c>
      <c r="H82" s="4">
        <f>_xlfn.XLOOKUP(G82,[3]Adtivos!$K:$K,[3]Adtivos!$D:$D,0,0)</f>
        <v>0</v>
      </c>
      <c r="I82" s="4">
        <f>_xlfn.XLOOKUP(G82,[3]Adtivos!$K:$K,[3]Adtivos!$E:$E,0,0)</f>
        <v>0</v>
      </c>
      <c r="J82" s="5">
        <f>_xlfn.XLOOKUP(G82,[3]Adtivos!$K:$K,[3]Adtivos!$R:$R,0,0)</f>
        <v>0</v>
      </c>
    </row>
    <row r="83" spans="1:10" x14ac:dyDescent="0.25">
      <c r="A83" s="15">
        <v>362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13</v>
      </c>
      <c r="E83" s="5" t="str">
        <f>_xlfn.XLOOKUP(A83,'[1]ANEXO 1'!$B:$B,'[1]ANEXO 1'!$G:$G,0,0)</f>
        <v>OFICINA DE SERVICIO AL CIUDADANO</v>
      </c>
      <c r="F83" s="2">
        <f>_xlfn.XLOOKUP(A83,'[2]ANEXO 1'!$B:$B,'[2]ANEXO 1'!$Y:$Y,0,0)</f>
        <v>0</v>
      </c>
      <c r="G83" s="3">
        <f>_xlfn.XLOOKUP(A83,'[2]ANEXO 1'!$B:$B,'[2]ANEXO 1'!$X:$X,0,0)</f>
        <v>0</v>
      </c>
      <c r="H83" s="4">
        <f>_xlfn.XLOOKUP(G83,[3]Adtivos!$K:$K,[3]Adtivos!$D:$D,0,0)</f>
        <v>0</v>
      </c>
      <c r="I83" s="4">
        <f>_xlfn.XLOOKUP(G83,[3]Adtivos!$K:$K,[3]Adtivos!$E:$E,0,0)</f>
        <v>0</v>
      </c>
      <c r="J83" s="5">
        <f>_xlfn.XLOOKUP(G83,[3]Adtivos!$K:$K,[3]Adtivos!$R:$R,0,0)</f>
        <v>0</v>
      </c>
    </row>
    <row r="84" spans="1:10" x14ac:dyDescent="0.25">
      <c r="A84" s="15">
        <v>335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13</v>
      </c>
      <c r="E84" s="5" t="str">
        <f>_xlfn.XLOOKUP(A84,'[1]ANEXO 1'!$B:$B,'[1]ANEXO 1'!$G:$G,0,0)</f>
        <v>DIRECCIÓN DE SERVICIOS ADMINISTRATIVOS</v>
      </c>
      <c r="F84" s="2">
        <f>_xlfn.XLOOKUP(A84,'[2]ANEXO 1'!$B:$B,'[2]ANEXO 1'!$Y:$Y,0,0)</f>
        <v>0</v>
      </c>
      <c r="G84" s="3">
        <f>_xlfn.XLOOKUP(A84,'[2]ANEXO 1'!$B:$B,'[2]ANEXO 1'!$X:$X,0,0)</f>
        <v>0</v>
      </c>
      <c r="H84" s="4">
        <f>_xlfn.XLOOKUP(G84,[3]Adtivos!$K:$K,[3]Adtivos!$D:$D,0,0)</f>
        <v>0</v>
      </c>
      <c r="I84" s="4">
        <f>_xlfn.XLOOKUP(G84,[3]Adtivos!$K:$K,[3]Adtivos!$E:$E,0,0)</f>
        <v>0</v>
      </c>
      <c r="J84" s="5">
        <f>_xlfn.XLOOKUP(G84,[3]Adtivos!$K:$K,[3]Adtivos!$R:$R,0,0)</f>
        <v>0</v>
      </c>
    </row>
    <row r="85" spans="1:10" x14ac:dyDescent="0.25">
      <c r="A85" s="15">
        <v>1516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11</v>
      </c>
      <c r="E85" s="5" t="str">
        <f>_xlfn.XLOOKUP(A85,'[1]ANEXO 1'!$B:$B,'[1]ANEXO 1'!$G:$G,0,0)</f>
        <v>SUBSECRETARÍA DE GESTIÓN INSTITUCIONAL</v>
      </c>
      <c r="F85" s="2">
        <f>_xlfn.XLOOKUP(A85,'[2]ANEXO 1'!$B:$B,'[2]ANEXO 1'!$Y:$Y,0,0)</f>
        <v>0</v>
      </c>
      <c r="G85" s="3">
        <f>_xlfn.XLOOKUP(A85,'[2]ANEXO 1'!$B:$B,'[2]ANEXO 1'!$X:$X,0,0)</f>
        <v>0</v>
      </c>
      <c r="H85" s="4">
        <f>_xlfn.XLOOKUP(G85,[3]Adtivos!$K:$K,[3]Adtivos!$D:$D,0,0)</f>
        <v>0</v>
      </c>
      <c r="I85" s="4">
        <f>_xlfn.XLOOKUP(G85,[3]Adtivos!$K:$K,[3]Adtivos!$E:$E,0,0)</f>
        <v>0</v>
      </c>
      <c r="J85" s="5">
        <f>_xlfn.XLOOKUP(G85,[3]Adtivos!$K:$K,[3]Adtivos!$R:$R,0,0)</f>
        <v>0</v>
      </c>
    </row>
    <row r="86" spans="1:10" x14ac:dyDescent="0.25">
      <c r="A86" s="15">
        <v>3007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11</v>
      </c>
      <c r="E86" s="5" t="str">
        <f>_xlfn.XLOOKUP(A86,'[1]ANEXO 1'!$B:$B,'[1]ANEXO 1'!$G:$G,0,0)</f>
        <v>DIRECCIÓN DE CONSTRUCCIÓN Y CONSERVACIÓN DE ESTABLECIMIENTOS EDUCATIVOS</v>
      </c>
      <c r="F86" s="2">
        <f>_xlfn.XLOOKUP(A86,'[2]ANEXO 1'!$B:$B,'[2]ANEXO 1'!$Y:$Y,0,0)</f>
        <v>0</v>
      </c>
      <c r="G86" s="3">
        <f>_xlfn.XLOOKUP(A86,'[2]ANEXO 1'!$B:$B,'[2]ANEXO 1'!$X:$X,0,0)</f>
        <v>0</v>
      </c>
      <c r="H86" s="4">
        <f>_xlfn.XLOOKUP(G86,[3]Adtivos!$K:$K,[3]Adtivos!$D:$D,0,0)</f>
        <v>0</v>
      </c>
      <c r="I86" s="4">
        <f>_xlfn.XLOOKUP(G86,[3]Adtivos!$K:$K,[3]Adtivos!$E:$E,0,0)</f>
        <v>0</v>
      </c>
      <c r="J86" s="5">
        <f>_xlfn.XLOOKUP(G86,[3]Adtivos!$K:$K,[3]Adtivos!$R:$R,0,0)</f>
        <v>0</v>
      </c>
    </row>
    <row r="87" spans="1:10" x14ac:dyDescent="0.25">
      <c r="A87" s="15">
        <v>495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11</v>
      </c>
      <c r="E87" s="5" t="str">
        <f>_xlfn.XLOOKUP(A87,'[1]ANEXO 1'!$B:$B,'[1]ANEXO 1'!$G:$G,0,0)</f>
        <v>OFICINA DE PERSONAL</v>
      </c>
      <c r="F87" s="2">
        <f>_xlfn.XLOOKUP(A87,'[2]ANEXO 1'!$B:$B,'[2]ANEXO 1'!$Y:$Y,0,0)</f>
        <v>0</v>
      </c>
      <c r="G87" s="3">
        <f>_xlfn.XLOOKUP(A87,'[2]ANEXO 1'!$B:$B,'[2]ANEXO 1'!$X:$X,0,0)</f>
        <v>0</v>
      </c>
      <c r="H87" s="4">
        <f>_xlfn.XLOOKUP(G87,[3]Adtivos!$K:$K,[3]Adtivos!$D:$D,0,0)</f>
        <v>0</v>
      </c>
      <c r="I87" s="4">
        <f>_xlfn.XLOOKUP(G87,[3]Adtivos!$K:$K,[3]Adtivos!$E:$E,0,0)</f>
        <v>0</v>
      </c>
      <c r="J87" s="5">
        <f>_xlfn.XLOOKUP(G87,[3]Adtivos!$K:$K,[3]Adtivos!$R:$R,0,0)</f>
        <v>0</v>
      </c>
    </row>
    <row r="88" spans="1:10" x14ac:dyDescent="0.25">
      <c r="A88" s="15">
        <v>1156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09</v>
      </c>
      <c r="E88" s="5" t="str">
        <f>_xlfn.XLOOKUP(A88,'[1]ANEXO 1'!$B:$B,'[1]ANEXO 1'!$G:$G,0,0)</f>
        <v>DIRECCIÓN LOCAL DE EDUCACIÓN 06 - TUNJUELITO</v>
      </c>
      <c r="F88" s="2">
        <f>_xlfn.XLOOKUP(A88,'[2]ANEXO 1'!$B:$B,'[2]ANEXO 1'!$Y:$Y,0,0)</f>
        <v>0</v>
      </c>
      <c r="G88" s="3">
        <f>_xlfn.XLOOKUP(A88,'[2]ANEXO 1'!$B:$B,'[2]ANEXO 1'!$X:$X,0,0)</f>
        <v>0</v>
      </c>
      <c r="H88" s="4">
        <f>_xlfn.XLOOKUP(G88,[3]Adtivos!$K:$K,[3]Adtivos!$D:$D,0,0)</f>
        <v>0</v>
      </c>
      <c r="I88" s="4">
        <f>_xlfn.XLOOKUP(G88,[3]Adtivos!$K:$K,[3]Adtivos!$E:$E,0,0)</f>
        <v>0</v>
      </c>
      <c r="J88" s="5">
        <f>_xlfn.XLOOKUP(G88,[3]Adtivos!$K:$K,[3]Adtivos!$R:$R,0,0)</f>
        <v>0</v>
      </c>
    </row>
    <row r="89" spans="1:10" x14ac:dyDescent="0.25">
      <c r="A89" s="15">
        <v>622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09</v>
      </c>
      <c r="E89" s="5" t="str">
        <f>_xlfn.XLOOKUP(A89,'[1]ANEXO 1'!$B:$B,'[1]ANEXO 1'!$G:$G,0,0)</f>
        <v>DIRECCIÓN DE INSPECCIÓN Y VIGILANCIA</v>
      </c>
      <c r="F89" s="2">
        <f>_xlfn.XLOOKUP(A89,'[2]ANEXO 1'!$B:$B,'[2]ANEXO 1'!$Y:$Y,0,0)</f>
        <v>0</v>
      </c>
      <c r="G89" s="3">
        <f>_xlfn.XLOOKUP(A89,'[2]ANEXO 1'!$B:$B,'[2]ANEXO 1'!$X:$X,0,0)</f>
        <v>0</v>
      </c>
      <c r="H89" s="4">
        <f>_xlfn.XLOOKUP(G89,[3]Adtivos!$K:$K,[3]Adtivos!$D:$D,0,0)</f>
        <v>0</v>
      </c>
      <c r="I89" s="4">
        <f>_xlfn.XLOOKUP(G89,[3]Adtivos!$K:$K,[3]Adtivos!$E:$E,0,0)</f>
        <v>0</v>
      </c>
      <c r="J89" s="5">
        <f>_xlfn.XLOOKUP(G89,[3]Adtivos!$K:$K,[3]Adtivos!$R:$R,0,0)</f>
        <v>0</v>
      </c>
    </row>
    <row r="90" spans="1:10" x14ac:dyDescent="0.25">
      <c r="A90" s="15">
        <v>359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09</v>
      </c>
      <c r="E90" s="5" t="str">
        <f>_xlfn.XLOOKUP(A90,'[1]ANEXO 1'!$B:$B,'[1]ANEXO 1'!$G:$G,0,0)</f>
        <v>OFICINA DE SERVICIO AL CIUDADANO</v>
      </c>
      <c r="F90" s="2">
        <f>_xlfn.XLOOKUP(A90,'[2]ANEXO 1'!$B:$B,'[2]ANEXO 1'!$Y:$Y,0,0)</f>
        <v>0</v>
      </c>
      <c r="G90" s="3">
        <f>_xlfn.XLOOKUP(A90,'[2]ANEXO 1'!$B:$B,'[2]ANEXO 1'!$X:$X,0,0)</f>
        <v>0</v>
      </c>
      <c r="H90" s="4">
        <f>_xlfn.XLOOKUP(G90,[3]Adtivos!$K:$K,[3]Adtivos!$D:$D,0,0)</f>
        <v>0</v>
      </c>
      <c r="I90" s="4">
        <f>_xlfn.XLOOKUP(G90,[3]Adtivos!$K:$K,[3]Adtivos!$E:$E,0,0)</f>
        <v>0</v>
      </c>
      <c r="J90" s="5">
        <f>_xlfn.XLOOKUP(G90,[3]Adtivos!$K:$K,[3]Adtivos!$R:$R,0,0)</f>
        <v>0</v>
      </c>
    </row>
    <row r="91" spans="1:10" x14ac:dyDescent="0.25">
      <c r="A91" s="15">
        <v>1819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05</v>
      </c>
      <c r="E91" s="5" t="str">
        <f>_xlfn.XLOOKUP(A91,'[1]ANEXO 1'!$B:$B,'[1]ANEXO 1'!$G:$G,0,0)</f>
        <v>DIRECCIÓN LOCAL DE EDUCACIÓN 09 - FONTIBON</v>
      </c>
      <c r="F91" s="2">
        <f>_xlfn.XLOOKUP(A91,'[2]ANEXO 1'!$B:$B,'[2]ANEXO 1'!$Y:$Y,0,0)</f>
        <v>0</v>
      </c>
      <c r="G91" s="3">
        <f>_xlfn.XLOOKUP(A91,'[2]ANEXO 1'!$B:$B,'[2]ANEXO 1'!$X:$X,0,0)</f>
        <v>0</v>
      </c>
      <c r="H91" s="4">
        <f>_xlfn.XLOOKUP(G91,[3]Adtivos!$K:$K,[3]Adtivos!$D:$D,0,0)</f>
        <v>0</v>
      </c>
      <c r="I91" s="4">
        <f>_xlfn.XLOOKUP(G91,[3]Adtivos!$K:$K,[3]Adtivos!$E:$E,0,0)</f>
        <v>0</v>
      </c>
      <c r="J91" s="5">
        <f>_xlfn.XLOOKUP(G91,[3]Adtivos!$K:$K,[3]Adtivos!$R:$R,0,0)</f>
        <v>0</v>
      </c>
    </row>
    <row r="92" spans="1:10" x14ac:dyDescent="0.25">
      <c r="A92" s="15">
        <v>203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05</v>
      </c>
      <c r="E92" s="5" t="str">
        <f>_xlfn.XLOOKUP(A92,'[1]ANEXO 1'!$B:$B,'[1]ANEXO 1'!$G:$G,0,0)</f>
        <v>DIRECCIÓN LOCAL DE EDUCACIÓN 16 - PUENTE ARANDA</v>
      </c>
      <c r="F92" s="2">
        <f>_xlfn.XLOOKUP(A92,'[2]ANEXO 1'!$B:$B,'[2]ANEXO 1'!$Y:$Y,0,0)</f>
        <v>0</v>
      </c>
      <c r="G92" s="3">
        <f>_xlfn.XLOOKUP(A92,'[2]ANEXO 1'!$B:$B,'[2]ANEXO 1'!$X:$X,0,0)</f>
        <v>0</v>
      </c>
      <c r="H92" s="4">
        <f>_xlfn.XLOOKUP(G92,[3]Adtivos!$K:$K,[3]Adtivos!$D:$D,0,0)</f>
        <v>0</v>
      </c>
      <c r="I92" s="4">
        <f>_xlfn.XLOOKUP(G92,[3]Adtivos!$K:$K,[3]Adtivos!$E:$E,0,0)</f>
        <v>0</v>
      </c>
      <c r="J92" s="5">
        <f>_xlfn.XLOOKUP(G92,[3]Adtivos!$K:$K,[3]Adtivos!$R:$R,0,0)</f>
        <v>0</v>
      </c>
    </row>
    <row r="93" spans="1:10" x14ac:dyDescent="0.25">
      <c r="A93" s="15">
        <v>310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05</v>
      </c>
      <c r="E93" s="5" t="str">
        <f>_xlfn.XLOOKUP(A93,'[1]ANEXO 1'!$B:$B,'[1]ANEXO 1'!$G:$G,0,0)</f>
        <v>DIRECCIÓN DE SERVICIOS ADMINISTRATIVOS</v>
      </c>
      <c r="F93" s="2">
        <f>_xlfn.XLOOKUP(A93,'[2]ANEXO 1'!$B:$B,'[2]ANEXO 1'!$Y:$Y,0,0)</f>
        <v>0</v>
      </c>
      <c r="G93" s="3">
        <f>_xlfn.XLOOKUP(A93,'[2]ANEXO 1'!$B:$B,'[2]ANEXO 1'!$X:$X,0,0)</f>
        <v>0</v>
      </c>
      <c r="H93" s="4">
        <f>_xlfn.XLOOKUP(G93,[3]Adtivos!$K:$K,[3]Adtivos!$D:$D,0,0)</f>
        <v>0</v>
      </c>
      <c r="I93" s="4">
        <f>_xlfn.XLOOKUP(G93,[3]Adtivos!$K:$K,[3]Adtivos!$E:$E,0,0)</f>
        <v>0</v>
      </c>
      <c r="J93" s="5">
        <f>_xlfn.XLOOKUP(G93,[3]Adtivos!$K:$K,[3]Adtivos!$R:$R,0,0)</f>
        <v>0</v>
      </c>
    </row>
    <row r="94" spans="1:10" x14ac:dyDescent="0.25">
      <c r="A94" s="15">
        <v>272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05</v>
      </c>
      <c r="E94" s="5" t="str">
        <f>_xlfn.XLOOKUP(A94,'[1]ANEXO 1'!$B:$B,'[1]ANEXO 1'!$G:$G,0,0)</f>
        <v>DIRECCIÓN LOCAL DE EDUCACIÓN 18 - RAFAEL URIBE URIBE</v>
      </c>
      <c r="F94" s="2">
        <f>_xlfn.XLOOKUP(A94,'[2]ANEXO 1'!$B:$B,'[2]ANEXO 1'!$Y:$Y,0,0)</f>
        <v>0</v>
      </c>
      <c r="G94" s="3">
        <f>_xlfn.XLOOKUP(A94,'[2]ANEXO 1'!$B:$B,'[2]ANEXO 1'!$X:$X,0,0)</f>
        <v>0</v>
      </c>
      <c r="H94" s="4">
        <f>_xlfn.XLOOKUP(G94,[3]Adtivos!$K:$K,[3]Adtivos!$D:$D,0,0)</f>
        <v>0</v>
      </c>
      <c r="I94" s="4">
        <f>_xlfn.XLOOKUP(G94,[3]Adtivos!$K:$K,[3]Adtivos!$E:$E,0,0)</f>
        <v>0</v>
      </c>
      <c r="J94" s="5">
        <f>_xlfn.XLOOKUP(G94,[3]Adtivos!$K:$K,[3]Adtivos!$R:$R,0,0)</f>
        <v>0</v>
      </c>
    </row>
    <row r="95" spans="1:10" x14ac:dyDescent="0.25">
      <c r="A95" s="15">
        <v>104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05</v>
      </c>
      <c r="E95" s="5" t="str">
        <f>_xlfn.XLOOKUP(A95,'[1]ANEXO 1'!$B:$B,'[1]ANEXO 1'!$G:$G,0,0)</f>
        <v>OFICINA CONTROL DISCIPLINARIO</v>
      </c>
      <c r="F95" s="2">
        <f>_xlfn.XLOOKUP(A95,'[2]ANEXO 1'!$B:$B,'[2]ANEXO 1'!$Y:$Y,0,0)</f>
        <v>0</v>
      </c>
      <c r="G95" s="3">
        <f>_xlfn.XLOOKUP(A95,'[2]ANEXO 1'!$B:$B,'[2]ANEXO 1'!$X:$X,0,0)</f>
        <v>0</v>
      </c>
      <c r="H95" s="4">
        <f>_xlfn.XLOOKUP(G95,[3]Adtivos!$K:$K,[3]Adtivos!$D:$D,0,0)</f>
        <v>0</v>
      </c>
      <c r="I95" s="4">
        <f>_xlfn.XLOOKUP(G95,[3]Adtivos!$K:$K,[3]Adtivos!$E:$E,0,0)</f>
        <v>0</v>
      </c>
      <c r="J95" s="5">
        <f>_xlfn.XLOOKUP(G95,[3]Adtivos!$K:$K,[3]Adtivos!$R:$R,0,0)</f>
        <v>0</v>
      </c>
    </row>
    <row r="96" spans="1:10" x14ac:dyDescent="0.25">
      <c r="A96" s="15">
        <v>799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05</v>
      </c>
      <c r="E96" s="5" t="str">
        <f>_xlfn.XLOOKUP(A96,'[1]ANEXO 1'!$B:$B,'[1]ANEXO 1'!$G:$G,0,0)</f>
        <v>DIRECCIÓN LOCAL DE EDUCACIÓN 04 - SAN CRISTOBAL</v>
      </c>
      <c r="F96" s="2">
        <f>_xlfn.XLOOKUP(A96,'[2]ANEXO 1'!$B:$B,'[2]ANEXO 1'!$Y:$Y,0,0)</f>
        <v>0</v>
      </c>
      <c r="G96" s="3">
        <f>_xlfn.XLOOKUP(A96,'[2]ANEXO 1'!$B:$B,'[2]ANEXO 1'!$X:$X,0,0)</f>
        <v>0</v>
      </c>
      <c r="H96" s="4">
        <f>_xlfn.XLOOKUP(G96,[3]Adtivos!$K:$K,[3]Adtivos!$D:$D,0,0)</f>
        <v>0</v>
      </c>
      <c r="I96" s="4">
        <f>_xlfn.XLOOKUP(G96,[3]Adtivos!$K:$K,[3]Adtivos!$E:$E,0,0)</f>
        <v>0</v>
      </c>
      <c r="J96" s="5">
        <f>_xlfn.XLOOKUP(G96,[3]Adtivos!$K:$K,[3]Adtivos!$R:$R,0,0)</f>
        <v>0</v>
      </c>
    </row>
    <row r="97" spans="1:10" x14ac:dyDescent="0.25">
      <c r="A97" s="15">
        <v>353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05</v>
      </c>
      <c r="E97" s="5" t="str">
        <f>_xlfn.XLOOKUP(A97,'[1]ANEXO 1'!$B:$B,'[1]ANEXO 1'!$G:$G,0,0)</f>
        <v>OFICINA DE SERVICIO AL CIUDADANO</v>
      </c>
      <c r="F97" s="2">
        <f>_xlfn.XLOOKUP(A97,'[2]ANEXO 1'!$B:$B,'[2]ANEXO 1'!$Y:$Y,0,0)</f>
        <v>0</v>
      </c>
      <c r="G97" s="3">
        <f>_xlfn.XLOOKUP(A97,'[2]ANEXO 1'!$B:$B,'[2]ANEXO 1'!$X:$X,0,0)</f>
        <v>0</v>
      </c>
      <c r="H97" s="4">
        <f>_xlfn.XLOOKUP(G97,[3]Adtivos!$K:$K,[3]Adtivos!$D:$D,0,0)</f>
        <v>0</v>
      </c>
      <c r="I97" s="4">
        <f>_xlfn.XLOOKUP(G97,[3]Adtivos!$K:$K,[3]Adtivos!$E:$E,0,0)</f>
        <v>0</v>
      </c>
      <c r="J97" s="5">
        <f>_xlfn.XLOOKUP(G97,[3]Adtivos!$K:$K,[3]Adtivos!$R:$R,0,0)</f>
        <v>0</v>
      </c>
    </row>
    <row r="98" spans="1:10" x14ac:dyDescent="0.25">
      <c r="A98" s="15">
        <v>309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05</v>
      </c>
      <c r="E98" s="5" t="str">
        <f>_xlfn.XLOOKUP(A98,'[1]ANEXO 1'!$B:$B,'[1]ANEXO 1'!$G:$G,0,0)</f>
        <v>DIRECCIÓN DE SERVICIOS ADMINISTRATIVOS</v>
      </c>
      <c r="F98" s="2">
        <f>_xlfn.XLOOKUP(A98,'[2]ANEXO 1'!$B:$B,'[2]ANEXO 1'!$Y:$Y,0,0)</f>
        <v>0</v>
      </c>
      <c r="G98" s="3">
        <f>_xlfn.XLOOKUP(A98,'[2]ANEXO 1'!$B:$B,'[2]ANEXO 1'!$X:$X,0,0)</f>
        <v>0</v>
      </c>
      <c r="H98" s="4">
        <f>_xlfn.XLOOKUP(G98,[3]Adtivos!$K:$K,[3]Adtivos!$D:$D,0,0)</f>
        <v>0</v>
      </c>
      <c r="I98" s="4">
        <f>_xlfn.XLOOKUP(G98,[3]Adtivos!$K:$K,[3]Adtivos!$E:$E,0,0)</f>
        <v>0</v>
      </c>
      <c r="J98" s="5">
        <f>_xlfn.XLOOKUP(G98,[3]Adtivos!$K:$K,[3]Adtivos!$R:$R,0,0)</f>
        <v>0</v>
      </c>
    </row>
    <row r="99" spans="1:10" x14ac:dyDescent="0.25">
      <c r="A99" s="15">
        <v>2601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05</v>
      </c>
      <c r="E99" s="5" t="str">
        <f>_xlfn.XLOOKUP(A99,'[1]ANEXO 1'!$B:$B,'[1]ANEXO 1'!$G:$G,0,0)</f>
        <v>DIRECCIÓN LOCAL DE EDUCACIÓN 18 - RAFAEL URIBE URIBE</v>
      </c>
      <c r="F99" s="2">
        <f>_xlfn.XLOOKUP(A99,'[2]ANEXO 1'!$B:$B,'[2]ANEXO 1'!$Y:$Y,0,0)</f>
        <v>0</v>
      </c>
      <c r="G99" s="3">
        <f>_xlfn.XLOOKUP(A99,'[2]ANEXO 1'!$B:$B,'[2]ANEXO 1'!$X:$X,0,0)</f>
        <v>0</v>
      </c>
      <c r="H99" s="4">
        <f>_xlfn.XLOOKUP(G99,[3]Adtivos!$K:$K,[3]Adtivos!$D:$D,0,0)</f>
        <v>0</v>
      </c>
      <c r="I99" s="4">
        <f>_xlfn.XLOOKUP(G99,[3]Adtivos!$K:$K,[3]Adtivos!$E:$E,0,0)</f>
        <v>0</v>
      </c>
      <c r="J99" s="5">
        <f>_xlfn.XLOOKUP(G99,[3]Adtivos!$K:$K,[3]Adtivos!$R:$R,0,0)</f>
        <v>0</v>
      </c>
    </row>
    <row r="100" spans="1:10" x14ac:dyDescent="0.25">
      <c r="A100" s="15">
        <v>2501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05</v>
      </c>
      <c r="E100" s="5" t="str">
        <f>_xlfn.XLOOKUP(A100,'[1]ANEXO 1'!$B:$B,'[1]ANEXO 1'!$G:$G,0,0)</f>
        <v>DIRECCIÓN LOCAL DE EDUCACIÓN 16 - PUENTE ARANDA</v>
      </c>
      <c r="F100" s="2">
        <f>_xlfn.XLOOKUP(A100,'[2]ANEXO 1'!$B:$B,'[2]ANEXO 1'!$Y:$Y,0,0)</f>
        <v>0</v>
      </c>
      <c r="G100" s="3">
        <f>_xlfn.XLOOKUP(A100,'[2]ANEXO 1'!$B:$B,'[2]ANEXO 1'!$X:$X,0,0)</f>
        <v>0</v>
      </c>
      <c r="H100" s="4">
        <f>_xlfn.XLOOKUP(G100,[3]Adtivos!$K:$K,[3]Adtivos!$D:$D,0,0)</f>
        <v>0</v>
      </c>
      <c r="I100" s="4">
        <f>_xlfn.XLOOKUP(G100,[3]Adtivos!$K:$K,[3]Adtivos!$E:$E,0,0)</f>
        <v>0</v>
      </c>
      <c r="J100" s="5">
        <f>_xlfn.XLOOKUP(G100,[3]Adtivos!$K:$K,[3]Adtivos!$R:$R,0,0)</f>
        <v>0</v>
      </c>
    </row>
    <row r="101" spans="1:10" x14ac:dyDescent="0.25">
      <c r="A101" s="15">
        <v>438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05</v>
      </c>
      <c r="E101" s="5" t="str">
        <f>_xlfn.XLOOKUP(A101,'[1]ANEXO 1'!$B:$B,'[1]ANEXO 1'!$G:$G,0,0)</f>
        <v>OFICINA DE TESORERÍA Y CONTABILIDAD</v>
      </c>
      <c r="F101" s="2">
        <f>_xlfn.XLOOKUP(A101,'[2]ANEXO 1'!$B:$B,'[2]ANEXO 1'!$Y:$Y,0,0)</f>
        <v>0</v>
      </c>
      <c r="G101" s="3">
        <f>_xlfn.XLOOKUP(A101,'[2]ANEXO 1'!$B:$B,'[2]ANEXO 1'!$X:$X,0,0)</f>
        <v>0</v>
      </c>
      <c r="H101" s="4">
        <f>_xlfn.XLOOKUP(G101,[3]Adtivos!$K:$K,[3]Adtivos!$D:$D,0,0)</f>
        <v>0</v>
      </c>
      <c r="I101" s="4">
        <f>_xlfn.XLOOKUP(G101,[3]Adtivos!$K:$K,[3]Adtivos!$E:$E,0,0)</f>
        <v>0</v>
      </c>
      <c r="J101" s="5">
        <f>_xlfn.XLOOKUP(G101,[3]Adtivos!$K:$K,[3]Adtivos!$R:$R,0,0)</f>
        <v>0</v>
      </c>
    </row>
    <row r="102" spans="1:10" x14ac:dyDescent="0.25">
      <c r="A102" s="22">
        <v>2961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JOSE JOAQUIN CASTRO MARTINEZ (IED)</v>
      </c>
      <c r="F102" s="2">
        <f>_xlfn.XLOOKUP(A102,'[2]ANEXO 1'!$B:$B,'[2]ANEXO 1'!$Y:$Y,0,0)</f>
        <v>466</v>
      </c>
      <c r="G102" s="3">
        <f>_xlfn.XLOOKUP(A102,'[2]ANEXO 1'!$B:$B,'[2]ANEXO 1'!$X:$X,0,0)</f>
        <v>1024545962</v>
      </c>
      <c r="H102" s="4" t="str">
        <f>_xlfn.XLOOKUP(G102,[3]Adtivos!$K:$K,[3]Adtivos!$D:$D,0,0)</f>
        <v>407</v>
      </c>
      <c r="I102" s="4" t="str">
        <f>_xlfn.XLOOKUP(G102,[3]Adtivos!$K:$K,[3]Adtivos!$E:$E,0,0)</f>
        <v>05</v>
      </c>
      <c r="J102" s="5" t="str">
        <f>_xlfn.XLOOKUP(G102,[3]Adtivos!$K:$K,[3]Adtivos!$R:$R,0,0)</f>
        <v>DIRECCIÓN DE SERVICIOS ADMINISTRATIVOS</v>
      </c>
    </row>
    <row r="103" spans="1:10" x14ac:dyDescent="0.25">
      <c r="A103" s="23">
        <v>960</v>
      </c>
      <c r="B103" s="1" t="str">
        <f>_xlfn.XLOOKUP(A103,'[1]ANEXO 1'!$B:$B,'[1]ANEXO 1'!$C:$C,0,0)</f>
        <v>Profesional</v>
      </c>
      <c r="C103" s="1" t="str">
        <f>_xlfn.XLOOKUP(A103,'[1]ANEXO 1'!$B:$B,'[1]ANEXO 1'!$E:$E,0,0)</f>
        <v>219</v>
      </c>
      <c r="D103" s="1" t="str">
        <f>_xlfn.XLOOKUP(A103,'[1]ANEXO 1'!$B:$B,'[1]ANEXO 1'!$F:$F,0,0)</f>
        <v>18</v>
      </c>
      <c r="E103" s="5" t="str">
        <f>_xlfn.XLOOKUP(A103,'[1]ANEXO 1'!$B:$B,'[1]ANEXO 1'!$G:$G,0,0)</f>
        <v>DIRECCIÓN LOCAL DE EDUCACIÓN 05 - USME</v>
      </c>
      <c r="F103" s="2">
        <f>_xlfn.XLOOKUP(A103,'[2]ANEXO 1'!$B:$B,'[2]ANEXO 1'!$Y:$Y,0,0)</f>
        <v>0</v>
      </c>
      <c r="G103" s="3">
        <f>_xlfn.XLOOKUP(A103,'[2]ANEXO 1'!$B:$B,'[2]ANEXO 1'!$X:$X,0,0)</f>
        <v>0</v>
      </c>
      <c r="H103" s="4">
        <f>_xlfn.XLOOKUP(G103,[3]Adtivos!$K:$K,[3]Adtivos!$D:$D,0,0)</f>
        <v>0</v>
      </c>
      <c r="I103" s="4">
        <f>_xlfn.XLOOKUP(G103,[3]Adtivos!$K:$K,[3]Adtivos!$E:$E,0,0)</f>
        <v>0</v>
      </c>
      <c r="J103" s="5">
        <f>_xlfn.XLOOKUP(G103,[3]Adtivos!$K:$K,[3]Adtivos!$R:$R,0,0)</f>
        <v>0</v>
      </c>
    </row>
    <row r="104" spans="1:10" x14ac:dyDescent="0.25">
      <c r="A104" s="23">
        <v>83</v>
      </c>
      <c r="B104" s="1" t="str">
        <f>_xlfn.XLOOKUP(A104,'[1]ANEXO 1'!$B:$B,'[1]ANEXO 1'!$C:$C,0,0)</f>
        <v>Profesional</v>
      </c>
      <c r="C104" s="1" t="str">
        <f>_xlfn.XLOOKUP(A104,'[1]ANEXO 1'!$B:$B,'[1]ANEXO 1'!$E:$E,0,0)</f>
        <v>219</v>
      </c>
      <c r="D104" s="1" t="str">
        <f>_xlfn.XLOOKUP(A104,'[1]ANEXO 1'!$B:$B,'[1]ANEXO 1'!$F:$F,0,0)</f>
        <v>12</v>
      </c>
      <c r="E104" s="5" t="str">
        <f>_xlfn.XLOOKUP(A104,'[1]ANEXO 1'!$B:$B,'[1]ANEXO 1'!$G:$G,0,0)</f>
        <v>OFICINA CONTROL DISCIPLINARIO</v>
      </c>
      <c r="F104" s="2">
        <f>_xlfn.XLOOKUP(A104,'[2]ANEXO 1'!$B:$B,'[2]ANEXO 1'!$Y:$Y,0,0)</f>
        <v>0</v>
      </c>
      <c r="G104" s="3">
        <f>_xlfn.XLOOKUP(A104,'[2]ANEXO 1'!$B:$B,'[2]ANEXO 1'!$X:$X,0,0)</f>
        <v>0</v>
      </c>
      <c r="H104" s="4">
        <f>_xlfn.XLOOKUP(G104,[3]Adtivos!$K:$K,[3]Adtivos!$D:$D,0,0)</f>
        <v>0</v>
      </c>
      <c r="I104" s="4">
        <f>_xlfn.XLOOKUP(G104,[3]Adtivos!$K:$K,[3]Adtivos!$E:$E,0,0)</f>
        <v>0</v>
      </c>
      <c r="J104" s="5">
        <f>_xlfn.XLOOKUP(G104,[3]Adtivos!$K:$K,[3]Adtivos!$R:$R,0,0)</f>
        <v>0</v>
      </c>
    </row>
    <row r="105" spans="1:10" x14ac:dyDescent="0.25">
      <c r="A105" s="23">
        <v>276</v>
      </c>
      <c r="B105" s="1" t="str">
        <f>_xlfn.XLOOKUP(A105,'[1]ANEXO 1'!$B:$B,'[1]ANEXO 1'!$C:$C,0,0)</f>
        <v>Profesional</v>
      </c>
      <c r="C105" s="1" t="str">
        <f>_xlfn.XLOOKUP(A105,'[1]ANEXO 1'!$B:$B,'[1]ANEXO 1'!$E:$E,0,0)</f>
        <v>219</v>
      </c>
      <c r="D105" s="1" t="str">
        <f>_xlfn.XLOOKUP(A105,'[1]ANEXO 1'!$B:$B,'[1]ANEXO 1'!$F:$F,0,0)</f>
        <v>12</v>
      </c>
      <c r="E105" s="5" t="str">
        <f>_xlfn.XLOOKUP(A105,'[1]ANEXO 1'!$B:$B,'[1]ANEXO 1'!$G:$G,0,0)</f>
        <v>OFICINA DE CONTRATOS</v>
      </c>
      <c r="F105" s="2">
        <f>_xlfn.XLOOKUP(A105,'[2]ANEXO 1'!$B:$B,'[2]ANEXO 1'!$Y:$Y,0,0)</f>
        <v>0</v>
      </c>
      <c r="G105" s="3">
        <f>_xlfn.XLOOKUP(A105,'[2]ANEXO 1'!$B:$B,'[2]ANEXO 1'!$X:$X,0,0)</f>
        <v>0</v>
      </c>
      <c r="H105" s="4">
        <f>_xlfn.XLOOKUP(G105,[3]Adtivos!$K:$K,[3]Adtivos!$D:$D,0,0)</f>
        <v>0</v>
      </c>
      <c r="I105" s="4">
        <f>_xlfn.XLOOKUP(G105,[3]Adtivos!$K:$K,[3]Adtivos!$E:$E,0,0)</f>
        <v>0</v>
      </c>
      <c r="J105" s="5">
        <f>_xlfn.XLOOKUP(G105,[3]Adtivos!$K:$K,[3]Adtivos!$R:$R,0,0)</f>
        <v>0</v>
      </c>
    </row>
    <row r="106" spans="1:10" x14ac:dyDescent="0.25">
      <c r="A106" s="23">
        <v>18</v>
      </c>
      <c r="B106" s="1" t="str">
        <f>_xlfn.XLOOKUP(A106,'[1]ANEXO 1'!$B:$B,'[1]ANEXO 1'!$C:$C,0,0)</f>
        <v>Profesional</v>
      </c>
      <c r="C106" s="1" t="str">
        <f>_xlfn.XLOOKUP(A106,'[1]ANEXO 1'!$B:$B,'[1]ANEXO 1'!$E:$E,0,0)</f>
        <v>219</v>
      </c>
      <c r="D106" s="1" t="str">
        <f>_xlfn.XLOOKUP(A106,'[1]ANEXO 1'!$B:$B,'[1]ANEXO 1'!$F:$F,0,0)</f>
        <v>12</v>
      </c>
      <c r="E106" s="5" t="str">
        <f>_xlfn.XLOOKUP(A106,'[1]ANEXO 1'!$B:$B,'[1]ANEXO 1'!$G:$G,0,0)</f>
        <v>DIRECCIÓN LOCAL DE EDUCACIÓN 08 - KENNEDY</v>
      </c>
      <c r="F106" s="2">
        <f>_xlfn.XLOOKUP(A106,'[2]ANEXO 1'!$B:$B,'[2]ANEXO 1'!$Y:$Y,0,0)</f>
        <v>0</v>
      </c>
      <c r="G106" s="3">
        <f>_xlfn.XLOOKUP(A106,'[2]ANEXO 1'!$B:$B,'[2]ANEXO 1'!$X:$X,0,0)</f>
        <v>0</v>
      </c>
      <c r="H106" s="4">
        <f>_xlfn.XLOOKUP(G106,[3]Adtivos!$K:$K,[3]Adtivos!$D:$D,0,0)</f>
        <v>0</v>
      </c>
      <c r="I106" s="4">
        <f>_xlfn.XLOOKUP(G106,[3]Adtivos!$K:$K,[3]Adtivos!$E:$E,0,0)</f>
        <v>0</v>
      </c>
      <c r="J106" s="5">
        <f>_xlfn.XLOOKUP(G106,[3]Adtivos!$K:$K,[3]Adtivos!$R:$R,0,0)</f>
        <v>0</v>
      </c>
    </row>
    <row r="107" spans="1:10" x14ac:dyDescent="0.25">
      <c r="A107" s="23">
        <v>2111</v>
      </c>
      <c r="B107" s="1" t="str">
        <f>_xlfn.XLOOKUP(A107,'[1]ANEXO 1'!$B:$B,'[1]ANEXO 1'!$C:$C,0,0)</f>
        <v>Profesional</v>
      </c>
      <c r="C107" s="1" t="str">
        <f>_xlfn.XLOOKUP(A107,'[1]ANEXO 1'!$B:$B,'[1]ANEXO 1'!$E:$E,0,0)</f>
        <v>219</v>
      </c>
      <c r="D107" s="1" t="str">
        <f>_xlfn.XLOOKUP(A107,'[1]ANEXO 1'!$B:$B,'[1]ANEXO 1'!$F:$F,0,0)</f>
        <v>09</v>
      </c>
      <c r="E107" s="5" t="str">
        <f>_xlfn.XLOOKUP(A107,'[1]ANEXO 1'!$B:$B,'[1]ANEXO 1'!$G:$G,0,0)</f>
        <v>DIRECCIÓN LOCAL DE EDUCACIÓN 11 - SUBA</v>
      </c>
      <c r="F107" s="2">
        <f>_xlfn.XLOOKUP(A107,'[2]ANEXO 1'!$B:$B,'[2]ANEXO 1'!$Y:$Y,0,0)</f>
        <v>0</v>
      </c>
      <c r="G107" s="3">
        <f>_xlfn.XLOOKUP(A107,'[2]ANEXO 1'!$B:$B,'[2]ANEXO 1'!$X:$X,0,0)</f>
        <v>0</v>
      </c>
      <c r="H107" s="4">
        <f>_xlfn.XLOOKUP(G107,[3]Adtivos!$K:$K,[3]Adtivos!$D:$D,0,0)</f>
        <v>0</v>
      </c>
      <c r="I107" s="4">
        <f>_xlfn.XLOOKUP(G107,[3]Adtivos!$K:$K,[3]Adtivos!$E:$E,0,0)</f>
        <v>0</v>
      </c>
      <c r="J107" s="5">
        <f>_xlfn.XLOOKUP(G107,[3]Adtivos!$K:$K,[3]Adtivos!$R:$R,0,0)</f>
        <v>0</v>
      </c>
    </row>
    <row r="108" spans="1:10" x14ac:dyDescent="0.25">
      <c r="A108" s="23">
        <v>1777</v>
      </c>
      <c r="B108" s="1" t="str">
        <f>_xlfn.XLOOKUP(A108,'[1]ANEXO 1'!$B:$B,'[1]ANEXO 1'!$C:$C,0,0)</f>
        <v>Técnico</v>
      </c>
      <c r="C108" s="1" t="str">
        <f>_xlfn.XLOOKUP(A108,'[1]ANEXO 1'!$B:$B,'[1]ANEXO 1'!$E:$E,0,0)</f>
        <v>314</v>
      </c>
      <c r="D108" s="1" t="str">
        <f>_xlfn.XLOOKUP(A108,'[1]ANEXO 1'!$B:$B,'[1]ANEXO 1'!$F:$F,0,0)</f>
        <v>19</v>
      </c>
      <c r="E108" s="5" t="str">
        <f>_xlfn.XLOOKUP(A108,'[1]ANEXO 1'!$B:$B,'[1]ANEXO 1'!$G:$G,0,0)</f>
        <v>COLEGIO CAMPESTRE JAIME GARZON (IED)</v>
      </c>
      <c r="F108" s="2">
        <f>_xlfn.XLOOKUP(A108,'[2]ANEXO 1'!$B:$B,'[2]ANEXO 1'!$Y:$Y,0,0)</f>
        <v>0</v>
      </c>
      <c r="G108" s="3">
        <f>_xlfn.XLOOKUP(A108,'[2]ANEXO 1'!$B:$B,'[2]ANEXO 1'!$X:$X,0,0)</f>
        <v>0</v>
      </c>
      <c r="H108" s="4">
        <f>_xlfn.XLOOKUP(G108,[3]Adtivos!$K:$K,[3]Adtivos!$D:$D,0,0)</f>
        <v>0</v>
      </c>
      <c r="I108" s="4">
        <f>_xlfn.XLOOKUP(G108,[3]Adtivos!$K:$K,[3]Adtivos!$E:$E,0,0)</f>
        <v>0</v>
      </c>
      <c r="J108" s="5">
        <f>_xlfn.XLOOKUP(G108,[3]Adtivos!$K:$K,[3]Adtivos!$R:$R,0,0)</f>
        <v>0</v>
      </c>
    </row>
    <row r="109" spans="1:10" x14ac:dyDescent="0.25">
      <c r="A109" s="23">
        <v>1590</v>
      </c>
      <c r="B109" s="1" t="str">
        <f>_xlfn.XLOOKUP(A109,'[1]ANEXO 1'!$B:$B,'[1]ANEXO 1'!$C:$C,0,0)</f>
        <v>Técnico</v>
      </c>
      <c r="C109" s="1" t="str">
        <f>_xlfn.XLOOKUP(A109,'[1]ANEXO 1'!$B:$B,'[1]ANEXO 1'!$E:$E,0,0)</f>
        <v>314</v>
      </c>
      <c r="D109" s="1" t="str">
        <f>_xlfn.XLOOKUP(A109,'[1]ANEXO 1'!$B:$B,'[1]ANEXO 1'!$F:$F,0,0)</f>
        <v>19</v>
      </c>
      <c r="E109" s="5" t="str">
        <f>_xlfn.XLOOKUP(A109,'[1]ANEXO 1'!$B:$B,'[1]ANEXO 1'!$G:$G,0,0)</f>
        <v>COLEGIO EL JAPON (IED)</v>
      </c>
      <c r="F109" s="2">
        <f>_xlfn.XLOOKUP(A109,'[2]ANEXO 1'!$B:$B,'[2]ANEXO 1'!$Y:$Y,0,0)</f>
        <v>0</v>
      </c>
      <c r="G109" s="3">
        <f>_xlfn.XLOOKUP(A109,'[2]ANEXO 1'!$B:$B,'[2]ANEXO 1'!$X:$X,0,0)</f>
        <v>0</v>
      </c>
      <c r="H109" s="4">
        <f>_xlfn.XLOOKUP(G109,[3]Adtivos!$K:$K,[3]Adtivos!$D:$D,0,0)</f>
        <v>0</v>
      </c>
      <c r="I109" s="4">
        <f>_xlfn.XLOOKUP(G109,[3]Adtivos!$K:$K,[3]Adtivos!$E:$E,0,0)</f>
        <v>0</v>
      </c>
      <c r="J109" s="5">
        <f>_xlfn.XLOOKUP(G109,[3]Adtivos!$K:$K,[3]Adtivos!$R:$R,0,0)</f>
        <v>0</v>
      </c>
    </row>
    <row r="110" spans="1:10" x14ac:dyDescent="0.25">
      <c r="A110" s="23">
        <v>851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LOS ALPES (IED)</v>
      </c>
      <c r="F110" s="2">
        <f>_xlfn.XLOOKUP(A110,'[2]ANEXO 1'!$B:$B,'[2]ANEXO 1'!$Y:$Y,0,0)</f>
        <v>0</v>
      </c>
      <c r="G110" s="3">
        <f>_xlfn.XLOOKUP(A110,'[2]ANEXO 1'!$B:$B,'[2]ANEXO 1'!$X:$X,0,0)</f>
        <v>0</v>
      </c>
      <c r="H110" s="4">
        <f>_xlfn.XLOOKUP(G110,[3]Adtivos!$K:$K,[3]Adtivos!$D:$D,0,0)</f>
        <v>0</v>
      </c>
      <c r="I110" s="4">
        <f>_xlfn.XLOOKUP(G110,[3]Adtivos!$K:$K,[3]Adtivos!$E:$E,0,0)</f>
        <v>0</v>
      </c>
      <c r="J110" s="5">
        <f>_xlfn.XLOOKUP(G110,[3]Adtivos!$K:$K,[3]Adtivos!$R:$R,0,0)</f>
        <v>0</v>
      </c>
    </row>
    <row r="111" spans="1:10" x14ac:dyDescent="0.25">
      <c r="A111" s="23">
        <v>3082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ANTONIO JOSE URIBE (IED)</v>
      </c>
      <c r="F111" s="2">
        <f>_xlfn.XLOOKUP(A111,'[2]ANEXO 1'!$B:$B,'[2]ANEXO 1'!$Y:$Y,0,0)</f>
        <v>0</v>
      </c>
      <c r="G111" s="3">
        <f>_xlfn.XLOOKUP(A111,'[2]ANEXO 1'!$B:$B,'[2]ANEXO 1'!$X:$X,0,0)</f>
        <v>0</v>
      </c>
      <c r="H111" s="4">
        <f>_xlfn.XLOOKUP(G111,[3]Adtivos!$K:$K,[3]Adtivos!$D:$D,0,0)</f>
        <v>0</v>
      </c>
      <c r="I111" s="4">
        <f>_xlfn.XLOOKUP(G111,[3]Adtivos!$K:$K,[3]Adtivos!$E:$E,0,0)</f>
        <v>0</v>
      </c>
      <c r="J111" s="5">
        <f>_xlfn.XLOOKUP(G111,[3]Adtivos!$K:$K,[3]Adtivos!$R:$R,0,0)</f>
        <v>0</v>
      </c>
    </row>
    <row r="112" spans="1:10" x14ac:dyDescent="0.25">
      <c r="A112" s="23">
        <v>1300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FRIEDRICH NAUMANN (IED)</v>
      </c>
      <c r="F112" s="2">
        <f>_xlfn.XLOOKUP(A112,'[2]ANEXO 1'!$B:$B,'[2]ANEXO 1'!$Y:$Y,0,0)</f>
        <v>0</v>
      </c>
      <c r="G112" s="3">
        <f>_xlfn.XLOOKUP(A112,'[2]ANEXO 1'!$B:$B,'[2]ANEXO 1'!$X:$X,0,0)</f>
        <v>0</v>
      </c>
      <c r="H112" s="4">
        <f>_xlfn.XLOOKUP(G112,[3]Adtivos!$K:$K,[3]Adtivos!$D:$D,0,0)</f>
        <v>0</v>
      </c>
      <c r="I112" s="4">
        <f>_xlfn.XLOOKUP(G112,[3]Adtivos!$K:$K,[3]Adtivos!$E:$E,0,0)</f>
        <v>0</v>
      </c>
      <c r="J112" s="5">
        <f>_xlfn.XLOOKUP(G112,[3]Adtivos!$K:$K,[3]Adtivos!$R:$R,0,0)</f>
        <v>0</v>
      </c>
    </row>
    <row r="113" spans="1:10" x14ac:dyDescent="0.25">
      <c r="A113" s="23">
        <v>916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REPUBLICA DEL ECUADOR (IED)</v>
      </c>
      <c r="F113" s="2">
        <f>_xlfn.XLOOKUP(A113,'[2]ANEXO 1'!$B:$B,'[2]ANEXO 1'!$Y:$Y,0,0)</f>
        <v>334</v>
      </c>
      <c r="G113" s="3">
        <f>_xlfn.XLOOKUP(A113,'[2]ANEXO 1'!$B:$B,'[2]ANEXO 1'!$X:$X,0,0)</f>
        <v>52116971</v>
      </c>
      <c r="H113" s="4" t="str">
        <f>_xlfn.XLOOKUP(G113,[3]Adtivos!$K:$K,[3]Adtivos!$D:$D,0,0)</f>
        <v>407</v>
      </c>
      <c r="I113" s="4" t="str">
        <f>_xlfn.XLOOKUP(G113,[3]Adtivos!$K:$K,[3]Adtivos!$E:$E,0,0)</f>
        <v>14</v>
      </c>
      <c r="J113" s="5" t="str">
        <f>_xlfn.XLOOKUP(G113,[3]Adtivos!$K:$K,[3]Adtivos!$R:$R,0,0)</f>
        <v>COLEGIO GRAN YOMASA (IED)</v>
      </c>
    </row>
    <row r="114" spans="1:10" x14ac:dyDescent="0.25">
      <c r="A114" s="23">
        <v>2047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RODRIGO ARENAS BETANCOURT (IED)</v>
      </c>
      <c r="F114" s="2">
        <f>_xlfn.XLOOKUP(A114,'[2]ANEXO 1'!$B:$B,'[2]ANEXO 1'!$Y:$Y,0,0)</f>
        <v>46</v>
      </c>
      <c r="G114" s="3">
        <f>_xlfn.XLOOKUP(A114,'[2]ANEXO 1'!$B:$B,'[2]ANEXO 1'!$X:$X,0,0)</f>
        <v>1032362433</v>
      </c>
      <c r="H114" s="4" t="str">
        <f>_xlfn.XLOOKUP(G114,[3]Adtivos!$K:$K,[3]Adtivos!$D:$D,0,0)</f>
        <v>407</v>
      </c>
      <c r="I114" s="4" t="str">
        <f>_xlfn.XLOOKUP(G114,[3]Adtivos!$K:$K,[3]Adtivos!$E:$E,0,0)</f>
        <v>24</v>
      </c>
      <c r="J114" s="5" t="str">
        <f>_xlfn.XLOOKUP(G114,[3]Adtivos!$K:$K,[3]Adtivos!$R:$R,0,0)</f>
        <v>COLEGIO ALMIRANTE PADILLA (IED)</v>
      </c>
    </row>
    <row r="115" spans="1:10" x14ac:dyDescent="0.25">
      <c r="A115" s="23">
        <v>811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VEINTE DE JULIO (IED)</v>
      </c>
      <c r="F115" s="2">
        <f>_xlfn.XLOOKUP(A115,'[2]ANEXO 1'!$B:$B,'[2]ANEXO 1'!$Y:$Y,0,0)</f>
        <v>496</v>
      </c>
      <c r="G115" s="3">
        <f>_xlfn.XLOOKUP(A115,'[2]ANEXO 1'!$B:$B,'[2]ANEXO 1'!$X:$X,0,0)</f>
        <v>1110518646</v>
      </c>
      <c r="H115" s="4" t="str">
        <f>_xlfn.XLOOKUP(G115,[3]Adtivos!$K:$K,[3]Adtivos!$D:$D,0,0)</f>
        <v>407</v>
      </c>
      <c r="I115" s="4" t="str">
        <f>_xlfn.XLOOKUP(G115,[3]Adtivos!$K:$K,[3]Adtivos!$E:$E,0,0)</f>
        <v>05</v>
      </c>
      <c r="J115" s="5" t="str">
        <f>_xlfn.XLOOKUP(G115,[3]Adtivos!$K:$K,[3]Adtivos!$R:$R,0,0)</f>
        <v>DIRECCIÓN LOCAL DE EDUCACIÓN 08 - KENNEDY</v>
      </c>
    </row>
    <row r="116" spans="1:10" x14ac:dyDescent="0.25">
      <c r="A116" s="23">
        <v>3087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FRIEDRICH NAUMANN (IED)</v>
      </c>
      <c r="F116" s="2">
        <f>_xlfn.XLOOKUP(A116,'[2]ANEXO 1'!$B:$B,'[2]ANEXO 1'!$Y:$Y,0,0)</f>
        <v>0</v>
      </c>
      <c r="G116" s="3">
        <f>_xlfn.XLOOKUP(A116,'[2]ANEXO 1'!$B:$B,'[2]ANEXO 1'!$X:$X,0,0)</f>
        <v>0</v>
      </c>
      <c r="H116" s="4">
        <f>_xlfn.XLOOKUP(G116,[3]Adtivos!$K:$K,[3]Adtivos!$D:$D,0,0)</f>
        <v>0</v>
      </c>
      <c r="I116" s="4">
        <f>_xlfn.XLOOKUP(G116,[3]Adtivos!$K:$K,[3]Adtivos!$E:$E,0,0)</f>
        <v>0</v>
      </c>
      <c r="J116" s="5">
        <f>_xlfn.XLOOKUP(G116,[3]Adtivos!$K:$K,[3]Adtivos!$R:$R,0,0)</f>
        <v>0</v>
      </c>
    </row>
    <row r="117" spans="1:10" x14ac:dyDescent="0.25">
      <c r="A117" s="23">
        <v>784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AULAS COLOMBIANAS SAN LUIS (IED)</v>
      </c>
      <c r="F117" s="2">
        <f>_xlfn.XLOOKUP(A117,'[2]ANEXO 1'!$B:$B,'[2]ANEXO 1'!$Y:$Y,0,0)</f>
        <v>426</v>
      </c>
      <c r="G117" s="3">
        <f>_xlfn.XLOOKUP(A117,'[2]ANEXO 1'!$B:$B,'[2]ANEXO 1'!$X:$X,0,0)</f>
        <v>52855542</v>
      </c>
      <c r="H117" s="4" t="str">
        <f>_xlfn.XLOOKUP(G117,[3]Adtivos!$K:$K,[3]Adtivos!$D:$D,0,0)</f>
        <v>407</v>
      </c>
      <c r="I117" s="4" t="str">
        <f>_xlfn.XLOOKUP(G117,[3]Adtivos!$K:$K,[3]Adtivos!$E:$E,0,0)</f>
        <v>05</v>
      </c>
      <c r="J117" s="5" t="str">
        <f>_xlfn.XLOOKUP(G117,[3]Adtivos!$K:$K,[3]Adtivos!$R:$R,0,0)</f>
        <v>DIRECCIÓN LOCAL DE EDUCACIÓN 10 - ENGATIVA</v>
      </c>
    </row>
    <row r="118" spans="1:10" x14ac:dyDescent="0.25">
      <c r="A118" s="23">
        <v>2659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MANUEL DEL SOCORRO RODRIGUEZ (IED)</v>
      </c>
      <c r="F118" s="2">
        <f>_xlfn.XLOOKUP(A118,'[2]ANEXO 1'!$B:$B,'[2]ANEXO 1'!$Y:$Y,0,0)</f>
        <v>369</v>
      </c>
      <c r="G118" s="3">
        <f>_xlfn.XLOOKUP(A118,'[2]ANEXO 1'!$B:$B,'[2]ANEXO 1'!$X:$X,0,0)</f>
        <v>39534409</v>
      </c>
      <c r="H118" s="4" t="str">
        <f>_xlfn.XLOOKUP(G118,[3]Adtivos!$K:$K,[3]Adtivos!$D:$D,0,0)</f>
        <v>407</v>
      </c>
      <c r="I118" s="4" t="str">
        <f>_xlfn.XLOOKUP(G118,[3]Adtivos!$K:$K,[3]Adtivos!$E:$E,0,0)</f>
        <v>13</v>
      </c>
      <c r="J118" s="5" t="str">
        <f>_xlfn.XLOOKUP(G118,[3]Adtivos!$K:$K,[3]Adtivos!$R:$R,0,0)</f>
        <v>DIRECCIÓN LOCAL DE EDUCACIÓN 15 - ANTONIO NARIÑO</v>
      </c>
    </row>
    <row r="119" spans="1:10" x14ac:dyDescent="0.25">
      <c r="A119" s="23">
        <v>1951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INSTITUTO TECNICO JUAN DEL CORRAL (IED)</v>
      </c>
      <c r="F119" s="2">
        <f>_xlfn.XLOOKUP(A119,'[2]ANEXO 1'!$B:$B,'[2]ANEXO 1'!$Y:$Y,0,0)</f>
        <v>72</v>
      </c>
      <c r="G119" s="3">
        <f>_xlfn.XLOOKUP(A119,'[2]ANEXO 1'!$B:$B,'[2]ANEXO 1'!$X:$X,0,0)</f>
        <v>1014236575</v>
      </c>
      <c r="H119" s="4" t="str">
        <f>_xlfn.XLOOKUP(G119,[3]Adtivos!$K:$K,[3]Adtivos!$D:$D,0,0)</f>
        <v>407</v>
      </c>
      <c r="I119" s="4" t="str">
        <f>_xlfn.XLOOKUP(G119,[3]Adtivos!$K:$K,[3]Adtivos!$E:$E,0,0)</f>
        <v>24</v>
      </c>
      <c r="J119" s="5" t="str">
        <f>_xlfn.XLOOKUP(G119,[3]Adtivos!$K:$K,[3]Adtivos!$R:$R,0,0)</f>
        <v>COLEGIO INEM FRANCISCO DE PAULA SANTANDER (IED)</v>
      </c>
    </row>
    <row r="120" spans="1:10" x14ac:dyDescent="0.25">
      <c r="A120" s="23">
        <v>2987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FANNY MIKEY (IED)</v>
      </c>
      <c r="F120" s="2">
        <f>_xlfn.XLOOKUP(A120,'[2]ANEXO 1'!$B:$B,'[2]ANEXO 1'!$Y:$Y,0,0)</f>
        <v>0</v>
      </c>
      <c r="G120" s="3">
        <f>_xlfn.XLOOKUP(A120,'[2]ANEXO 1'!$B:$B,'[2]ANEXO 1'!$X:$X,0,0)</f>
        <v>0</v>
      </c>
      <c r="H120" s="4">
        <f>_xlfn.XLOOKUP(G120,[3]Adtivos!$K:$K,[3]Adtivos!$D:$D,0,0)</f>
        <v>0</v>
      </c>
      <c r="I120" s="4">
        <f>_xlfn.XLOOKUP(G120,[3]Adtivos!$K:$K,[3]Adtivos!$E:$E,0,0)</f>
        <v>0</v>
      </c>
      <c r="J120" s="5">
        <f>_xlfn.XLOOKUP(G120,[3]Adtivos!$K:$K,[3]Adtivos!$R:$R,0,0)</f>
        <v>0</v>
      </c>
    </row>
    <row r="121" spans="1:10" x14ac:dyDescent="0.25">
      <c r="A121" s="23">
        <v>2806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SANTA BARBARA (IED)</v>
      </c>
      <c r="F121" s="2">
        <f>_xlfn.XLOOKUP(A121,'[2]ANEXO 1'!$B:$B,'[2]ANEXO 1'!$Y:$Y,0,0)</f>
        <v>259</v>
      </c>
      <c r="G121" s="3">
        <f>_xlfn.XLOOKUP(A121,'[2]ANEXO 1'!$B:$B,'[2]ANEXO 1'!$X:$X,0,0)</f>
        <v>1033688329</v>
      </c>
      <c r="H121" s="4" t="str">
        <f>_xlfn.XLOOKUP(G121,[3]Adtivos!$K:$K,[3]Adtivos!$D:$D,0,0)</f>
        <v>407</v>
      </c>
      <c r="I121" s="4" t="str">
        <f>_xlfn.XLOOKUP(G121,[3]Adtivos!$K:$K,[3]Adtivos!$E:$E,0,0)</f>
        <v>20</v>
      </c>
      <c r="J121" s="5" t="str">
        <f>_xlfn.XLOOKUP(G121,[3]Adtivos!$K:$K,[3]Adtivos!$R:$R,0,0)</f>
        <v>COLEGIO SANTA BARBARA (IED)</v>
      </c>
    </row>
    <row r="122" spans="1:10" x14ac:dyDescent="0.25">
      <c r="A122" s="23">
        <v>2023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REPUBLICA DE CHINA (IED)</v>
      </c>
      <c r="F122" s="2">
        <f>_xlfn.XLOOKUP(A122,'[2]ANEXO 1'!$B:$B,'[2]ANEXO 1'!$Y:$Y,0,0)</f>
        <v>75</v>
      </c>
      <c r="G122" s="3">
        <f>_xlfn.XLOOKUP(A122,'[2]ANEXO 1'!$B:$B,'[2]ANEXO 1'!$X:$X,0,0)</f>
        <v>1077969897</v>
      </c>
      <c r="H122" s="4" t="str">
        <f>_xlfn.XLOOKUP(G122,[3]Adtivos!$K:$K,[3]Adtivos!$D:$D,0,0)</f>
        <v>440</v>
      </c>
      <c r="I122" s="4" t="str">
        <f>_xlfn.XLOOKUP(G122,[3]Adtivos!$K:$K,[3]Adtivos!$E:$E,0,0)</f>
        <v>24</v>
      </c>
      <c r="J122" s="5" t="str">
        <f>_xlfn.XLOOKUP(G122,[3]Adtivos!$K:$K,[3]Adtivos!$R:$R,0,0)</f>
        <v>COLEGIO ALFONSO LOPEZ MICHELSEN (IED)</v>
      </c>
    </row>
    <row r="123" spans="1:10" x14ac:dyDescent="0.25">
      <c r="A123" s="23">
        <v>1229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BERNARDO JARAMILLO (IED)</v>
      </c>
      <c r="F123" s="2">
        <f>_xlfn.XLOOKUP(A123,'[2]ANEXO 1'!$B:$B,'[2]ANEXO 1'!$Y:$Y,0,0)</f>
        <v>471</v>
      </c>
      <c r="G123" s="3">
        <f>_xlfn.XLOOKUP(A123,'[2]ANEXO 1'!$B:$B,'[2]ANEXO 1'!$X:$X,0,0)</f>
        <v>1106363322</v>
      </c>
      <c r="H123" s="4" t="str">
        <f>_xlfn.XLOOKUP(G123,[3]Adtivos!$K:$K,[3]Adtivos!$D:$D,0,0)</f>
        <v>407</v>
      </c>
      <c r="I123" s="4" t="str">
        <f>_xlfn.XLOOKUP(G123,[3]Adtivos!$K:$K,[3]Adtivos!$E:$E,0,0)</f>
        <v>05</v>
      </c>
      <c r="J123" s="5" t="str">
        <f>_xlfn.XLOOKUP(G123,[3]Adtivos!$K:$K,[3]Adtivos!$R:$R,0,0)</f>
        <v>DIRECCIÓN LOCAL DE EDUCACIÓN 15 - ANTONIO NARIÑO</v>
      </c>
    </row>
    <row r="124" spans="1:10" x14ac:dyDescent="0.25">
      <c r="A124" s="23">
        <v>2181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407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USAQUEN (IED)</v>
      </c>
      <c r="F124" s="2">
        <f>_xlfn.XLOOKUP(A124,'[2]ANEXO 1'!$B:$B,'[2]ANEXO 1'!$Y:$Y,0,0)</f>
        <v>230</v>
      </c>
      <c r="G124" s="3">
        <f>_xlfn.XLOOKUP(A124,'[2]ANEXO 1'!$B:$B,'[2]ANEXO 1'!$X:$X,0,0)</f>
        <v>72238742</v>
      </c>
      <c r="H124" s="4" t="str">
        <f>_xlfn.XLOOKUP(G124,[3]Adtivos!$K:$K,[3]Adtivos!$D:$D,0,0)</f>
        <v>407</v>
      </c>
      <c r="I124" s="4" t="str">
        <f>_xlfn.XLOOKUP(G124,[3]Adtivos!$K:$K,[3]Adtivos!$E:$E,0,0)</f>
        <v>20</v>
      </c>
      <c r="J124" s="5" t="str">
        <f>_xlfn.XLOOKUP(G124,[3]Adtivos!$K:$K,[3]Adtivos!$R:$R,0,0)</f>
        <v>DIRECCIÓN GENERAL DE EDUCACIÓN Y COLEGIOS DISTRITALES</v>
      </c>
    </row>
    <row r="125" spans="1:10" x14ac:dyDescent="0.25">
      <c r="A125" s="23">
        <v>1692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440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GIMNASIO DEL CAMPO JUAN DE LA CRUZ VARELA (IED)</v>
      </c>
      <c r="F125" s="2">
        <f>_xlfn.XLOOKUP(A125,'[2]ANEXO 1'!$B:$B,'[2]ANEXO 1'!$Y:$Y,0,0)</f>
        <v>190</v>
      </c>
      <c r="G125" s="3">
        <f>_xlfn.XLOOKUP(A125,'[2]ANEXO 1'!$B:$B,'[2]ANEXO 1'!$X:$X,0,0)</f>
        <v>1069714881</v>
      </c>
      <c r="H125" s="4" t="str">
        <f>_xlfn.XLOOKUP(G125,[3]Adtivos!$K:$K,[3]Adtivos!$D:$D,0,0)</f>
        <v>440</v>
      </c>
      <c r="I125" s="4" t="str">
        <f>_xlfn.XLOOKUP(G125,[3]Adtivos!$K:$K,[3]Adtivos!$E:$E,0,0)</f>
        <v>24</v>
      </c>
      <c r="J125" s="5" t="str">
        <f>_xlfn.XLOOKUP(G125,[3]Adtivos!$K:$K,[3]Adtivos!$R:$R,0,0)</f>
        <v>COLEGIO GIMNASIO DEL CAMPO JUAN DE LA CRUZ VARELA (IED)</v>
      </c>
    </row>
    <row r="126" spans="1:10" x14ac:dyDescent="0.25">
      <c r="A126" s="23">
        <v>2562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440</v>
      </c>
      <c r="D126" s="1" t="str">
        <f>_xlfn.XLOOKUP(A126,'[1]ANEXO 1'!$B:$B,'[1]ANEXO 1'!$F:$F,0,0)</f>
        <v>27</v>
      </c>
      <c r="E126" s="5" t="str">
        <f>_xlfn.XLOOKUP(A126,'[1]ANEXO 1'!$B:$B,'[1]ANEXO 1'!$G:$G,0,0)</f>
        <v>COLEGIO LUIS VARGAS TEJADA (IED)</v>
      </c>
      <c r="F126" s="2">
        <f>_xlfn.XLOOKUP(A126,'[2]ANEXO 1'!$B:$B,'[2]ANEXO 1'!$Y:$Y,0,0)</f>
        <v>214</v>
      </c>
      <c r="G126" s="3">
        <f>_xlfn.XLOOKUP(A126,'[2]ANEXO 1'!$B:$B,'[2]ANEXO 1'!$X:$X,0,0)</f>
        <v>52425534</v>
      </c>
      <c r="H126" s="4" t="str">
        <f>_xlfn.XLOOKUP(G126,[3]Adtivos!$K:$K,[3]Adtivos!$D:$D,0,0)</f>
        <v>407</v>
      </c>
      <c r="I126" s="4" t="str">
        <f>_xlfn.XLOOKUP(G126,[3]Adtivos!$K:$K,[3]Adtivos!$E:$E,0,0)</f>
        <v>20</v>
      </c>
      <c r="J126" s="5" t="str">
        <f>_xlfn.XLOOKUP(G126,[3]Adtivos!$K:$K,[3]Adtivos!$R:$R,0,0)</f>
        <v>DIRECCIÓN LOCAL DE EDUCACIÓN 14 - LOS MARTIRES</v>
      </c>
    </row>
    <row r="127" spans="1:10" x14ac:dyDescent="0.25">
      <c r="A127" s="23">
        <v>1874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24</v>
      </c>
      <c r="E127" s="5" t="str">
        <f>_xlfn.XLOOKUP(A127,'[1]ANEXO 1'!$B:$B,'[1]ANEXO 1'!$G:$G,0,0)</f>
        <v>COLEGIO COSTA RICA (IED)</v>
      </c>
      <c r="F127" s="2">
        <f>_xlfn.XLOOKUP(A127,'[2]ANEXO 1'!$B:$B,'[2]ANEXO 1'!$Y:$Y,0,0)</f>
        <v>0</v>
      </c>
      <c r="G127" s="3">
        <f>_xlfn.XLOOKUP(A127,'[2]ANEXO 1'!$B:$B,'[2]ANEXO 1'!$X:$X,0,0)</f>
        <v>0</v>
      </c>
      <c r="H127" s="4">
        <f>_xlfn.XLOOKUP(G127,[3]Adtivos!$K:$K,[3]Adtivos!$D:$D,0,0)</f>
        <v>0</v>
      </c>
      <c r="I127" s="4">
        <f>_xlfn.XLOOKUP(G127,[3]Adtivos!$K:$K,[3]Adtivos!$E:$E,0,0)</f>
        <v>0</v>
      </c>
      <c r="J127" s="5">
        <f>_xlfn.XLOOKUP(G127,[3]Adtivos!$K:$K,[3]Adtivos!$R:$R,0,0)</f>
        <v>0</v>
      </c>
    </row>
    <row r="128" spans="1:10" x14ac:dyDescent="0.25">
      <c r="A128" s="23">
        <v>2435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24</v>
      </c>
      <c r="E128" s="5" t="str">
        <f>_xlfn.XLOOKUP(A128,'[1]ANEXO 1'!$B:$B,'[1]ANEXO 1'!$G:$G,0,0)</f>
        <v>COLEGIO JUAN REY (IED)</v>
      </c>
      <c r="F128" s="2">
        <f>_xlfn.XLOOKUP(A128,'[2]ANEXO 1'!$B:$B,'[2]ANEXO 1'!$Y:$Y,0,0)</f>
        <v>0</v>
      </c>
      <c r="G128" s="3">
        <f>_xlfn.XLOOKUP(A128,'[2]ANEXO 1'!$B:$B,'[2]ANEXO 1'!$X:$X,0,0)</f>
        <v>0</v>
      </c>
      <c r="H128" s="4">
        <f>_xlfn.XLOOKUP(G128,[3]Adtivos!$K:$K,[3]Adtivos!$D:$D,0,0)</f>
        <v>0</v>
      </c>
      <c r="I128" s="4">
        <f>_xlfn.XLOOKUP(G128,[3]Adtivos!$K:$K,[3]Adtivos!$E:$E,0,0)</f>
        <v>0</v>
      </c>
      <c r="J128" s="5">
        <f>_xlfn.XLOOKUP(G128,[3]Adtivos!$K:$K,[3]Adtivos!$R:$R,0,0)</f>
        <v>0</v>
      </c>
    </row>
    <row r="129" spans="1:10" x14ac:dyDescent="0.25">
      <c r="A129" s="23">
        <v>1114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24</v>
      </c>
      <c r="E129" s="5" t="str">
        <f>_xlfn.XLOOKUP(A129,'[1]ANEXO 1'!$B:$B,'[1]ANEXO 1'!$G:$G,0,0)</f>
        <v>COLEGIO ANTONIO VILLAVICENCIO (IED)</v>
      </c>
      <c r="F129" s="2">
        <f>_xlfn.XLOOKUP(A129,'[2]ANEXO 1'!$B:$B,'[2]ANEXO 1'!$Y:$Y,0,0)</f>
        <v>0</v>
      </c>
      <c r="G129" s="3">
        <f>_xlfn.XLOOKUP(A129,'[2]ANEXO 1'!$B:$B,'[2]ANEXO 1'!$X:$X,0,0)</f>
        <v>0</v>
      </c>
      <c r="H129" s="4">
        <f>_xlfn.XLOOKUP(G129,[3]Adtivos!$K:$K,[3]Adtivos!$D:$D,0,0)</f>
        <v>0</v>
      </c>
      <c r="I129" s="4">
        <f>_xlfn.XLOOKUP(G129,[3]Adtivos!$K:$K,[3]Adtivos!$E:$E,0,0)</f>
        <v>0</v>
      </c>
      <c r="J129" s="5">
        <f>_xlfn.XLOOKUP(G129,[3]Adtivos!$K:$K,[3]Adtivos!$R:$R,0,0)</f>
        <v>0</v>
      </c>
    </row>
    <row r="130" spans="1:10" x14ac:dyDescent="0.25">
      <c r="A130" s="23">
        <v>2101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440</v>
      </c>
      <c r="D130" s="1" t="str">
        <f>_xlfn.XLOOKUP(A130,'[1]ANEXO 1'!$B:$B,'[1]ANEXO 1'!$F:$F,0,0)</f>
        <v>24</v>
      </c>
      <c r="E130" s="5" t="str">
        <f>_xlfn.XLOOKUP(A130,'[1]ANEXO 1'!$B:$B,'[1]ANEXO 1'!$G:$G,0,0)</f>
        <v>COLEGIO SIMON BOLIVAR (IED)</v>
      </c>
      <c r="F130" s="2">
        <f>_xlfn.XLOOKUP(A130,'[2]ANEXO 1'!$B:$B,'[2]ANEXO 1'!$Y:$Y,0,0)</f>
        <v>0</v>
      </c>
      <c r="G130" s="3">
        <f>_xlfn.XLOOKUP(A130,'[2]ANEXO 1'!$B:$B,'[2]ANEXO 1'!$X:$X,0,0)</f>
        <v>0</v>
      </c>
      <c r="H130" s="4">
        <f>_xlfn.XLOOKUP(G130,[3]Adtivos!$K:$K,[3]Adtivos!$D:$D,0,0)</f>
        <v>0</v>
      </c>
      <c r="I130" s="4">
        <f>_xlfn.XLOOKUP(G130,[3]Adtivos!$K:$K,[3]Adtivos!$E:$E,0,0)</f>
        <v>0</v>
      </c>
      <c r="J130" s="5">
        <f>_xlfn.XLOOKUP(G130,[3]Adtivos!$K:$K,[3]Adtivos!$R:$R,0,0)</f>
        <v>0</v>
      </c>
    </row>
    <row r="131" spans="1:10" x14ac:dyDescent="0.25">
      <c r="A131" s="23">
        <v>2761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20</v>
      </c>
      <c r="E131" s="5" t="str">
        <f>_xlfn.XLOOKUP(A131,'[1]ANEXO 1'!$B:$B,'[1]ANEXO 1'!$G:$G,0,0)</f>
        <v>DIRECCIÓN LOCAL DE EDUCACIÓN 19 - CIUDAD BOLIVAR</v>
      </c>
      <c r="F131" s="2">
        <f>_xlfn.XLOOKUP(A131,'[2]ANEXO 1'!$B:$B,'[2]ANEXO 1'!$Y:$Y,0,0)</f>
        <v>0</v>
      </c>
      <c r="G131" s="3">
        <f>_xlfn.XLOOKUP(A131,'[2]ANEXO 1'!$B:$B,'[2]ANEXO 1'!$X:$X,0,0)</f>
        <v>0</v>
      </c>
      <c r="H131" s="4">
        <f>_xlfn.XLOOKUP(G131,[3]Adtivos!$K:$K,[3]Adtivos!$D:$D,0,0)</f>
        <v>0</v>
      </c>
      <c r="I131" s="4">
        <f>_xlfn.XLOOKUP(G131,[3]Adtivos!$K:$K,[3]Adtivos!$E:$E,0,0)</f>
        <v>0</v>
      </c>
      <c r="J131" s="5">
        <f>_xlfn.XLOOKUP(G131,[3]Adtivos!$K:$K,[3]Adtivos!$R:$R,0,0)</f>
        <v>0</v>
      </c>
    </row>
    <row r="132" spans="1:10" x14ac:dyDescent="0.25">
      <c r="A132" s="23">
        <v>403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440</v>
      </c>
      <c r="D132" s="1" t="str">
        <f>_xlfn.XLOOKUP(A132,'[1]ANEXO 1'!$B:$B,'[1]ANEXO 1'!$F:$F,0,0)</f>
        <v>19</v>
      </c>
      <c r="E132" s="5" t="str">
        <f>_xlfn.XLOOKUP(A132,'[1]ANEXO 1'!$B:$B,'[1]ANEXO 1'!$G:$G,0,0)</f>
        <v>DIRECCIÓN LOCAL DE EDUCACIÓN 06 - TUNJUELITO</v>
      </c>
      <c r="F132" s="2">
        <f>_xlfn.XLOOKUP(A132,'[2]ANEXO 1'!$B:$B,'[2]ANEXO 1'!$Y:$Y,0,0)</f>
        <v>0</v>
      </c>
      <c r="G132" s="3">
        <f>_xlfn.XLOOKUP(A132,'[2]ANEXO 1'!$B:$B,'[2]ANEXO 1'!$X:$X,0,0)</f>
        <v>0</v>
      </c>
      <c r="H132" s="4">
        <f>_xlfn.XLOOKUP(G132,[3]Adtivos!$K:$K,[3]Adtivos!$D:$D,0,0)</f>
        <v>0</v>
      </c>
      <c r="I132" s="4">
        <f>_xlfn.XLOOKUP(G132,[3]Adtivos!$K:$K,[3]Adtivos!$E:$E,0,0)</f>
        <v>0</v>
      </c>
      <c r="J132" s="5">
        <f>_xlfn.XLOOKUP(G132,[3]Adtivos!$K:$K,[3]Adtivos!$R:$R,0,0)</f>
        <v>0</v>
      </c>
    </row>
    <row r="133" spans="1:10" x14ac:dyDescent="0.25">
      <c r="A133" s="23">
        <v>102</v>
      </c>
      <c r="B133" s="1" t="str">
        <f>_xlfn.XLOOKUP(A133,'[1]ANEXO 1'!$B:$B,'[1]ANEXO 1'!$C:$C,0,0)</f>
        <v>Profesional</v>
      </c>
      <c r="C133" s="1" t="str">
        <f>_xlfn.XLOOKUP(A133,'[1]ANEXO 1'!$B:$B,'[1]ANEXO 1'!$E:$E,0,0)</f>
        <v>222</v>
      </c>
      <c r="D133" s="1" t="str">
        <f>_xlfn.XLOOKUP(A133,'[1]ANEXO 1'!$B:$B,'[1]ANEXO 1'!$F:$F,0,0)</f>
        <v>27</v>
      </c>
      <c r="E133" s="5" t="str">
        <f>_xlfn.XLOOKUP(A133,'[1]ANEXO 1'!$B:$B,'[1]ANEXO 1'!$G:$G,0,0)</f>
        <v>OFICINA CONTROL DISCIPLINARIO</v>
      </c>
      <c r="F133" s="2">
        <f>_xlfn.XLOOKUP(A133,'[2]ANEXO 1'!$B:$B,'[2]ANEXO 1'!$Y:$Y,0,0)</f>
        <v>0</v>
      </c>
      <c r="G133" s="3">
        <f>_xlfn.XLOOKUP(A133,'[2]ANEXO 1'!$B:$B,'[2]ANEXO 1'!$X:$X,0,0)</f>
        <v>0</v>
      </c>
      <c r="H133" s="4">
        <f>_xlfn.XLOOKUP(G133,[3]Adtivos!$K:$K,[3]Adtivos!$D:$D,0,0)</f>
        <v>0</v>
      </c>
      <c r="I133" s="4">
        <f>_xlfn.XLOOKUP(G133,[3]Adtivos!$K:$K,[3]Adtivos!$E:$E,0,0)</f>
        <v>0</v>
      </c>
      <c r="J133" s="5">
        <f>_xlfn.XLOOKUP(G133,[3]Adtivos!$K:$K,[3]Adtivos!$R:$R,0,0)</f>
        <v>0</v>
      </c>
    </row>
    <row r="134" spans="1:10" x14ac:dyDescent="0.25">
      <c r="A134" s="23">
        <v>71</v>
      </c>
      <c r="B134" s="1" t="str">
        <f>_xlfn.XLOOKUP(A134,'[1]ANEXO 1'!$B:$B,'[1]ANEXO 1'!$C:$C,0,0)</f>
        <v>Profesional</v>
      </c>
      <c r="C134" s="1" t="str">
        <f>_xlfn.XLOOKUP(A134,'[1]ANEXO 1'!$B:$B,'[1]ANEXO 1'!$E:$E,0,0)</f>
        <v>222</v>
      </c>
      <c r="D134" s="1" t="str">
        <f>_xlfn.XLOOKUP(A134,'[1]ANEXO 1'!$B:$B,'[1]ANEXO 1'!$F:$F,0,0)</f>
        <v>24</v>
      </c>
      <c r="E134" s="5" t="str">
        <f>_xlfn.XLOOKUP(A134,'[1]ANEXO 1'!$B:$B,'[1]ANEXO 1'!$G:$G,0,0)</f>
        <v>OFICINA ASESORA JURIDICA</v>
      </c>
      <c r="F134" s="2">
        <f>_xlfn.XLOOKUP(A134,'[2]ANEXO 1'!$B:$B,'[2]ANEXO 1'!$Y:$Y,0,0)</f>
        <v>0</v>
      </c>
      <c r="G134" s="3">
        <f>_xlfn.XLOOKUP(A134,'[2]ANEXO 1'!$B:$B,'[2]ANEXO 1'!$X:$X,0,0)</f>
        <v>0</v>
      </c>
      <c r="H134" s="4">
        <f>_xlfn.XLOOKUP(G134,[3]Adtivos!$K:$K,[3]Adtivos!$D:$D,0,0)</f>
        <v>0</v>
      </c>
      <c r="I134" s="4">
        <f>_xlfn.XLOOKUP(G134,[3]Adtivos!$K:$K,[3]Adtivos!$E:$E,0,0)</f>
        <v>0</v>
      </c>
      <c r="J134" s="5">
        <f>_xlfn.XLOOKUP(G134,[3]Adtivos!$K:$K,[3]Adtivos!$R:$R,0,0)</f>
        <v>0</v>
      </c>
    </row>
    <row r="135" spans="1:10" x14ac:dyDescent="0.25">
      <c r="A135" s="23">
        <v>958</v>
      </c>
      <c r="B135" s="1" t="str">
        <f>_xlfn.XLOOKUP(A135,'[1]ANEXO 1'!$B:$B,'[1]ANEXO 1'!$C:$C,0,0)</f>
        <v>Profesional</v>
      </c>
      <c r="C135" s="1" t="str">
        <f>_xlfn.XLOOKUP(A135,'[1]ANEXO 1'!$B:$B,'[1]ANEXO 1'!$E:$E,0,0)</f>
        <v>219</v>
      </c>
      <c r="D135" s="1" t="str">
        <f>_xlfn.XLOOKUP(A135,'[1]ANEXO 1'!$B:$B,'[1]ANEXO 1'!$F:$F,0,0)</f>
        <v>18</v>
      </c>
      <c r="E135" s="5" t="str">
        <f>_xlfn.XLOOKUP(A135,'[1]ANEXO 1'!$B:$B,'[1]ANEXO 1'!$G:$G,0,0)</f>
        <v>DIRECCIÓN LOCAL DE EDUCACIÓN 05 - USME</v>
      </c>
      <c r="F135" s="2">
        <f>_xlfn.XLOOKUP(A135,'[2]ANEXO 1'!$B:$B,'[2]ANEXO 1'!$Y:$Y,0,0)</f>
        <v>0</v>
      </c>
      <c r="G135" s="3">
        <f>_xlfn.XLOOKUP(A135,'[2]ANEXO 1'!$B:$B,'[2]ANEXO 1'!$X:$X,0,0)</f>
        <v>0</v>
      </c>
      <c r="H135" s="4">
        <f>_xlfn.XLOOKUP(G135,[3]Adtivos!$K:$K,[3]Adtivos!$D:$D,0,0)</f>
        <v>0</v>
      </c>
      <c r="I135" s="4">
        <f>_xlfn.XLOOKUP(G135,[3]Adtivos!$K:$K,[3]Adtivos!$E:$E,0,0)</f>
        <v>0</v>
      </c>
      <c r="J135" s="5">
        <f>_xlfn.XLOOKUP(G135,[3]Adtivos!$K:$K,[3]Adtivos!$R:$R,0,0)</f>
        <v>0</v>
      </c>
    </row>
    <row r="136" spans="1:10" x14ac:dyDescent="0.25">
      <c r="A136" s="23">
        <v>2113</v>
      </c>
      <c r="B136" s="1" t="str">
        <f>_xlfn.XLOOKUP(A136,'[1]ANEXO 1'!$B:$B,'[1]ANEXO 1'!$C:$C,0,0)</f>
        <v>Profesional</v>
      </c>
      <c r="C136" s="1" t="str">
        <f>_xlfn.XLOOKUP(A136,'[1]ANEXO 1'!$B:$B,'[1]ANEXO 1'!$E:$E,0,0)</f>
        <v>219</v>
      </c>
      <c r="D136" s="1" t="str">
        <f>_xlfn.XLOOKUP(A136,'[1]ANEXO 1'!$B:$B,'[1]ANEXO 1'!$F:$F,0,0)</f>
        <v>18</v>
      </c>
      <c r="E136" s="5" t="str">
        <f>_xlfn.XLOOKUP(A136,'[1]ANEXO 1'!$B:$B,'[1]ANEXO 1'!$G:$G,0,0)</f>
        <v>DIRECCIÓN LOCAL DE EDUCACIÓN 09 - FONTIBON</v>
      </c>
      <c r="F136" s="2">
        <f>_xlfn.XLOOKUP(A136,'[2]ANEXO 1'!$B:$B,'[2]ANEXO 1'!$Y:$Y,0,0)</f>
        <v>0</v>
      </c>
      <c r="G136" s="3">
        <f>_xlfn.XLOOKUP(A136,'[2]ANEXO 1'!$B:$B,'[2]ANEXO 1'!$X:$X,0,0)</f>
        <v>0</v>
      </c>
      <c r="H136" s="4">
        <f>_xlfn.XLOOKUP(G136,[3]Adtivos!$K:$K,[3]Adtivos!$D:$D,0,0)</f>
        <v>0</v>
      </c>
      <c r="I136" s="4">
        <f>_xlfn.XLOOKUP(G136,[3]Adtivos!$K:$K,[3]Adtivos!$E:$E,0,0)</f>
        <v>0</v>
      </c>
      <c r="J136" s="5">
        <f>_xlfn.XLOOKUP(G136,[3]Adtivos!$K:$K,[3]Adtivos!$R:$R,0,0)</f>
        <v>0</v>
      </c>
    </row>
    <row r="137" spans="1:10" x14ac:dyDescent="0.25">
      <c r="A137" s="23">
        <v>1176</v>
      </c>
      <c r="B137" s="1" t="str">
        <f>_xlfn.XLOOKUP(A137,'[1]ANEXO 1'!$B:$B,'[1]ANEXO 1'!$C:$C,0,0)</f>
        <v>Profesional</v>
      </c>
      <c r="C137" s="1" t="str">
        <f>_xlfn.XLOOKUP(A137,'[1]ANEXO 1'!$B:$B,'[1]ANEXO 1'!$E:$E,0,0)</f>
        <v>219</v>
      </c>
      <c r="D137" s="1" t="str">
        <f>_xlfn.XLOOKUP(A137,'[1]ANEXO 1'!$B:$B,'[1]ANEXO 1'!$F:$F,0,0)</f>
        <v>18</v>
      </c>
      <c r="E137" s="5" t="str">
        <f>_xlfn.XLOOKUP(A137,'[1]ANEXO 1'!$B:$B,'[1]ANEXO 1'!$G:$G,0,0)</f>
        <v>DIRECCIÓN LOCAL DE EDUCACIÓN 04 - SAN CRISTOBAL</v>
      </c>
      <c r="F137" s="2">
        <f>_xlfn.XLOOKUP(A137,'[2]ANEXO 1'!$B:$B,'[2]ANEXO 1'!$Y:$Y,0,0)</f>
        <v>0</v>
      </c>
      <c r="G137" s="3">
        <f>_xlfn.XLOOKUP(A137,'[2]ANEXO 1'!$B:$B,'[2]ANEXO 1'!$X:$X,0,0)</f>
        <v>0</v>
      </c>
      <c r="H137" s="4">
        <f>_xlfn.XLOOKUP(G137,[3]Adtivos!$K:$K,[3]Adtivos!$D:$D,0,0)</f>
        <v>0</v>
      </c>
      <c r="I137" s="4">
        <f>_xlfn.XLOOKUP(G137,[3]Adtivos!$K:$K,[3]Adtivos!$E:$E,0,0)</f>
        <v>0</v>
      </c>
      <c r="J137" s="5">
        <f>_xlfn.XLOOKUP(G137,[3]Adtivos!$K:$K,[3]Adtivos!$R:$R,0,0)</f>
        <v>0</v>
      </c>
    </row>
    <row r="138" spans="1:10" x14ac:dyDescent="0.25">
      <c r="A138" s="23">
        <v>554</v>
      </c>
      <c r="B138" s="1" t="str">
        <f>_xlfn.XLOOKUP(A138,'[1]ANEXO 1'!$B:$B,'[1]ANEXO 1'!$C:$C,0,0)</f>
        <v>Profesional</v>
      </c>
      <c r="C138" s="1" t="str">
        <f>_xlfn.XLOOKUP(A138,'[1]ANEXO 1'!$B:$B,'[1]ANEXO 1'!$E:$E,0,0)</f>
        <v>219</v>
      </c>
      <c r="D138" s="1" t="str">
        <f>_xlfn.XLOOKUP(A138,'[1]ANEXO 1'!$B:$B,'[1]ANEXO 1'!$F:$F,0,0)</f>
        <v>12</v>
      </c>
      <c r="E138" s="5" t="str">
        <f>_xlfn.XLOOKUP(A138,'[1]ANEXO 1'!$B:$B,'[1]ANEXO 1'!$G:$G,0,0)</f>
        <v>DIRECCIÓN DE CONSTRUCCIÓN Y CONSERVACIÓN DE ESTABLECIMIENTOS EDUCATIVOS</v>
      </c>
      <c r="F138" s="2">
        <f>_xlfn.XLOOKUP(A138,'[2]ANEXO 1'!$B:$B,'[2]ANEXO 1'!$Y:$Y,0,0)</f>
        <v>0</v>
      </c>
      <c r="G138" s="3">
        <f>_xlfn.XLOOKUP(A138,'[2]ANEXO 1'!$B:$B,'[2]ANEXO 1'!$X:$X,0,0)</f>
        <v>0</v>
      </c>
      <c r="H138" s="4">
        <f>_xlfn.XLOOKUP(G138,[3]Adtivos!$K:$K,[3]Adtivos!$D:$D,0,0)</f>
        <v>0</v>
      </c>
      <c r="I138" s="4">
        <f>_xlfn.XLOOKUP(G138,[3]Adtivos!$K:$K,[3]Adtivos!$E:$E,0,0)</f>
        <v>0</v>
      </c>
      <c r="J138" s="5">
        <f>_xlfn.XLOOKUP(G138,[3]Adtivos!$K:$K,[3]Adtivos!$R:$R,0,0)</f>
        <v>0</v>
      </c>
    </row>
    <row r="139" spans="1:10" x14ac:dyDescent="0.25">
      <c r="A139" s="23">
        <v>171</v>
      </c>
      <c r="B139" s="1" t="str">
        <f>_xlfn.XLOOKUP(A139,'[1]ANEXO 1'!$B:$B,'[1]ANEXO 1'!$C:$C,0,0)</f>
        <v>Profesional</v>
      </c>
      <c r="C139" s="1" t="str">
        <f>_xlfn.XLOOKUP(A139,'[1]ANEXO 1'!$B:$B,'[1]ANEXO 1'!$E:$E,0,0)</f>
        <v>219</v>
      </c>
      <c r="D139" s="1" t="str">
        <f>_xlfn.XLOOKUP(A139,'[1]ANEXO 1'!$B:$B,'[1]ANEXO 1'!$F:$F,0,0)</f>
        <v>07</v>
      </c>
      <c r="E139" s="5" t="str">
        <f>_xlfn.XLOOKUP(A139,'[1]ANEXO 1'!$B:$B,'[1]ANEXO 1'!$G:$G,0,0)</f>
        <v>DIRECCIÓN DE INCLUSIÓN E INTEGRACIÓN DE POBLACIONES</v>
      </c>
      <c r="F139" s="2">
        <f>_xlfn.XLOOKUP(A139,'[2]ANEXO 1'!$B:$B,'[2]ANEXO 1'!$Y:$Y,0,0)</f>
        <v>0</v>
      </c>
      <c r="G139" s="3">
        <f>_xlfn.XLOOKUP(A139,'[2]ANEXO 1'!$B:$B,'[2]ANEXO 1'!$X:$X,0,0)</f>
        <v>0</v>
      </c>
      <c r="H139" s="4">
        <f>_xlfn.XLOOKUP(G139,[3]Adtivos!$K:$K,[3]Adtivos!$D:$D,0,0)</f>
        <v>0</v>
      </c>
      <c r="I139" s="4">
        <f>_xlfn.XLOOKUP(G139,[3]Adtivos!$K:$K,[3]Adtivos!$E:$E,0,0)</f>
        <v>0</v>
      </c>
      <c r="J139" s="5">
        <f>_xlfn.XLOOKUP(G139,[3]Adtivos!$K:$K,[3]Adtivos!$R:$R,0,0)</f>
        <v>0</v>
      </c>
    </row>
    <row r="140" spans="1:10" x14ac:dyDescent="0.25">
      <c r="A140" s="23">
        <v>2766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MARIA CANO (IED)</v>
      </c>
      <c r="F140" s="2">
        <f>_xlfn.XLOOKUP(A140,'[2]ANEXO 1'!$B:$B,'[2]ANEXO 1'!$Y:$Y,0,0)</f>
        <v>0</v>
      </c>
      <c r="G140" s="3">
        <f>_xlfn.XLOOKUP(A140,'[2]ANEXO 1'!$B:$B,'[2]ANEXO 1'!$X:$X,0,0)</f>
        <v>0</v>
      </c>
      <c r="H140" s="4">
        <f>_xlfn.XLOOKUP(G140,[3]Adtivos!$K:$K,[3]Adtivos!$D:$D,0,0)</f>
        <v>0</v>
      </c>
      <c r="I140" s="4">
        <f>_xlfn.XLOOKUP(G140,[3]Adtivos!$K:$K,[3]Adtivos!$E:$E,0,0)</f>
        <v>0</v>
      </c>
      <c r="J140" s="5">
        <f>_xlfn.XLOOKUP(G140,[3]Adtivos!$K:$K,[3]Adtivos!$R:$R,0,0)</f>
        <v>0</v>
      </c>
    </row>
    <row r="141" spans="1:10" x14ac:dyDescent="0.25">
      <c r="A141" s="23">
        <v>2831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JOSE JAIME ROJAS (IED)</v>
      </c>
      <c r="F141" s="2">
        <f>_xlfn.XLOOKUP(A141,'[2]ANEXO 1'!$B:$B,'[2]ANEXO 1'!$Y:$Y,0,0)</f>
        <v>269</v>
      </c>
      <c r="G141" s="3">
        <f>_xlfn.XLOOKUP(A141,'[2]ANEXO 1'!$B:$B,'[2]ANEXO 1'!$X:$X,0,0)</f>
        <v>1026566922</v>
      </c>
      <c r="H141" s="4" t="str">
        <f>_xlfn.XLOOKUP(G141,[3]Adtivos!$K:$K,[3]Adtivos!$D:$D,0,0)</f>
        <v>440</v>
      </c>
      <c r="I141" s="4" t="str">
        <f>_xlfn.XLOOKUP(G141,[3]Adtivos!$K:$K,[3]Adtivos!$E:$E,0,0)</f>
        <v>19</v>
      </c>
      <c r="J141" s="5" t="str">
        <f>_xlfn.XLOOKUP(G141,[3]Adtivos!$K:$K,[3]Adtivos!$R:$R,0,0)</f>
        <v>DIRECCIÓN LOCAL DE EDUCACIÓN 16 - PUENTE ARANDA</v>
      </c>
    </row>
    <row r="142" spans="1:10" x14ac:dyDescent="0.25">
      <c r="A142" s="23">
        <v>1612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SAN RAFAEL (IED)</v>
      </c>
      <c r="F142" s="2">
        <f>_xlfn.XLOOKUP(A142,'[2]ANEXO 1'!$B:$B,'[2]ANEXO 1'!$Y:$Y,0,0)</f>
        <v>322</v>
      </c>
      <c r="G142" s="3">
        <f>_xlfn.XLOOKUP(A142,'[2]ANEXO 1'!$B:$B,'[2]ANEXO 1'!$X:$X,0,0)</f>
        <v>51674146</v>
      </c>
      <c r="H142" s="4" t="str">
        <f>_xlfn.XLOOKUP(G142,[3]Adtivos!$K:$K,[3]Adtivos!$D:$D,0,0)</f>
        <v>407</v>
      </c>
      <c r="I142" s="4" t="str">
        <f>_xlfn.XLOOKUP(G142,[3]Adtivos!$K:$K,[3]Adtivos!$E:$E,0,0)</f>
        <v>14</v>
      </c>
      <c r="J142" s="5" t="str">
        <f>_xlfn.XLOOKUP(G142,[3]Adtivos!$K:$K,[3]Adtivos!$R:$R,0,0)</f>
        <v>COLEGIO MANUEL ZAPATA OLIVELLA (IED)</v>
      </c>
    </row>
    <row r="143" spans="1:10" x14ac:dyDescent="0.25">
      <c r="A143" s="23">
        <v>1886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CRISTOBAL COLON (IED)</v>
      </c>
      <c r="F143" s="2">
        <f>_xlfn.XLOOKUP(A143,'[2]ANEXO 1'!$B:$B,'[2]ANEXO 1'!$Y:$Y,0,0)</f>
        <v>270</v>
      </c>
      <c r="G143" s="3">
        <f>_xlfn.XLOOKUP(A143,'[2]ANEXO 1'!$B:$B,'[2]ANEXO 1'!$X:$X,0,0)</f>
        <v>1037585444</v>
      </c>
      <c r="H143" s="4" t="str">
        <f>_xlfn.XLOOKUP(G143,[3]Adtivos!$K:$K,[3]Adtivos!$D:$D,0,0)</f>
        <v>407</v>
      </c>
      <c r="I143" s="4" t="str">
        <f>_xlfn.XLOOKUP(G143,[3]Adtivos!$K:$K,[3]Adtivos!$E:$E,0,0)</f>
        <v>19</v>
      </c>
      <c r="J143" s="5" t="str">
        <f>_xlfn.XLOOKUP(G143,[3]Adtivos!$K:$K,[3]Adtivos!$R:$R,0,0)</f>
        <v>DIRECCIÓN DE SERVICIOS ADMINISTRATIVOS</v>
      </c>
    </row>
    <row r="144" spans="1:10" x14ac:dyDescent="0.25">
      <c r="A144" s="23">
        <v>1002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LA AURORA (IED)</v>
      </c>
      <c r="F144" s="2">
        <f>_xlfn.XLOOKUP(A144,'[2]ANEXO 1'!$B:$B,'[2]ANEXO 1'!$Y:$Y,0,0)</f>
        <v>302</v>
      </c>
      <c r="G144" s="3">
        <f>_xlfn.XLOOKUP(A144,'[2]ANEXO 1'!$B:$B,'[2]ANEXO 1'!$X:$X,0,0)</f>
        <v>52025305</v>
      </c>
      <c r="H144" s="4" t="str">
        <f>_xlfn.XLOOKUP(G144,[3]Adtivos!$K:$K,[3]Adtivos!$D:$D,0,0)</f>
        <v>440</v>
      </c>
      <c r="I144" s="4" t="str">
        <f>_xlfn.XLOOKUP(G144,[3]Adtivos!$K:$K,[3]Adtivos!$E:$E,0,0)</f>
        <v>17</v>
      </c>
      <c r="J144" s="5" t="str">
        <f>_xlfn.XLOOKUP(G144,[3]Adtivos!$K:$K,[3]Adtivos!$R:$R,0,0)</f>
        <v>SUBSECRETARÍA DE GESTIÓN INSTITUCIONAL</v>
      </c>
    </row>
    <row r="145" spans="1:10" x14ac:dyDescent="0.25">
      <c r="A145" s="23">
        <v>2698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407</v>
      </c>
      <c r="D145" s="1" t="str">
        <f>_xlfn.XLOOKUP(A145,'[1]ANEXO 1'!$B:$B,'[1]ANEXO 1'!$F:$F,0,0)</f>
        <v>27</v>
      </c>
      <c r="E145" s="5" t="str">
        <f>_xlfn.XLOOKUP(A145,'[1]ANEXO 1'!$B:$B,'[1]ANEXO 1'!$G:$G,0,0)</f>
        <v>COLEGIO GUSTAVO RESTREPO (IED)</v>
      </c>
      <c r="F145" s="2">
        <f>_xlfn.XLOOKUP(A145,'[2]ANEXO 1'!$B:$B,'[2]ANEXO 1'!$Y:$Y,0,0)</f>
        <v>191</v>
      </c>
      <c r="G145" s="3">
        <f>_xlfn.XLOOKUP(A145,'[2]ANEXO 1'!$B:$B,'[2]ANEXO 1'!$X:$X,0,0)</f>
        <v>83029722</v>
      </c>
      <c r="H145" s="4" t="str">
        <f>_xlfn.XLOOKUP(G145,[3]Adtivos!$K:$K,[3]Adtivos!$D:$D,0,0)</f>
        <v>407</v>
      </c>
      <c r="I145" s="4" t="str">
        <f>_xlfn.XLOOKUP(G145,[3]Adtivos!$K:$K,[3]Adtivos!$E:$E,0,0)</f>
        <v>24</v>
      </c>
      <c r="J145" s="5" t="str">
        <f>_xlfn.XLOOKUP(G145,[3]Adtivos!$K:$K,[3]Adtivos!$R:$R,0,0)</f>
        <v>COLEGIO ESTANISLAO ZULETA (IED)</v>
      </c>
    </row>
    <row r="146" spans="1:10" x14ac:dyDescent="0.25">
      <c r="A146" s="23">
        <v>2127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407</v>
      </c>
      <c r="D146" s="1" t="str">
        <f>_xlfn.XLOOKUP(A146,'[1]ANEXO 1'!$B:$B,'[1]ANEXO 1'!$F:$F,0,0)</f>
        <v>27</v>
      </c>
      <c r="E146" s="5" t="str">
        <f>_xlfn.XLOOKUP(A146,'[1]ANEXO 1'!$B:$B,'[1]ANEXO 1'!$G:$G,0,0)</f>
        <v>DIRECCIÓN LOCAL DE EDUCACIÓN 11 - SUBA</v>
      </c>
      <c r="F146" s="2">
        <f>_xlfn.XLOOKUP(A146,'[2]ANEXO 1'!$B:$B,'[2]ANEXO 1'!$Y:$Y,0,0)</f>
        <v>122</v>
      </c>
      <c r="G146" s="3">
        <f>_xlfn.XLOOKUP(A146,'[2]ANEXO 1'!$B:$B,'[2]ANEXO 1'!$X:$X,0,0)</f>
        <v>24156216</v>
      </c>
      <c r="H146" s="4" t="str">
        <f>_xlfn.XLOOKUP(G146,[3]Adtivos!$K:$K,[3]Adtivos!$D:$D,0,0)</f>
        <v>407</v>
      </c>
      <c r="I146" s="4" t="str">
        <f>_xlfn.XLOOKUP(G146,[3]Adtivos!$K:$K,[3]Adtivos!$E:$E,0,0)</f>
        <v>24</v>
      </c>
      <c r="J146" s="5" t="str">
        <f>_xlfn.XLOOKUP(G146,[3]Adtivos!$K:$K,[3]Adtivos!$R:$R,0,0)</f>
        <v>OFICINA DE TESORERÍA Y CONTABILIDAD</v>
      </c>
    </row>
    <row r="147" spans="1:10" x14ac:dyDescent="0.25">
      <c r="A147" s="23">
        <v>816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407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SAN JOSE SUR ORIENTAL (IED)</v>
      </c>
      <c r="F147" s="2">
        <f>_xlfn.XLOOKUP(A147,'[2]ANEXO 1'!$B:$B,'[2]ANEXO 1'!$Y:$Y,0,0)</f>
        <v>0</v>
      </c>
      <c r="G147" s="3">
        <f>_xlfn.XLOOKUP(A147,'[2]ANEXO 1'!$B:$B,'[2]ANEXO 1'!$X:$X,0,0)</f>
        <v>0</v>
      </c>
      <c r="H147" s="4">
        <f>_xlfn.XLOOKUP(G147,[3]Adtivos!$K:$K,[3]Adtivos!$D:$D,0,0)</f>
        <v>0</v>
      </c>
      <c r="I147" s="4">
        <f>_xlfn.XLOOKUP(G147,[3]Adtivos!$K:$K,[3]Adtivos!$E:$E,0,0)</f>
        <v>0</v>
      </c>
      <c r="J147" s="5">
        <f>_xlfn.XLOOKUP(G147,[3]Adtivos!$K:$K,[3]Adtivos!$R:$R,0,0)</f>
        <v>0</v>
      </c>
    </row>
    <row r="148" spans="1:10" x14ac:dyDescent="0.25">
      <c r="A148" s="23">
        <v>1694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407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PROSPERO PINZON (IED)</v>
      </c>
      <c r="F148" s="2">
        <f>_xlfn.XLOOKUP(A148,'[2]ANEXO 1'!$B:$B,'[2]ANEXO 1'!$Y:$Y,0,0)</f>
        <v>47</v>
      </c>
      <c r="G148" s="3">
        <f>_xlfn.XLOOKUP(A148,'[2]ANEXO 1'!$B:$B,'[2]ANEXO 1'!$X:$X,0,0)</f>
        <v>52070108</v>
      </c>
      <c r="H148" s="4" t="str">
        <f>_xlfn.XLOOKUP(G148,[3]Adtivos!$K:$K,[3]Adtivos!$D:$D,0,0)</f>
        <v>440</v>
      </c>
      <c r="I148" s="4" t="str">
        <f>_xlfn.XLOOKUP(G148,[3]Adtivos!$K:$K,[3]Adtivos!$E:$E,0,0)</f>
        <v>24</v>
      </c>
      <c r="J148" s="5" t="str">
        <f>_xlfn.XLOOKUP(G148,[3]Adtivos!$K:$K,[3]Adtivos!$R:$R,0,0)</f>
        <v>DIRECCIÓN LOCAL DE EDUCACIÓN 07 - BOSA</v>
      </c>
    </row>
    <row r="149" spans="1:10" x14ac:dyDescent="0.25">
      <c r="A149" s="23">
        <v>1570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407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EL JAPON (IED)</v>
      </c>
      <c r="F149" s="2">
        <f>_xlfn.XLOOKUP(A149,'[2]ANEXO 1'!$B:$B,'[2]ANEXO 1'!$Y:$Y,0,0)</f>
        <v>242</v>
      </c>
      <c r="G149" s="3">
        <f>_xlfn.XLOOKUP(A149,'[2]ANEXO 1'!$B:$B,'[2]ANEXO 1'!$X:$X,0,0)</f>
        <v>51949138</v>
      </c>
      <c r="H149" s="4" t="str">
        <f>_xlfn.XLOOKUP(G149,[3]Adtivos!$K:$K,[3]Adtivos!$D:$D,0,0)</f>
        <v>407</v>
      </c>
      <c r="I149" s="4" t="str">
        <f>_xlfn.XLOOKUP(G149,[3]Adtivos!$K:$K,[3]Adtivos!$E:$E,0,0)</f>
        <v>20</v>
      </c>
      <c r="J149" s="5" t="str">
        <f>_xlfn.XLOOKUP(G149,[3]Adtivos!$K:$K,[3]Adtivos!$R:$R,0,0)</f>
        <v>COLEGIO MANUEL CEPEDA VARGAS (IED)</v>
      </c>
    </row>
    <row r="150" spans="1:10" x14ac:dyDescent="0.25">
      <c r="A150" s="23">
        <v>1034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407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OFELIA URIBE DE ACOSTA (IED)</v>
      </c>
      <c r="F150" s="2">
        <f>_xlfn.XLOOKUP(A150,'[2]ANEXO 1'!$B:$B,'[2]ANEXO 1'!$Y:$Y,0,0)</f>
        <v>27</v>
      </c>
      <c r="G150" s="3">
        <f>_xlfn.XLOOKUP(A150,'[2]ANEXO 1'!$B:$B,'[2]ANEXO 1'!$X:$X,0,0)</f>
        <v>28742201</v>
      </c>
      <c r="H150" s="4" t="str">
        <f>_xlfn.XLOOKUP(G150,[3]Adtivos!$K:$K,[3]Adtivos!$D:$D,0,0)</f>
        <v>407</v>
      </c>
      <c r="I150" s="4" t="str">
        <f>_xlfn.XLOOKUP(G150,[3]Adtivos!$K:$K,[3]Adtivos!$E:$E,0,0)</f>
        <v>24</v>
      </c>
      <c r="J150" s="5" t="str">
        <f>_xlfn.XLOOKUP(G150,[3]Adtivos!$K:$K,[3]Adtivos!$R:$R,0,0)</f>
        <v>COLEGIO CUNDINAMARCA (IED)</v>
      </c>
    </row>
    <row r="151" spans="1:10" x14ac:dyDescent="0.25">
      <c r="A151" s="23">
        <v>648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407</v>
      </c>
      <c r="D151" s="1" t="str">
        <f>_xlfn.XLOOKUP(A151,'[1]ANEXO 1'!$B:$B,'[1]ANEXO 1'!$F:$F,0,0)</f>
        <v>27</v>
      </c>
      <c r="E151" s="5" t="str">
        <f>_xlfn.XLOOKUP(A151,'[1]ANEXO 1'!$B:$B,'[1]ANEXO 1'!$G:$G,0,0)</f>
        <v>COLEGIO JOSE MARTI (IED)</v>
      </c>
      <c r="F151" s="2">
        <f>_xlfn.XLOOKUP(A151,'[2]ANEXO 1'!$B:$B,'[2]ANEXO 1'!$Y:$Y,0,0)</f>
        <v>250</v>
      </c>
      <c r="G151" s="3">
        <f>_xlfn.XLOOKUP(A151,'[2]ANEXO 1'!$B:$B,'[2]ANEXO 1'!$X:$X,0,0)</f>
        <v>26670656</v>
      </c>
      <c r="H151" s="4" t="str">
        <f>_xlfn.XLOOKUP(G151,[3]Adtivos!$K:$K,[3]Adtivos!$D:$D,0,0)</f>
        <v>407</v>
      </c>
      <c r="I151" s="4" t="str">
        <f>_xlfn.XLOOKUP(G151,[3]Adtivos!$K:$K,[3]Adtivos!$E:$E,0,0)</f>
        <v>20</v>
      </c>
      <c r="J151" s="5" t="str">
        <f>_xlfn.XLOOKUP(G151,[3]Adtivos!$K:$K,[3]Adtivos!$R:$R,0,0)</f>
        <v>COLEGIO OFELIA URIBE DE ACOSTA (IED)</v>
      </c>
    </row>
    <row r="152" spans="1:10" x14ac:dyDescent="0.25">
      <c r="A152" s="23">
        <v>999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407</v>
      </c>
      <c r="D152" s="1" t="str">
        <f>_xlfn.XLOOKUP(A152,'[1]ANEXO 1'!$B:$B,'[1]ANEXO 1'!$F:$F,0,0)</f>
        <v>27</v>
      </c>
      <c r="E152" s="5" t="str">
        <f>_xlfn.XLOOKUP(A152,'[1]ANEXO 1'!$B:$B,'[1]ANEXO 1'!$G:$G,0,0)</f>
        <v>OFICINA ASESORA JURIDICA</v>
      </c>
      <c r="F152" s="2">
        <f>_xlfn.XLOOKUP(A152,'[2]ANEXO 1'!$B:$B,'[2]ANEXO 1'!$Y:$Y,0,0)</f>
        <v>6</v>
      </c>
      <c r="G152" s="3">
        <f>_xlfn.XLOOKUP(A152,'[2]ANEXO 1'!$B:$B,'[2]ANEXO 1'!$X:$X,0,0)</f>
        <v>52497466</v>
      </c>
      <c r="H152" s="4" t="str">
        <f>_xlfn.XLOOKUP(G152,[3]Adtivos!$K:$K,[3]Adtivos!$D:$D,0,0)</f>
        <v>425</v>
      </c>
      <c r="I152" s="4" t="str">
        <f>_xlfn.XLOOKUP(G152,[3]Adtivos!$K:$K,[3]Adtivos!$E:$E,0,0)</f>
        <v>24</v>
      </c>
      <c r="J152" s="5" t="str">
        <f>_xlfn.XLOOKUP(G152,[3]Adtivos!$K:$K,[3]Adtivos!$R:$R,0,0)</f>
        <v>OFICINA ASESORA JURIDICA</v>
      </c>
    </row>
    <row r="153" spans="1:10" x14ac:dyDescent="0.25">
      <c r="A153" s="23">
        <v>1522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425</v>
      </c>
      <c r="D153" s="1" t="str">
        <f>_xlfn.XLOOKUP(A153,'[1]ANEXO 1'!$B:$B,'[1]ANEXO 1'!$F:$F,0,0)</f>
        <v>22</v>
      </c>
      <c r="E153" s="5" t="str">
        <f>_xlfn.XLOOKUP(A153,'[1]ANEXO 1'!$B:$B,'[1]ANEXO 1'!$G:$G,0,0)</f>
        <v>DIRECCIÓN LOCAL DE EDUCACIÓN 08 - KENNEDY</v>
      </c>
      <c r="F153" s="2">
        <f>_xlfn.XLOOKUP(A153,'[2]ANEXO 1'!$B:$B,'[2]ANEXO 1'!$Y:$Y,0,0)</f>
        <v>0</v>
      </c>
      <c r="G153" s="3">
        <f>_xlfn.XLOOKUP(A153,'[2]ANEXO 1'!$B:$B,'[2]ANEXO 1'!$X:$X,0,0)</f>
        <v>0</v>
      </c>
      <c r="H153" s="4">
        <f>_xlfn.XLOOKUP(G153,[3]Adtivos!$K:$K,[3]Adtivos!$D:$D,0,0)</f>
        <v>0</v>
      </c>
      <c r="I153" s="4">
        <f>_xlfn.XLOOKUP(G153,[3]Adtivos!$K:$K,[3]Adtivos!$E:$E,0,0)</f>
        <v>0</v>
      </c>
      <c r="J153" s="5">
        <f>_xlfn.XLOOKUP(G153,[3]Adtivos!$K:$K,[3]Adtivos!$R:$R,0,0)</f>
        <v>0</v>
      </c>
    </row>
    <row r="154" spans="1:10" x14ac:dyDescent="0.25">
      <c r="A154" s="23">
        <v>968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18</v>
      </c>
      <c r="E154" s="5" t="str">
        <f>_xlfn.XLOOKUP(A154,'[1]ANEXO 1'!$B:$B,'[1]ANEXO 1'!$G:$G,0,0)</f>
        <v>DIRECCIÓN DE CONSTRUCCIÓN Y CONSERVACIÓN DE ESTABLECIMIENTOS EDUCATIVOS</v>
      </c>
      <c r="F154" s="2">
        <f>_xlfn.XLOOKUP(A154,'[2]ANEXO 1'!$B:$B,'[2]ANEXO 1'!$Y:$Y,0,0)</f>
        <v>0</v>
      </c>
      <c r="G154" s="3">
        <f>_xlfn.XLOOKUP(A154,'[2]ANEXO 1'!$B:$B,'[2]ANEXO 1'!$X:$X,0,0)</f>
        <v>0</v>
      </c>
      <c r="H154" s="4">
        <f>_xlfn.XLOOKUP(G154,[3]Adtivos!$K:$K,[3]Adtivos!$D:$D,0,0)</f>
        <v>0</v>
      </c>
      <c r="I154" s="4">
        <f>_xlfn.XLOOKUP(G154,[3]Adtivos!$K:$K,[3]Adtivos!$E:$E,0,0)</f>
        <v>0</v>
      </c>
      <c r="J154" s="5">
        <f>_xlfn.XLOOKUP(G154,[3]Adtivos!$K:$K,[3]Adtivos!$R:$R,0,0)</f>
        <v>0</v>
      </c>
    </row>
    <row r="155" spans="1:10" x14ac:dyDescent="0.25">
      <c r="A155" s="23">
        <v>3115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480</v>
      </c>
      <c r="D155" s="1" t="str">
        <f>_xlfn.XLOOKUP(A155,'[1]ANEXO 1'!$B:$B,'[1]ANEXO 1'!$F:$F,0,0)</f>
        <v>13</v>
      </c>
      <c r="E155" s="5" t="str">
        <f>_xlfn.XLOOKUP(A155,'[1]ANEXO 1'!$B:$B,'[1]ANEXO 1'!$G:$G,0,0)</f>
        <v>DIRECCIÓN DE SERVICIOS ADMINISTRATIVOS</v>
      </c>
      <c r="F155" s="2">
        <f>_xlfn.XLOOKUP(A155,'[2]ANEXO 1'!$B:$B,'[2]ANEXO 1'!$Y:$Y,0,0)</f>
        <v>0</v>
      </c>
      <c r="G155" s="3">
        <f>_xlfn.XLOOKUP(A155,'[2]ANEXO 1'!$B:$B,'[2]ANEXO 1'!$X:$X,0,0)</f>
        <v>0</v>
      </c>
      <c r="H155" s="4">
        <f>_xlfn.XLOOKUP(G155,[3]Adtivos!$K:$K,[3]Adtivos!$D:$D,0,0)</f>
        <v>0</v>
      </c>
      <c r="I155" s="4">
        <f>_xlfn.XLOOKUP(G155,[3]Adtivos!$K:$K,[3]Adtivos!$E:$E,0,0)</f>
        <v>0</v>
      </c>
      <c r="J155" s="5">
        <f>_xlfn.XLOOKUP(G155,[3]Adtivos!$K:$K,[3]Adtivos!$R:$R,0,0)</f>
        <v>0</v>
      </c>
    </row>
    <row r="156" spans="1:10" x14ac:dyDescent="0.25">
      <c r="A156" s="24">
        <v>323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480</v>
      </c>
      <c r="D156" s="1" t="str">
        <f>_xlfn.XLOOKUP(A156,'[1]ANEXO 1'!$B:$B,'[1]ANEXO 1'!$F:$F,0,0)</f>
        <v>07</v>
      </c>
      <c r="E156" s="5" t="str">
        <f>_xlfn.XLOOKUP(A156,'[1]ANEXO 1'!$B:$B,'[1]ANEXO 1'!$G:$G,0,0)</f>
        <v>DIRECCIÓN DE SERVICIOS ADMINISTRATIVOS</v>
      </c>
      <c r="F156" s="2">
        <f>_xlfn.XLOOKUP(A156,'[2]ANEXO 1'!$B:$B,'[2]ANEXO 1'!$Y:$Y,0,0)</f>
        <v>0</v>
      </c>
      <c r="G156" s="3">
        <f>_xlfn.XLOOKUP(A156,'[2]ANEXO 1'!$B:$B,'[2]ANEXO 1'!$X:$X,0,0)</f>
        <v>0</v>
      </c>
      <c r="H156" s="4">
        <f>_xlfn.XLOOKUP(G156,[3]Adtivos!$K:$K,[3]Adtivos!$D:$D,0,0)</f>
        <v>0</v>
      </c>
      <c r="I156" s="4">
        <f>_xlfn.XLOOKUP(G156,[3]Adtivos!$K:$K,[3]Adtivos!$E:$E,0,0)</f>
        <v>0</v>
      </c>
      <c r="J156" s="5">
        <f>_xlfn.XLOOKUP(G156,[3]Adtivos!$K:$K,[3]Adtivos!$R:$R,0,0)</f>
        <v>0</v>
      </c>
    </row>
    <row r="157" spans="1:10" x14ac:dyDescent="0.25">
      <c r="A157" s="24">
        <v>320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480</v>
      </c>
      <c r="D157" s="1" t="str">
        <f>_xlfn.XLOOKUP(A157,'[1]ANEXO 1'!$B:$B,'[1]ANEXO 1'!$F:$F,0,0)</f>
        <v>07</v>
      </c>
      <c r="E157" s="5" t="str">
        <f>_xlfn.XLOOKUP(A157,'[1]ANEXO 1'!$B:$B,'[1]ANEXO 1'!$G:$G,0,0)</f>
        <v>DIRECCIÓN DE SERVICIOS ADMINISTRATIVOS</v>
      </c>
      <c r="F157" s="2">
        <f>_xlfn.XLOOKUP(A157,'[2]ANEXO 1'!$B:$B,'[2]ANEXO 1'!$Y:$Y,0,0)</f>
        <v>0</v>
      </c>
      <c r="G157" s="3">
        <f>_xlfn.XLOOKUP(A157,'[2]ANEXO 1'!$B:$B,'[2]ANEXO 1'!$X:$X,0,0)</f>
        <v>0</v>
      </c>
      <c r="H157" s="4">
        <f>_xlfn.XLOOKUP(G157,[3]Adtivos!$K:$K,[3]Adtivos!$D:$D,0,0)</f>
        <v>0</v>
      </c>
      <c r="I157" s="4">
        <f>_xlfn.XLOOKUP(G157,[3]Adtivos!$K:$K,[3]Adtivos!$E:$E,0,0)</f>
        <v>0</v>
      </c>
      <c r="J157" s="5">
        <f>_xlfn.XLOOKUP(G157,[3]Adtivos!$K:$K,[3]Adtivos!$R:$R,0,0)</f>
        <v>0</v>
      </c>
    </row>
    <row r="158" spans="1:10" x14ac:dyDescent="0.25">
      <c r="A158" s="24">
        <v>327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480</v>
      </c>
      <c r="D158" s="1" t="str">
        <f>_xlfn.XLOOKUP(A158,'[1]ANEXO 1'!$B:$B,'[1]ANEXO 1'!$F:$F,0,0)</f>
        <v>07</v>
      </c>
      <c r="E158" s="5" t="str">
        <f>_xlfn.XLOOKUP(A158,'[1]ANEXO 1'!$B:$B,'[1]ANEXO 1'!$G:$G,0,0)</f>
        <v>DIRECCIÓN DE SERVICIOS ADMINISTRATIVOS</v>
      </c>
      <c r="F158" s="2">
        <f>_xlfn.XLOOKUP(A158,'[2]ANEXO 1'!$B:$B,'[2]ANEXO 1'!$Y:$Y,0,0)</f>
        <v>0</v>
      </c>
      <c r="G158" s="3">
        <f>_xlfn.XLOOKUP(A158,'[2]ANEXO 1'!$B:$B,'[2]ANEXO 1'!$X:$X,0,0)</f>
        <v>0</v>
      </c>
      <c r="H158" s="4">
        <f>_xlfn.XLOOKUP(G158,[3]Adtivos!$K:$K,[3]Adtivos!$D:$D,0,0)</f>
        <v>0</v>
      </c>
      <c r="I158" s="4">
        <f>_xlfn.XLOOKUP(G158,[3]Adtivos!$K:$K,[3]Adtivos!$E:$E,0,0)</f>
        <v>0</v>
      </c>
      <c r="J158" s="5">
        <f>_xlfn.XLOOKUP(G158,[3]Adtivos!$K:$K,[3]Adtivos!$R:$R,0,0)</f>
        <v>0</v>
      </c>
    </row>
    <row r="159" spans="1:10" x14ac:dyDescent="0.25">
      <c r="A159" s="24">
        <v>331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480</v>
      </c>
      <c r="D159" s="1" t="str">
        <f>_xlfn.XLOOKUP(A159,'[1]ANEXO 1'!$B:$B,'[1]ANEXO 1'!$F:$F,0,0)</f>
        <v>07</v>
      </c>
      <c r="E159" s="5" t="str">
        <f>_xlfn.XLOOKUP(A159,'[1]ANEXO 1'!$B:$B,'[1]ANEXO 1'!$G:$G,0,0)</f>
        <v>DIRECCIÓN DE SERVICIOS ADMINISTRATIVOS</v>
      </c>
      <c r="F159" s="2">
        <f>_xlfn.XLOOKUP(A159,'[2]ANEXO 1'!$B:$B,'[2]ANEXO 1'!$Y:$Y,0,0)</f>
        <v>0</v>
      </c>
      <c r="G159" s="3">
        <f>_xlfn.XLOOKUP(A159,'[2]ANEXO 1'!$B:$B,'[2]ANEXO 1'!$X:$X,0,0)</f>
        <v>0</v>
      </c>
      <c r="H159" s="4">
        <f>_xlfn.XLOOKUP(G159,[3]Adtivos!$K:$K,[3]Adtivos!$D:$D,0,0)</f>
        <v>0</v>
      </c>
      <c r="I159" s="4">
        <f>_xlfn.XLOOKUP(G159,[3]Adtivos!$K:$K,[3]Adtivos!$E:$E,0,0)</f>
        <v>0</v>
      </c>
      <c r="J159" s="5">
        <f>_xlfn.XLOOKUP(G159,[3]Adtivos!$K:$K,[3]Adtivos!$R:$R,0,0)</f>
        <v>0</v>
      </c>
    </row>
    <row r="160" spans="1:10" x14ac:dyDescent="0.25">
      <c r="A160" s="16"/>
      <c r="B160" s="17"/>
      <c r="C160" s="17"/>
      <c r="D160" s="17"/>
      <c r="E160" s="18"/>
      <c r="F160" s="19"/>
      <c r="G160" s="20"/>
      <c r="H160" s="21"/>
      <c r="I160" s="21"/>
      <c r="J160" s="18"/>
    </row>
    <row r="161" spans="1:10" x14ac:dyDescent="0.25">
      <c r="A161" s="16"/>
      <c r="B161" s="17"/>
      <c r="C161" s="17"/>
      <c r="D161" s="17"/>
      <c r="E161" s="18"/>
      <c r="F161" s="19"/>
      <c r="G161" s="20"/>
      <c r="H161" s="21"/>
      <c r="I161" s="21"/>
      <c r="J161" s="18"/>
    </row>
    <row r="162" spans="1:10" x14ac:dyDescent="0.25">
      <c r="A162" s="16"/>
      <c r="B162" s="17"/>
      <c r="C162" s="17"/>
      <c r="D162" s="17"/>
      <c r="E162" s="18"/>
      <c r="F162" s="19"/>
      <c r="G162" s="20"/>
      <c r="H162" s="21"/>
      <c r="I162" s="21"/>
      <c r="J162" s="18"/>
    </row>
    <row r="163" spans="1:10" x14ac:dyDescent="0.25">
      <c r="A163" s="16"/>
      <c r="B163" s="17"/>
      <c r="C163" s="17"/>
      <c r="D163" s="17"/>
      <c r="E163" s="18"/>
      <c r="F163" s="19"/>
      <c r="G163" s="20"/>
      <c r="H163" s="21"/>
      <c r="I163" s="21"/>
      <c r="J163" s="18"/>
    </row>
    <row r="166" spans="1:10" x14ac:dyDescent="0.25">
      <c r="A166" s="14"/>
    </row>
    <row r="170" spans="1:10" x14ac:dyDescent="0.25">
      <c r="A170" s="12" t="s">
        <v>13</v>
      </c>
      <c r="B170" s="11"/>
      <c r="C170" s="11"/>
      <c r="D170" s="11"/>
      <c r="E170" s="11"/>
    </row>
    <row r="171" spans="1:10" x14ac:dyDescent="0.25">
      <c r="A171" s="14"/>
    </row>
    <row r="172" spans="1:10" x14ac:dyDescent="0.25">
      <c r="A172" s="26" t="s">
        <v>14</v>
      </c>
      <c r="B172" s="26"/>
      <c r="C172" s="26"/>
      <c r="D172" s="26"/>
      <c r="E172" s="13"/>
    </row>
    <row r="173" spans="1:10" x14ac:dyDescent="0.25">
      <c r="A173" s="25" t="s">
        <v>15</v>
      </c>
      <c r="B173" s="25"/>
      <c r="C173" s="25"/>
      <c r="D173" s="25"/>
      <c r="E173" s="11"/>
    </row>
    <row r="174" spans="1:10" x14ac:dyDescent="0.25">
      <c r="A174" s="14"/>
    </row>
    <row r="175" spans="1:10" x14ac:dyDescent="0.25">
      <c r="A175" s="12" t="s">
        <v>16</v>
      </c>
    </row>
    <row r="176" spans="1:10" x14ac:dyDescent="0.25">
      <c r="A176" s="14"/>
    </row>
    <row r="177" spans="1:5" x14ac:dyDescent="0.25">
      <c r="A177" s="26" t="s">
        <v>17</v>
      </c>
      <c r="B177" s="26"/>
      <c r="C177" s="26"/>
      <c r="D177" s="26"/>
      <c r="E177" s="13"/>
    </row>
    <row r="178" spans="1:5" x14ac:dyDescent="0.25">
      <c r="A178" s="25" t="s">
        <v>18</v>
      </c>
      <c r="B178" s="25"/>
      <c r="C178" s="25"/>
      <c r="D178" s="25"/>
      <c r="E178" s="11"/>
    </row>
    <row r="179" spans="1:5" x14ac:dyDescent="0.25">
      <c r="A179" s="14"/>
    </row>
  </sheetData>
  <sheetProtection algorithmName="SHA-512" hashValue="qv3Gx9wbqgeVWVJdNtaL9+7RJlAAheCkGsCb5Uq/lqoMYuB9P51OqSdNbQw0qGs7khCYMzHlMoxSFE3kZ2ueTA==" saltValue="Fen0cNTvxh79o/qg3YR31w==" spinCount="100000" sheet="1" objects="1" scenarios="1"/>
  <autoFilter ref="A10:J159" xr:uid="{AA00EF9A-735D-4BD2-B1C3-6C7F5E5CFEA5}"/>
  <mergeCells count="10">
    <mergeCell ref="A4:J4"/>
    <mergeCell ref="A9:E9"/>
    <mergeCell ref="A3:J3"/>
    <mergeCell ref="A2:J2"/>
    <mergeCell ref="A172:D172"/>
    <mergeCell ref="A173:D173"/>
    <mergeCell ref="A177:D177"/>
    <mergeCell ref="A178:D178"/>
    <mergeCell ref="B6:J6"/>
    <mergeCell ref="F9:J9"/>
  </mergeCells>
  <conditionalFormatting sqref="A171:A174 A166 A179">
    <cfRule type="duplicateValues" dxfId="18" priority="370"/>
  </conditionalFormatting>
  <conditionalFormatting sqref="A171:A174 A179">
    <cfRule type="duplicateValues" dxfId="17" priority="371"/>
    <cfRule type="duplicateValues" dxfId="16" priority="372"/>
  </conditionalFormatting>
  <conditionalFormatting sqref="A166">
    <cfRule type="duplicateValues" dxfId="15" priority="373"/>
    <cfRule type="duplicateValues" dxfId="14" priority="374"/>
  </conditionalFormatting>
  <conditionalFormatting sqref="A175:A176">
    <cfRule type="duplicateValues" dxfId="13" priority="367"/>
  </conditionalFormatting>
  <conditionalFormatting sqref="A175:A176">
    <cfRule type="duplicateValues" dxfId="12" priority="368"/>
    <cfRule type="duplicateValues" dxfId="11" priority="369"/>
  </conditionalFormatting>
  <conditionalFormatting sqref="A177:A178">
    <cfRule type="duplicateValues" dxfId="10" priority="364"/>
  </conditionalFormatting>
  <conditionalFormatting sqref="A177:A178">
    <cfRule type="duplicateValues" dxfId="9" priority="365"/>
    <cfRule type="duplicateValues" dxfId="8" priority="366"/>
  </conditionalFormatting>
  <conditionalFormatting sqref="A170">
    <cfRule type="duplicateValues" dxfId="7" priority="361"/>
  </conditionalFormatting>
  <conditionalFormatting sqref="A170">
    <cfRule type="duplicateValues" dxfId="6" priority="362"/>
    <cfRule type="duplicateValues" dxfId="5" priority="363"/>
  </conditionalFormatting>
  <conditionalFormatting sqref="A166:A1048576 A1:A10">
    <cfRule type="duplicateValues" dxfId="4" priority="232"/>
  </conditionalFormatting>
  <conditionalFormatting sqref="A11:A101 A160:A163">
    <cfRule type="duplicateValues" dxfId="3" priority="5"/>
  </conditionalFormatting>
  <conditionalFormatting sqref="A102">
    <cfRule type="duplicateValues" dxfId="2" priority="3"/>
  </conditionalFormatting>
  <conditionalFormatting sqref="A156:A159">
    <cfRule type="duplicateValues" dxfId="1" priority="1"/>
  </conditionalFormatting>
  <conditionalFormatting sqref="A103:A155">
    <cfRule type="duplicateValues" dxfId="0" priority="2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dcterms:created xsi:type="dcterms:W3CDTF">2021-02-01T19:20:00Z</dcterms:created>
  <dcterms:modified xsi:type="dcterms:W3CDTF">2022-07-25T19:13:45Z</dcterms:modified>
</cp:coreProperties>
</file>