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6\"/>
    </mc:Choice>
  </mc:AlternateContent>
  <xr:revisionPtr revIDLastSave="0" documentId="13_ncr:1_{CD2A4617-D18C-4F4F-9C15-CADB82593D7E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1" l="1"/>
  <c r="J101" i="1" s="1"/>
  <c r="F101" i="1"/>
  <c r="G100" i="1"/>
  <c r="J100" i="1" s="1"/>
  <c r="F100" i="1"/>
  <c r="G99" i="1"/>
  <c r="J99" i="1" s="1"/>
  <c r="F99" i="1"/>
  <c r="G98" i="1"/>
  <c r="J98" i="1" s="1"/>
  <c r="F98" i="1"/>
  <c r="G97" i="1"/>
  <c r="J97" i="1" s="1"/>
  <c r="F97" i="1"/>
  <c r="G96" i="1"/>
  <c r="H96" i="1" s="1"/>
  <c r="F96" i="1"/>
  <c r="J95" i="1"/>
  <c r="G95" i="1"/>
  <c r="H95" i="1" s="1"/>
  <c r="F95" i="1"/>
  <c r="G94" i="1"/>
  <c r="I94" i="1" s="1"/>
  <c r="F94" i="1"/>
  <c r="G93" i="1"/>
  <c r="J93" i="1" s="1"/>
  <c r="F93" i="1"/>
  <c r="G92" i="1"/>
  <c r="J92" i="1" s="1"/>
  <c r="F92" i="1"/>
  <c r="G91" i="1"/>
  <c r="J91" i="1" s="1"/>
  <c r="F91" i="1"/>
  <c r="G90" i="1"/>
  <c r="J90" i="1" s="1"/>
  <c r="F90" i="1"/>
  <c r="G89" i="1"/>
  <c r="J89" i="1" s="1"/>
  <c r="F89" i="1"/>
  <c r="G88" i="1"/>
  <c r="H88" i="1" s="1"/>
  <c r="F88" i="1"/>
  <c r="G87" i="1"/>
  <c r="I87" i="1" s="1"/>
  <c r="F87" i="1"/>
  <c r="G86" i="1"/>
  <c r="H86" i="1" s="1"/>
  <c r="F86" i="1"/>
  <c r="G85" i="1"/>
  <c r="I85" i="1" s="1"/>
  <c r="F85" i="1"/>
  <c r="G84" i="1"/>
  <c r="J84" i="1" s="1"/>
  <c r="F84" i="1"/>
  <c r="G83" i="1"/>
  <c r="J83" i="1" s="1"/>
  <c r="F83" i="1"/>
  <c r="G82" i="1"/>
  <c r="J82" i="1" s="1"/>
  <c r="F82" i="1"/>
  <c r="G81" i="1"/>
  <c r="J81" i="1" s="1"/>
  <c r="F81" i="1"/>
  <c r="G80" i="1"/>
  <c r="F80" i="1"/>
  <c r="G79" i="1"/>
  <c r="F79" i="1"/>
  <c r="I78" i="1"/>
  <c r="G78" i="1"/>
  <c r="H78" i="1" s="1"/>
  <c r="F78" i="1"/>
  <c r="G77" i="1"/>
  <c r="I77" i="1" s="1"/>
  <c r="F77" i="1"/>
  <c r="G76" i="1"/>
  <c r="J76" i="1" s="1"/>
  <c r="F76" i="1"/>
  <c r="G75" i="1"/>
  <c r="J75" i="1" s="1"/>
  <c r="F75" i="1"/>
  <c r="G74" i="1"/>
  <c r="J74" i="1" s="1"/>
  <c r="F74" i="1"/>
  <c r="G73" i="1"/>
  <c r="F73" i="1"/>
  <c r="G72" i="1"/>
  <c r="F72" i="1"/>
  <c r="G71" i="1"/>
  <c r="F71" i="1"/>
  <c r="G70" i="1"/>
  <c r="H70" i="1" s="1"/>
  <c r="F70" i="1"/>
  <c r="G69" i="1"/>
  <c r="I69" i="1" s="1"/>
  <c r="F69" i="1"/>
  <c r="G68" i="1"/>
  <c r="J68" i="1" s="1"/>
  <c r="F68" i="1"/>
  <c r="G67" i="1"/>
  <c r="J67" i="1" s="1"/>
  <c r="F67" i="1"/>
  <c r="G66" i="1"/>
  <c r="J66" i="1" s="1"/>
  <c r="F66" i="1"/>
  <c r="G65" i="1"/>
  <c r="F65" i="1"/>
  <c r="G64" i="1"/>
  <c r="J64" i="1" s="1"/>
  <c r="F64" i="1"/>
  <c r="G63" i="1"/>
  <c r="I63" i="1" s="1"/>
  <c r="F63" i="1"/>
  <c r="G62" i="1"/>
  <c r="H62" i="1" s="1"/>
  <c r="F62" i="1"/>
  <c r="G61" i="1"/>
  <c r="I61" i="1" s="1"/>
  <c r="F61" i="1"/>
  <c r="G60" i="1"/>
  <c r="J60" i="1" s="1"/>
  <c r="F60" i="1"/>
  <c r="G59" i="1"/>
  <c r="J59" i="1" s="1"/>
  <c r="F59" i="1"/>
  <c r="G58" i="1"/>
  <c r="J58" i="1" s="1"/>
  <c r="F58" i="1"/>
  <c r="G57" i="1"/>
  <c r="J57" i="1" s="1"/>
  <c r="F57" i="1"/>
  <c r="G56" i="1"/>
  <c r="J56" i="1" s="1"/>
  <c r="F56" i="1"/>
  <c r="G55" i="1"/>
  <c r="I55" i="1" s="1"/>
  <c r="F55" i="1"/>
  <c r="G54" i="1"/>
  <c r="H54" i="1" s="1"/>
  <c r="F54" i="1"/>
  <c r="G53" i="1"/>
  <c r="I53" i="1" s="1"/>
  <c r="F53" i="1"/>
  <c r="G52" i="1"/>
  <c r="J52" i="1" s="1"/>
  <c r="F52" i="1"/>
  <c r="G51" i="1"/>
  <c r="J51" i="1" s="1"/>
  <c r="F51" i="1"/>
  <c r="G50" i="1"/>
  <c r="J50" i="1" s="1"/>
  <c r="F50" i="1"/>
  <c r="G49" i="1"/>
  <c r="F49" i="1"/>
  <c r="G48" i="1"/>
  <c r="F48" i="1"/>
  <c r="G47" i="1"/>
  <c r="F47" i="1"/>
  <c r="G46" i="1"/>
  <c r="H46" i="1" s="1"/>
  <c r="F46" i="1"/>
  <c r="G45" i="1"/>
  <c r="I45" i="1" s="1"/>
  <c r="F45" i="1"/>
  <c r="G44" i="1"/>
  <c r="J44" i="1" s="1"/>
  <c r="F44" i="1"/>
  <c r="G43" i="1"/>
  <c r="J43" i="1" s="1"/>
  <c r="F43" i="1"/>
  <c r="G42" i="1"/>
  <c r="J42" i="1" s="1"/>
  <c r="F42" i="1"/>
  <c r="G41" i="1"/>
  <c r="J41" i="1" s="1"/>
  <c r="F41" i="1"/>
  <c r="G40" i="1"/>
  <c r="J40" i="1" s="1"/>
  <c r="F40" i="1"/>
  <c r="G39" i="1"/>
  <c r="F39" i="1"/>
  <c r="G38" i="1"/>
  <c r="F38" i="1"/>
  <c r="G37" i="1"/>
  <c r="F37" i="1"/>
  <c r="G36" i="1"/>
  <c r="H36" i="1" s="1"/>
  <c r="F36" i="1"/>
  <c r="G35" i="1"/>
  <c r="J35" i="1" s="1"/>
  <c r="F35" i="1"/>
  <c r="G34" i="1"/>
  <c r="J34" i="1" s="1"/>
  <c r="F34" i="1"/>
  <c r="G33" i="1"/>
  <c r="J33" i="1" s="1"/>
  <c r="F33" i="1"/>
  <c r="G32" i="1"/>
  <c r="I32" i="1" s="1"/>
  <c r="F32" i="1"/>
  <c r="G31" i="1"/>
  <c r="I31" i="1" s="1"/>
  <c r="F31" i="1"/>
  <c r="G30" i="1"/>
  <c r="H30" i="1" s="1"/>
  <c r="F30" i="1"/>
  <c r="G29" i="1"/>
  <c r="I29" i="1" s="1"/>
  <c r="F29" i="1"/>
  <c r="G28" i="1"/>
  <c r="H28" i="1" s="1"/>
  <c r="F28" i="1"/>
  <c r="G27" i="1"/>
  <c r="I27" i="1" s="1"/>
  <c r="F27" i="1"/>
  <c r="G26" i="1"/>
  <c r="J26" i="1" s="1"/>
  <c r="F26" i="1"/>
  <c r="G25" i="1"/>
  <c r="H25" i="1" s="1"/>
  <c r="F25" i="1"/>
  <c r="G24" i="1"/>
  <c r="J24" i="1" s="1"/>
  <c r="F24" i="1"/>
  <c r="G23" i="1"/>
  <c r="I23" i="1" s="1"/>
  <c r="F23" i="1"/>
  <c r="G22" i="1"/>
  <c r="H22" i="1" s="1"/>
  <c r="F22" i="1"/>
  <c r="G21" i="1"/>
  <c r="I21" i="1" s="1"/>
  <c r="F21" i="1"/>
  <c r="G20" i="1"/>
  <c r="H20" i="1" s="1"/>
  <c r="F20" i="1"/>
  <c r="G19" i="1"/>
  <c r="J19" i="1" s="1"/>
  <c r="F19" i="1"/>
  <c r="G18" i="1"/>
  <c r="H18" i="1" s="1"/>
  <c r="F18" i="1"/>
  <c r="I17" i="1"/>
  <c r="G17" i="1"/>
  <c r="J17" i="1" s="1"/>
  <c r="F17" i="1"/>
  <c r="G16" i="1"/>
  <c r="J16" i="1" s="1"/>
  <c r="F16" i="1"/>
  <c r="G15" i="1"/>
  <c r="H15" i="1" s="1"/>
  <c r="F15" i="1"/>
  <c r="G14" i="1"/>
  <c r="F14" i="1"/>
  <c r="G13" i="1"/>
  <c r="F13" i="1"/>
  <c r="G12" i="1"/>
  <c r="F12" i="1"/>
  <c r="I64" i="1" l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H89" i="1"/>
  <c r="J87" i="1"/>
  <c r="J88" i="1"/>
  <c r="I89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I96" i="1"/>
  <c r="H97" i="1"/>
  <c r="H31" i="1"/>
  <c r="H41" i="1"/>
  <c r="J96" i="1"/>
  <c r="I97" i="1"/>
  <c r="J14" i="1"/>
  <c r="H16" i="1"/>
  <c r="J22" i="1"/>
  <c r="H24" i="1"/>
  <c r="J30" i="1"/>
  <c r="H32" i="1"/>
  <c r="J38" i="1"/>
  <c r="H40" i="1"/>
  <c r="J46" i="1"/>
  <c r="H48" i="1"/>
  <c r="J54" i="1"/>
  <c r="H56" i="1"/>
  <c r="J62" i="1"/>
  <c r="H64" i="1"/>
  <c r="J70" i="1"/>
  <c r="J78" i="1"/>
  <c r="J86" i="1"/>
  <c r="J94" i="1"/>
  <c r="I95" i="1"/>
  <c r="I16" i="1"/>
  <c r="I24" i="1"/>
  <c r="I40" i="1"/>
  <c r="H34" i="1"/>
  <c r="H50" i="1"/>
  <c r="H74" i="1"/>
  <c r="H82" i="1"/>
  <c r="H90" i="1"/>
  <c r="H98" i="1"/>
  <c r="H26" i="1"/>
  <c r="J32" i="1"/>
  <c r="H58" i="1"/>
  <c r="I1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I90" i="1"/>
  <c r="H91" i="1"/>
  <c r="I98" i="1"/>
  <c r="H99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91" i="1"/>
  <c r="H92" i="1"/>
  <c r="I99" i="1"/>
  <c r="H100" i="1"/>
  <c r="I60" i="1"/>
  <c r="H61" i="1"/>
  <c r="I68" i="1"/>
  <c r="H69" i="1"/>
  <c r="I76" i="1"/>
  <c r="H77" i="1"/>
  <c r="I84" i="1"/>
  <c r="H85" i="1"/>
  <c r="I92" i="1"/>
  <c r="H93" i="1"/>
  <c r="I100" i="1"/>
  <c r="H101" i="1"/>
  <c r="I93" i="1"/>
  <c r="H94" i="1"/>
  <c r="I101" i="1"/>
  <c r="G11" i="1" l="1"/>
  <c r="F11" i="1"/>
  <c r="J11" i="1" l="1"/>
  <c r="I11" i="1"/>
  <c r="H11" i="1"/>
  <c r="E69" i="1" l="1"/>
  <c r="D69" i="1"/>
  <c r="C69" i="1"/>
  <c r="B69" i="1"/>
  <c r="E58" i="1"/>
  <c r="D58" i="1"/>
  <c r="C58" i="1"/>
  <c r="B58" i="1"/>
  <c r="E60" i="1"/>
  <c r="D60" i="1"/>
  <c r="C60" i="1"/>
  <c r="B60" i="1"/>
  <c r="E56" i="1"/>
  <c r="D56" i="1"/>
  <c r="C56" i="1"/>
  <c r="B56" i="1"/>
  <c r="E48" i="1"/>
  <c r="D48" i="1"/>
  <c r="C48" i="1"/>
  <c r="B48" i="1"/>
  <c r="E28" i="1"/>
  <c r="D28" i="1"/>
  <c r="C28" i="1"/>
  <c r="B28" i="1"/>
  <c r="E14" i="1"/>
  <c r="D14" i="1"/>
  <c r="C14" i="1"/>
  <c r="B14" i="1"/>
  <c r="E101" i="1" l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9" i="1"/>
  <c r="D59" i="1"/>
  <c r="C59" i="1"/>
  <c r="B59" i="1"/>
  <c r="E57" i="1"/>
  <c r="D57" i="1"/>
  <c r="C57" i="1"/>
  <c r="B57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29" i="1"/>
  <c r="D29" i="1"/>
  <c r="C29" i="1"/>
  <c r="B29" i="1"/>
  <c r="E27" i="1"/>
  <c r="D27" i="1"/>
  <c r="C27" i="1"/>
  <c r="B27" i="1"/>
  <c r="E26" i="1"/>
  <c r="D26" i="1"/>
  <c r="C26" i="1"/>
  <c r="B26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B11" i="1"/>
  <c r="E30" i="1" l="1"/>
  <c r="B30" i="1"/>
  <c r="C30" i="1"/>
  <c r="D30" i="1"/>
  <c r="B25" i="1"/>
  <c r="C25" i="1"/>
  <c r="D25" i="1"/>
  <c r="E25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<sst xmlns="http://schemas.openxmlformats.org/spreadsheetml/2006/main" count="22" uniqueCount="20">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</sst>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X8" t="str">
            <v>Eligio</v>
          </cell>
          <cell r="Y8" t="str">
            <v>Posición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  <cell r="X9">
            <v>52172332</v>
          </cell>
          <cell r="Y9">
            <v>7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  <cell r="X10">
            <v>52021227</v>
          </cell>
          <cell r="Y10">
            <v>4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  <cell r="X11">
            <v>39794663</v>
          </cell>
          <cell r="Y11">
            <v>9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  <cell r="X12">
            <v>14270170</v>
          </cell>
          <cell r="Y12">
            <v>6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  <cell r="X13">
            <v>14880069</v>
          </cell>
          <cell r="Y13">
            <v>4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  <cell r="X14">
            <v>1019029360</v>
          </cell>
          <cell r="Y14">
            <v>66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  <cell r="X15">
            <v>79509629</v>
          </cell>
          <cell r="Y15">
            <v>54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  <cell r="X16">
            <v>80857330</v>
          </cell>
          <cell r="Y16">
            <v>15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  <cell r="X17">
            <v>51819145</v>
          </cell>
          <cell r="Y17">
            <v>34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  <cell r="X18">
            <v>52485329</v>
          </cell>
          <cell r="Y18">
            <v>26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  <cell r="X19">
            <v>1110465690</v>
          </cell>
          <cell r="Y19">
            <v>7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  <cell r="X20">
            <v>51599525</v>
          </cell>
          <cell r="Y20">
            <v>31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  <cell r="X21">
            <v>79960183</v>
          </cell>
          <cell r="Y21">
            <v>22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  <cell r="X22">
            <v>1014186297</v>
          </cell>
          <cell r="Y22">
            <v>14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  <cell r="X24">
            <v>46380654</v>
          </cell>
          <cell r="Y24">
            <v>49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  <cell r="X25">
            <v>52927390</v>
          </cell>
          <cell r="Y25">
            <v>21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Hoja1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R3050" t="str">
            <v>DIRECCIÓN DE EDUCACIÓN PREESCOLAR Y BÁSICA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17"/>
  <sheetViews>
    <sheetView tabSelected="1" workbookViewId="0">
      <selection activeCell="A11" sqref="A11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54.425781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J5" s="9">
        <v>44747</v>
      </c>
    </row>
    <row r="6" spans="1:10" ht="60" customHeight="1" x14ac:dyDescent="0.25">
      <c r="B6" s="21" t="s">
        <v>3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4</v>
      </c>
      <c r="B9" s="17"/>
      <c r="C9" s="17"/>
      <c r="D9" s="17"/>
      <c r="E9" s="17"/>
      <c r="F9" s="22" t="s">
        <v>5</v>
      </c>
      <c r="G9" s="22"/>
      <c r="H9" s="22"/>
      <c r="I9" s="22"/>
      <c r="J9" s="22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5">
        <v>143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24</v>
      </c>
      <c r="E11" s="5" t="str">
        <f>_xlfn.XLOOKUP(A11,'[1]ANEXO 1'!$B:$B,'[1]ANEXO 1'!$G:$G,0,0)</f>
        <v>DIRECCIÓN DE TALENTO HUMANO</v>
      </c>
      <c r="F11" s="2">
        <f>_xlfn.XLOOKUP(A11,'[1]ANEXO 1'!$B:$B,'[1]ANEXO 1'!$Y:$Y,0,0)</f>
        <v>7</v>
      </c>
      <c r="G11" s="3">
        <f>_xlfn.XLOOKUP(A11,'[1]ANEXO 1'!$B:$B,'[1]ANEXO 1'!$X:$X,0,0)</f>
        <v>52172332</v>
      </c>
      <c r="H11" s="4" t="str">
        <f>_xlfn.XLOOKUP(G11,[2]Adtivos!$K:$K,[2]Adtivos!$D:$D,0,0)</f>
        <v>222</v>
      </c>
      <c r="I11" s="4" t="str">
        <f>_xlfn.XLOOKUP(G11,[2]Adtivos!$K:$K,[2]Adtivos!$E:$E,0,0)</f>
        <v>21</v>
      </c>
      <c r="J11" s="5" t="str">
        <f>_xlfn.XLOOKUP(G11,[2]Adtivos!$K:$K,[2]Adtivos!$R:$R,0,0)</f>
        <v>OFICINA DE CONTRATOS</v>
      </c>
    </row>
    <row r="12" spans="1:10" x14ac:dyDescent="0.25">
      <c r="A12" s="15">
        <v>121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21</v>
      </c>
      <c r="E12" s="5" t="str">
        <f>_xlfn.XLOOKUP(A12,'[1]ANEXO 1'!$B:$B,'[1]ANEXO 1'!$G:$G,0,0)</f>
        <v>OFICINA ASESORA DE COMUNICACION Y PRENSA</v>
      </c>
      <c r="F12" s="2">
        <f>_xlfn.XLOOKUP(A12,'[1]ANEXO 1'!$B:$B,'[1]ANEXO 1'!$Y:$Y,0,0)</f>
        <v>4</v>
      </c>
      <c r="G12" s="3">
        <f>_xlfn.XLOOKUP(A12,'[1]ANEXO 1'!$B:$B,'[1]ANEXO 1'!$X:$X,0,0)</f>
        <v>52021227</v>
      </c>
      <c r="H12" s="4" t="str">
        <f>_xlfn.XLOOKUP(G12,[2]Adtivos!$K:$K,[2]Adtivos!$D:$D,0,0)</f>
        <v>219</v>
      </c>
      <c r="I12" s="4" t="str">
        <f>_xlfn.XLOOKUP(G12,[2]Adtivos!$K:$K,[2]Adtivos!$E:$E,0,0)</f>
        <v>18</v>
      </c>
      <c r="J12" s="5" t="str">
        <f>_xlfn.XLOOKUP(G12,[2]Adtivos!$K:$K,[2]Adtivos!$R:$R,0,0)</f>
        <v>OFICINA ASESORA DE COMUNICACION Y PRENSA</v>
      </c>
    </row>
    <row r="13" spans="1:10" x14ac:dyDescent="0.25">
      <c r="A13" s="15">
        <v>183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219</v>
      </c>
      <c r="D13" s="1" t="str">
        <f>_xlfn.XLOOKUP(A13,'[1]ANEXO 1'!$B:$B,'[1]ANEXO 1'!$F:$F,0,0)</f>
        <v>18</v>
      </c>
      <c r="E13" s="5" t="str">
        <f>_xlfn.XLOOKUP(A13,'[1]ANEXO 1'!$B:$B,'[1]ANEXO 1'!$G:$G,0,0)</f>
        <v>DIRECCIÓN DE TALENTO HUMANO</v>
      </c>
      <c r="F13" s="2">
        <f>_xlfn.XLOOKUP(A13,'[1]ANEXO 1'!$B:$B,'[1]ANEXO 1'!$Y:$Y,0,0)</f>
        <v>9</v>
      </c>
      <c r="G13" s="3">
        <f>_xlfn.XLOOKUP(A13,'[1]ANEXO 1'!$B:$B,'[1]ANEXO 1'!$X:$X,0,0)</f>
        <v>39794663</v>
      </c>
      <c r="H13" s="4" t="str">
        <f>_xlfn.XLOOKUP(G13,[2]Adtivos!$K:$K,[2]Adtivos!$D:$D,0,0)</f>
        <v>219</v>
      </c>
      <c r="I13" s="4" t="str">
        <f>_xlfn.XLOOKUP(G13,[2]Adtivos!$K:$K,[2]Adtivos!$E:$E,0,0)</f>
        <v>12</v>
      </c>
      <c r="J13" s="5" t="str">
        <f>_xlfn.XLOOKUP(G13,[2]Adtivos!$K:$K,[2]Adtivos!$R:$R,0,0)</f>
        <v>DIRECCIÓN LOCAL DE EDUCACIÓN 02- CHAPINERO</v>
      </c>
    </row>
    <row r="14" spans="1:10" x14ac:dyDescent="0.25">
      <c r="A14" s="15">
        <v>420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219</v>
      </c>
      <c r="D14" s="1" t="str">
        <f>_xlfn.XLOOKUP(A14,'[1]ANEXO 1'!$B:$B,'[1]ANEXO 1'!$F:$F,0,0)</f>
        <v>18</v>
      </c>
      <c r="E14" s="5" t="str">
        <f>_xlfn.XLOOKUP(A14,'[1]ANEXO 1'!$B:$B,'[1]ANEXO 1'!$G:$G,0,0)</f>
        <v>OFICINA DE TESORERÍA Y CONTABILIDAD</v>
      </c>
      <c r="F14" s="2">
        <f>_xlfn.XLOOKUP(A14,'[1]ANEXO 1'!$B:$B,'[1]ANEXO 1'!$Y:$Y,0,0)</f>
        <v>6</v>
      </c>
      <c r="G14" s="3">
        <f>_xlfn.XLOOKUP(A14,'[1]ANEXO 1'!$B:$B,'[1]ANEXO 1'!$X:$X,0,0)</f>
        <v>14270170</v>
      </c>
      <c r="H14" s="4" t="str">
        <f>_xlfn.XLOOKUP(G14,[2]Adtivos!$K:$K,[2]Adtivos!$D:$D,0,0)</f>
        <v>219</v>
      </c>
      <c r="I14" s="4" t="str">
        <f>_xlfn.XLOOKUP(G14,[2]Adtivos!$K:$K,[2]Adtivos!$E:$E,0,0)</f>
        <v>12</v>
      </c>
      <c r="J14" s="5" t="str">
        <f>_xlfn.XLOOKUP(G14,[2]Adtivos!$K:$K,[2]Adtivos!$R:$R,0,0)</f>
        <v>OFICINA DE TESORERÍA Y CONTABILIDAD</v>
      </c>
    </row>
    <row r="15" spans="1:10" x14ac:dyDescent="0.25">
      <c r="A15" s="15">
        <v>415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219</v>
      </c>
      <c r="D15" s="1" t="str">
        <f>_xlfn.XLOOKUP(A15,'[1]ANEXO 1'!$B:$B,'[1]ANEXO 1'!$F:$F,0,0)</f>
        <v>18</v>
      </c>
      <c r="E15" s="5" t="str">
        <f>_xlfn.XLOOKUP(A15,'[1]ANEXO 1'!$B:$B,'[1]ANEXO 1'!$G:$G,0,0)</f>
        <v>OFICINA DE TESORERÍA Y CONTABILIDAD</v>
      </c>
      <c r="F15" s="2">
        <f>_xlfn.XLOOKUP(A15,'[1]ANEXO 1'!$B:$B,'[1]ANEXO 1'!$Y:$Y,0,0)</f>
        <v>4</v>
      </c>
      <c r="G15" s="3">
        <f>_xlfn.XLOOKUP(A15,'[1]ANEXO 1'!$B:$B,'[1]ANEXO 1'!$X:$X,0,0)</f>
        <v>14880069</v>
      </c>
      <c r="H15" s="4" t="str">
        <f>_xlfn.XLOOKUP(G15,[2]Adtivos!$K:$K,[2]Adtivos!$D:$D,0,0)</f>
        <v>219</v>
      </c>
      <c r="I15" s="4" t="str">
        <f>_xlfn.XLOOKUP(G15,[2]Adtivos!$K:$K,[2]Adtivos!$E:$E,0,0)</f>
        <v>12</v>
      </c>
      <c r="J15" s="5" t="str">
        <f>_xlfn.XLOOKUP(G15,[2]Adtivos!$K:$K,[2]Adtivos!$R:$R,0,0)</f>
        <v>OFICINA CONTROL INTERNO</v>
      </c>
    </row>
    <row r="16" spans="1:10" x14ac:dyDescent="0.25">
      <c r="A16" s="15">
        <v>1255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219</v>
      </c>
      <c r="D16" s="1" t="str">
        <f>_xlfn.XLOOKUP(A16,'[1]ANEXO 1'!$B:$B,'[1]ANEXO 1'!$F:$F,0,0)</f>
        <v>18</v>
      </c>
      <c r="E16" s="5" t="str">
        <f>_xlfn.XLOOKUP(A16,'[1]ANEXO 1'!$B:$B,'[1]ANEXO 1'!$G:$G,0,0)</f>
        <v>DIRECCIÓN LOCAL DE EDUCACIÓN 07 - BOSA</v>
      </c>
      <c r="F16" s="2">
        <f>_xlfn.XLOOKUP(A16,'[1]ANEXO 1'!$B:$B,'[1]ANEXO 1'!$Y:$Y,0,0)</f>
        <v>66</v>
      </c>
      <c r="G16" s="3">
        <f>_xlfn.XLOOKUP(A16,'[1]ANEXO 1'!$B:$B,'[1]ANEXO 1'!$X:$X,0,0)</f>
        <v>1019029360</v>
      </c>
      <c r="H16" s="4" t="str">
        <f>_xlfn.XLOOKUP(G16,[2]Adtivos!$K:$K,[2]Adtivos!$D:$D,0,0)</f>
        <v>314</v>
      </c>
      <c r="I16" s="4" t="str">
        <f>_xlfn.XLOOKUP(G16,[2]Adtivos!$K:$K,[2]Adtivos!$E:$E,0,0)</f>
        <v>10</v>
      </c>
      <c r="J16" s="5" t="str">
        <f>_xlfn.XLOOKUP(G16,[2]Adtivos!$K:$K,[2]Adtivos!$R:$R,0,0)</f>
        <v>OFICINA DE TESORERÍA Y CONTABILIDAD</v>
      </c>
    </row>
    <row r="17" spans="1:10" x14ac:dyDescent="0.25">
      <c r="A17" s="15">
        <v>1256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219</v>
      </c>
      <c r="D17" s="1" t="str">
        <f>_xlfn.XLOOKUP(A17,'[1]ANEXO 1'!$B:$B,'[1]ANEXO 1'!$F:$F,0,0)</f>
        <v>18</v>
      </c>
      <c r="E17" s="5" t="str">
        <f>_xlfn.XLOOKUP(A17,'[1]ANEXO 1'!$B:$B,'[1]ANEXO 1'!$G:$G,0,0)</f>
        <v>DIRECCIÓN LOCAL DE EDUCACIÓN 07 - BOSA</v>
      </c>
      <c r="F17" s="2">
        <f>_xlfn.XLOOKUP(A17,'[1]ANEXO 1'!$B:$B,'[1]ANEXO 1'!$Y:$Y,0,0)</f>
        <v>54</v>
      </c>
      <c r="G17" s="3">
        <f>_xlfn.XLOOKUP(A17,'[1]ANEXO 1'!$B:$B,'[1]ANEXO 1'!$X:$X,0,0)</f>
        <v>79509629</v>
      </c>
      <c r="H17" s="4" t="str">
        <f>_xlfn.XLOOKUP(G17,[2]Adtivos!$K:$K,[2]Adtivos!$D:$D,0,0)</f>
        <v>314</v>
      </c>
      <c r="I17" s="4" t="str">
        <f>_xlfn.XLOOKUP(G17,[2]Adtivos!$K:$K,[2]Adtivos!$E:$E,0,0)</f>
        <v>10</v>
      </c>
      <c r="J17" s="5" t="str">
        <f>_xlfn.XLOOKUP(G17,[2]Adtivos!$K:$K,[2]Adtivos!$R:$R,0,0)</f>
        <v>DIRECCIÓN DE COBERTURA</v>
      </c>
    </row>
    <row r="18" spans="1:10" x14ac:dyDescent="0.25">
      <c r="A18" s="15">
        <v>508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219</v>
      </c>
      <c r="D18" s="1" t="str">
        <f>_xlfn.XLOOKUP(A18,'[1]ANEXO 1'!$B:$B,'[1]ANEXO 1'!$F:$F,0,0)</f>
        <v>18</v>
      </c>
      <c r="E18" s="5" t="str">
        <f>_xlfn.XLOOKUP(A18,'[1]ANEXO 1'!$B:$B,'[1]ANEXO 1'!$G:$G,0,0)</f>
        <v>DIRECCIÓN DE INCLUSIÓN E INTEGRACIÓN DE POBLACIONES</v>
      </c>
      <c r="F18" s="2">
        <f>_xlfn.XLOOKUP(A18,'[1]ANEXO 1'!$B:$B,'[1]ANEXO 1'!$Y:$Y,0,0)</f>
        <v>15</v>
      </c>
      <c r="G18" s="3">
        <f>_xlfn.XLOOKUP(A18,'[1]ANEXO 1'!$B:$B,'[1]ANEXO 1'!$X:$X,0,0)</f>
        <v>80857330</v>
      </c>
      <c r="H18" s="4" t="str">
        <f>_xlfn.XLOOKUP(G18,[2]Adtivos!$K:$K,[2]Adtivos!$D:$D,0,0)</f>
        <v>219</v>
      </c>
      <c r="I18" s="4" t="str">
        <f>_xlfn.XLOOKUP(G18,[2]Adtivos!$K:$K,[2]Adtivos!$E:$E,0,0)</f>
        <v>12</v>
      </c>
      <c r="J18" s="5" t="str">
        <f>_xlfn.XLOOKUP(G18,[2]Adtivos!$K:$K,[2]Adtivos!$R:$R,0,0)</f>
        <v>OFICINA DE NÓMINA</v>
      </c>
    </row>
    <row r="19" spans="1:10" x14ac:dyDescent="0.25">
      <c r="A19" s="15">
        <v>267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219</v>
      </c>
      <c r="D19" s="1" t="str">
        <f>_xlfn.XLOOKUP(A19,'[1]ANEXO 1'!$B:$B,'[1]ANEXO 1'!$F:$F,0,0)</f>
        <v>12</v>
      </c>
      <c r="E19" s="5" t="str">
        <f>_xlfn.XLOOKUP(A19,'[1]ANEXO 1'!$B:$B,'[1]ANEXO 1'!$G:$G,0,0)</f>
        <v>OFICINA DE APOYO PRECONTRACTUAL</v>
      </c>
      <c r="F19" s="2">
        <f>_xlfn.XLOOKUP(A19,'[1]ANEXO 1'!$B:$B,'[1]ANEXO 1'!$Y:$Y,0,0)</f>
        <v>34</v>
      </c>
      <c r="G19" s="3">
        <f>_xlfn.XLOOKUP(A19,'[1]ANEXO 1'!$B:$B,'[1]ANEXO 1'!$X:$X,0,0)</f>
        <v>51819145</v>
      </c>
      <c r="H19" s="4" t="str">
        <f>_xlfn.XLOOKUP(G19,[2]Adtivos!$K:$K,[2]Adtivos!$D:$D,0,0)</f>
        <v>219</v>
      </c>
      <c r="I19" s="4" t="str">
        <f>_xlfn.XLOOKUP(G19,[2]Adtivos!$K:$K,[2]Adtivos!$E:$E,0,0)</f>
        <v>07</v>
      </c>
      <c r="J19" s="5" t="str">
        <f>_xlfn.XLOOKUP(G19,[2]Adtivos!$K:$K,[2]Adtivos!$R:$R,0,0)</f>
        <v>COLEGIO TECNICO PALERMO (IED)</v>
      </c>
    </row>
    <row r="20" spans="1:10" x14ac:dyDescent="0.25">
      <c r="A20" s="15">
        <v>244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12</v>
      </c>
      <c r="E20" s="5" t="str">
        <f>_xlfn.XLOOKUP(A20,'[1]ANEXO 1'!$B:$B,'[1]ANEXO 1'!$G:$G,0,0)</f>
        <v>OFICINA DE NÓMINA</v>
      </c>
      <c r="F20" s="2">
        <f>_xlfn.XLOOKUP(A20,'[1]ANEXO 1'!$B:$B,'[1]ANEXO 1'!$Y:$Y,0,0)</f>
        <v>26</v>
      </c>
      <c r="G20" s="3">
        <f>_xlfn.XLOOKUP(A20,'[1]ANEXO 1'!$B:$B,'[1]ANEXO 1'!$X:$X,0,0)</f>
        <v>52485329</v>
      </c>
      <c r="H20" s="4" t="str">
        <f>_xlfn.XLOOKUP(G20,[2]Adtivos!$K:$K,[2]Adtivos!$D:$D,0,0)</f>
        <v>314</v>
      </c>
      <c r="I20" s="4" t="str">
        <f>_xlfn.XLOOKUP(G20,[2]Adtivos!$K:$K,[2]Adtivos!$E:$E,0,0)</f>
        <v>12</v>
      </c>
      <c r="J20" s="5" t="str">
        <f>_xlfn.XLOOKUP(G20,[2]Adtivos!$K:$K,[2]Adtivos!$R:$R,0,0)</f>
        <v>DIRECCIÓN DE COBERTURA</v>
      </c>
    </row>
    <row r="21" spans="1:10" x14ac:dyDescent="0.25">
      <c r="A21" s="15">
        <v>225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12</v>
      </c>
      <c r="E21" s="5" t="str">
        <f>_xlfn.XLOOKUP(A21,'[1]ANEXO 1'!$B:$B,'[1]ANEXO 1'!$G:$G,0,0)</f>
        <v>OFICINA CONTROL DISCIPLINARIO</v>
      </c>
      <c r="F21" s="2">
        <f>_xlfn.XLOOKUP(A21,'[1]ANEXO 1'!$B:$B,'[1]ANEXO 1'!$Y:$Y,0,0)</f>
        <v>7</v>
      </c>
      <c r="G21" s="3">
        <f>_xlfn.XLOOKUP(A21,'[1]ANEXO 1'!$B:$B,'[1]ANEXO 1'!$X:$X,0,0)</f>
        <v>1110465690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DIRECCIÓN LOCAL DE EDUCACIÓN 19 - CIUDAD BOLIVAR</v>
      </c>
    </row>
    <row r="22" spans="1:10" x14ac:dyDescent="0.25">
      <c r="A22" s="15">
        <v>181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12</v>
      </c>
      <c r="E22" s="5" t="str">
        <f>_xlfn.XLOOKUP(A22,'[1]ANEXO 1'!$B:$B,'[1]ANEXO 1'!$G:$G,0,0)</f>
        <v>OFICINA DE PERSONAL</v>
      </c>
      <c r="F22" s="2">
        <f>_xlfn.XLOOKUP(A22,'[1]ANEXO 1'!$B:$B,'[1]ANEXO 1'!$Y:$Y,0,0)</f>
        <v>31</v>
      </c>
      <c r="G22" s="3">
        <f>_xlfn.XLOOKUP(A22,'[1]ANEXO 1'!$B:$B,'[1]ANEXO 1'!$X:$X,0,0)</f>
        <v>51599525</v>
      </c>
      <c r="H22" s="4" t="str">
        <f>_xlfn.XLOOKUP(G22,[2]Adtivos!$K:$K,[2]Adtivos!$D:$D,0,0)</f>
        <v>314</v>
      </c>
      <c r="I22" s="4" t="str">
        <f>_xlfn.XLOOKUP(G22,[2]Adtivos!$K:$K,[2]Adtivos!$E:$E,0,0)</f>
        <v>10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5">
        <v>2451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12</v>
      </c>
      <c r="E23" s="5" t="str">
        <f>_xlfn.XLOOKUP(A23,'[1]ANEXO 1'!$B:$B,'[1]ANEXO 1'!$G:$G,0,0)</f>
        <v>DIRECCIÓN LOCAL DE EDUCACIÓN 15 - ANTONIO NARIÑO</v>
      </c>
      <c r="F23" s="2">
        <f>_xlfn.XLOOKUP(A23,'[1]ANEXO 1'!$B:$B,'[1]ANEXO 1'!$Y:$Y,0,0)</f>
        <v>22</v>
      </c>
      <c r="G23" s="3">
        <f>_xlfn.XLOOKUP(A23,'[1]ANEXO 1'!$B:$B,'[1]ANEXO 1'!$X:$X,0,0)</f>
        <v>79960183</v>
      </c>
      <c r="H23" s="4" t="str">
        <f>_xlfn.XLOOKUP(G23,[2]Adtivos!$K:$K,[2]Adtivos!$D:$D,0,0)</f>
        <v>407</v>
      </c>
      <c r="I23" s="4" t="str">
        <f>_xlfn.XLOOKUP(G23,[2]Adtivos!$K:$K,[2]Adtivos!$E:$E,0,0)</f>
        <v>27</v>
      </c>
      <c r="J23" s="5" t="str">
        <f>_xlfn.XLOOKUP(G23,[2]Adtivos!$K:$K,[2]Adtivos!$R:$R,0,0)</f>
        <v>COLEGIO ARBORIZADORA ALTA (IED)</v>
      </c>
    </row>
    <row r="24" spans="1:10" x14ac:dyDescent="0.25">
      <c r="A24" s="15">
        <v>1632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12</v>
      </c>
      <c r="E24" s="5" t="str">
        <f>_xlfn.XLOOKUP(A24,'[1]ANEXO 1'!$B:$B,'[1]ANEXO 1'!$G:$G,0,0)</f>
        <v>DIRECCIÓN LOCAL DE EDUCACIÓN 03 - 17 - SANTA FE Y LA CANDELARIA</v>
      </c>
      <c r="F24" s="2">
        <f>_xlfn.XLOOKUP(A24,'[1]ANEXO 1'!$B:$B,'[1]ANEXO 1'!$Y:$Y,0,0)</f>
        <v>14</v>
      </c>
      <c r="G24" s="3">
        <f>_xlfn.XLOOKUP(A24,'[1]ANEXO 1'!$B:$B,'[1]ANEXO 1'!$X:$X,0,0)</f>
        <v>1014186297</v>
      </c>
      <c r="H24" s="4" t="str">
        <f>_xlfn.XLOOKUP(G24,[2]Adtivos!$K:$K,[2]Adtivos!$D:$D,0,0)</f>
        <v>219</v>
      </c>
      <c r="I24" s="4" t="str">
        <f>_xlfn.XLOOKUP(G24,[2]Adtivos!$K:$K,[2]Adtivos!$E:$E,0,0)</f>
        <v>07</v>
      </c>
      <c r="J24" s="5" t="str">
        <f>_xlfn.XLOOKUP(G24,[2]Adtivos!$K:$K,[2]Adtivos!$R:$R,0,0)</f>
        <v>DIRECCIÓN DE EDUCACIÓN PREESCOLAR Y BÁSICA</v>
      </c>
    </row>
    <row r="25" spans="1:10" x14ac:dyDescent="0.25">
      <c r="A25" s="15">
        <v>82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12</v>
      </c>
      <c r="E25" s="5" t="str">
        <f>_xlfn.XLOOKUP(A25,'[1]ANEXO 1'!$B:$B,'[1]ANEXO 1'!$G:$G,0,0)</f>
        <v>DIRECCIÓN DE INSPECCIÓN Y VIGILANCIA</v>
      </c>
      <c r="F25" s="2">
        <f>_xlfn.XLOOKUP(A25,'[1]ANEXO 1'!$B:$B,'[1]ANEXO 1'!$Y:$Y,0,0)</f>
        <v>0</v>
      </c>
      <c r="G25" s="3">
        <f>_xlfn.XLOOKUP(A25,'[1]ANEXO 1'!$B:$B,'[1]ANEXO 1'!$X:$X,0,0)</f>
        <v>0</v>
      </c>
      <c r="H25" s="4">
        <f>_xlfn.XLOOKUP(G25,[2]Adtivos!$K:$K,[2]Adtivos!$D:$D,0,0)</f>
        <v>0</v>
      </c>
      <c r="I25" s="4">
        <f>_xlfn.XLOOKUP(G25,[2]Adtivos!$K:$K,[2]Adtivos!$E:$E,0,0)</f>
        <v>0</v>
      </c>
      <c r="J25" s="5">
        <f>_xlfn.XLOOKUP(G25,[2]Adtivos!$K:$K,[2]Adtivos!$R:$R,0,0)</f>
        <v>0</v>
      </c>
    </row>
    <row r="26" spans="1:10" x14ac:dyDescent="0.25">
      <c r="A26" s="15">
        <v>1657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12</v>
      </c>
      <c r="E26" s="5" t="str">
        <f>_xlfn.XLOOKUP(A26,'[1]ANEXO 1'!$B:$B,'[1]ANEXO 1'!$G:$G,0,0)</f>
        <v>OFICINA DE CONTRATOS</v>
      </c>
      <c r="F26" s="2">
        <f>_xlfn.XLOOKUP(A26,'[1]ANEXO 1'!$B:$B,'[1]ANEXO 1'!$Y:$Y,0,0)</f>
        <v>49</v>
      </c>
      <c r="G26" s="3">
        <f>_xlfn.XLOOKUP(A26,'[1]ANEXO 1'!$B:$B,'[1]ANEXO 1'!$X:$X,0,0)</f>
        <v>46380654</v>
      </c>
      <c r="H26" s="4" t="str">
        <f>_xlfn.XLOOKUP(G26,[2]Adtivos!$K:$K,[2]Adtivos!$D:$D,0,0)</f>
        <v>314</v>
      </c>
      <c r="I26" s="4" t="str">
        <f>_xlfn.XLOOKUP(G26,[2]Adtivos!$K:$K,[2]Adtivos!$E:$E,0,0)</f>
        <v>10</v>
      </c>
      <c r="J26" s="5" t="str">
        <f>_xlfn.XLOOKUP(G26,[2]Adtivos!$K:$K,[2]Adtivos!$R:$R,0,0)</f>
        <v>OFICINA DE CONTRATOS</v>
      </c>
    </row>
    <row r="27" spans="1:10" x14ac:dyDescent="0.25">
      <c r="A27" s="15">
        <v>339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12</v>
      </c>
      <c r="E27" s="5" t="str">
        <f>_xlfn.XLOOKUP(A27,'[1]ANEXO 1'!$B:$B,'[1]ANEXO 1'!$G:$G,0,0)</f>
        <v>OFICINA DE SERVICIO AL CIUDADANO</v>
      </c>
      <c r="F27" s="2">
        <f>_xlfn.XLOOKUP(A27,'[1]ANEXO 1'!$B:$B,'[1]ANEXO 1'!$Y:$Y,0,0)</f>
        <v>21</v>
      </c>
      <c r="G27" s="3">
        <f>_xlfn.XLOOKUP(A27,'[1]ANEXO 1'!$B:$B,'[1]ANEXO 1'!$X:$X,0,0)</f>
        <v>52927390</v>
      </c>
      <c r="H27" s="4" t="str">
        <f>_xlfn.XLOOKUP(G27,[2]Adtivos!$K:$K,[2]Adtivos!$D:$D,0,0)</f>
        <v>314</v>
      </c>
      <c r="I27" s="4" t="str">
        <f>_xlfn.XLOOKUP(G27,[2]Adtivos!$K:$K,[2]Adtivos!$E:$E,0,0)</f>
        <v>19</v>
      </c>
      <c r="J27" s="5" t="str">
        <f>_xlfn.XLOOKUP(G27,[2]Adtivos!$K:$K,[2]Adtivos!$R:$R,0,0)</f>
        <v>COLEGIO KENNEDY (IED)</v>
      </c>
    </row>
    <row r="28" spans="1:10" x14ac:dyDescent="0.25">
      <c r="A28" s="15">
        <v>275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09</v>
      </c>
      <c r="E28" s="5" t="str">
        <f>_xlfn.XLOOKUP(A28,'[1]ANEXO 1'!$B:$B,'[1]ANEXO 1'!$G:$G,0,0)</f>
        <v>OFICINA DE CONTRATOS</v>
      </c>
      <c r="F28" s="2">
        <f>_xlfn.XLOOKUP(A28,'[1]ANEXO 1'!$B:$B,'[1]ANEXO 1'!$Y:$Y,0,0)</f>
        <v>0</v>
      </c>
      <c r="G28" s="3">
        <f>_xlfn.XLOOKUP(A28,'[1]ANEXO 1'!$B:$B,'[1]ANEXO 1'!$X:$X,0,0)</f>
        <v>0</v>
      </c>
      <c r="H28" s="4">
        <f>_xlfn.XLOOKUP(G28,[2]Adtivos!$K:$K,[2]Adtivos!$D:$D,0,0)</f>
        <v>0</v>
      </c>
      <c r="I28" s="4">
        <f>_xlfn.XLOOKUP(G28,[2]Adtivos!$K:$K,[2]Adtivos!$E:$E,0,0)</f>
        <v>0</v>
      </c>
      <c r="J28" s="5">
        <f>_xlfn.XLOOKUP(G28,[2]Adtivos!$K:$K,[2]Adtivos!$R:$R,0,0)</f>
        <v>0</v>
      </c>
    </row>
    <row r="29" spans="1:10" x14ac:dyDescent="0.25">
      <c r="A29" s="15">
        <v>405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09</v>
      </c>
      <c r="E29" s="5" t="str">
        <f>_xlfn.XLOOKUP(A29,'[1]ANEXO 1'!$B:$B,'[1]ANEXO 1'!$G:$G,0,0)</f>
        <v>OFICINA DE CONTRATOS</v>
      </c>
      <c r="F29" s="2">
        <f>_xlfn.XLOOKUP(A29,'[1]ANEXO 1'!$B:$B,'[1]ANEXO 1'!$Y:$Y,0,0)</f>
        <v>0</v>
      </c>
      <c r="G29" s="3">
        <f>_xlfn.XLOOKUP(A29,'[1]ANEXO 1'!$B:$B,'[1]ANEXO 1'!$X:$X,0,0)</f>
        <v>0</v>
      </c>
      <c r="H29" s="4">
        <f>_xlfn.XLOOKUP(G29,[2]Adtivos!$K:$K,[2]Adtivos!$D:$D,0,0)</f>
        <v>0</v>
      </c>
      <c r="I29" s="4">
        <f>_xlfn.XLOOKUP(G29,[2]Adtivos!$K:$K,[2]Adtivos!$E:$E,0,0)</f>
        <v>0</v>
      </c>
      <c r="J29" s="5">
        <f>_xlfn.XLOOKUP(G29,[2]Adtivos!$K:$K,[2]Adtivos!$R:$R,0,0)</f>
        <v>0</v>
      </c>
    </row>
    <row r="30" spans="1:10" x14ac:dyDescent="0.25">
      <c r="A30" s="15">
        <v>485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09</v>
      </c>
      <c r="E30" s="5" t="str">
        <f>_xlfn.XLOOKUP(A30,'[1]ANEXO 1'!$B:$B,'[1]ANEXO 1'!$G:$G,0,0)</f>
        <v>DIRECCIÓN DE CIENCIAS, TECNOLOGÍA Y MEDIOS EDUCATIVOS</v>
      </c>
      <c r="F30" s="2">
        <f>_xlfn.XLOOKUP(A30,'[1]ANEXO 1'!$B:$B,'[1]ANEXO 1'!$Y:$Y,0,0)</f>
        <v>0</v>
      </c>
      <c r="G30" s="3">
        <f>_xlfn.XLOOKUP(A30,'[1]ANEXO 1'!$B:$B,'[1]ANEXO 1'!$X:$X,0,0)</f>
        <v>0</v>
      </c>
      <c r="H30" s="4">
        <f>_xlfn.XLOOKUP(G30,[2]Adtivos!$K:$K,[2]Adtivos!$D:$D,0,0)</f>
        <v>0</v>
      </c>
      <c r="I30" s="4">
        <f>_xlfn.XLOOKUP(G30,[2]Adtivos!$K:$K,[2]Adtivos!$E:$E,0,0)</f>
        <v>0</v>
      </c>
      <c r="J30" s="5">
        <f>_xlfn.XLOOKUP(G30,[2]Adtivos!$K:$K,[2]Adtivos!$R:$R,0,0)</f>
        <v>0</v>
      </c>
    </row>
    <row r="31" spans="1:10" x14ac:dyDescent="0.25">
      <c r="A31" s="15">
        <v>175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09</v>
      </c>
      <c r="E31" s="5" t="str">
        <f>_xlfn.XLOOKUP(A31,'[1]ANEXO 1'!$B:$B,'[1]ANEXO 1'!$G:$G,0,0)</f>
        <v>OFICINA DE PERSONAL</v>
      </c>
      <c r="F31" s="2">
        <f>_xlfn.XLOOKUP(A31,'[1]ANEXO 1'!$B:$B,'[1]ANEXO 1'!$Y:$Y,0,0)</f>
        <v>0</v>
      </c>
      <c r="G31" s="3">
        <f>_xlfn.XLOOKUP(A31,'[1]ANEXO 1'!$B:$B,'[1]ANEXO 1'!$X:$X,0,0)</f>
        <v>0</v>
      </c>
      <c r="H31" s="4">
        <f>_xlfn.XLOOKUP(G31,[2]Adtivos!$K:$K,[2]Adtivos!$D:$D,0,0)</f>
        <v>0</v>
      </c>
      <c r="I31" s="4">
        <f>_xlfn.XLOOKUP(G31,[2]Adtivos!$K:$K,[2]Adtivos!$E:$E,0,0)</f>
        <v>0</v>
      </c>
      <c r="J31" s="5">
        <f>_xlfn.XLOOKUP(G31,[2]Adtivos!$K:$K,[2]Adtivos!$R:$R,0,0)</f>
        <v>0</v>
      </c>
    </row>
    <row r="32" spans="1:10" x14ac:dyDescent="0.25">
      <c r="A32" s="15">
        <v>533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09</v>
      </c>
      <c r="E32" s="5" t="str">
        <f>_xlfn.XLOOKUP(A32,'[1]ANEXO 1'!$B:$B,'[1]ANEXO 1'!$G:$G,0,0)</f>
        <v>DIRECCIÓN DE COBERTURA</v>
      </c>
      <c r="F32" s="2">
        <f>_xlfn.XLOOKUP(A32,'[1]ANEXO 1'!$B:$B,'[1]ANEXO 1'!$Y:$Y,0,0)</f>
        <v>0</v>
      </c>
      <c r="G32" s="3">
        <f>_xlfn.XLOOKUP(A32,'[1]ANEXO 1'!$B:$B,'[1]ANEXO 1'!$X:$X,0,0)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x14ac:dyDescent="0.25">
      <c r="A33" s="15">
        <v>131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09</v>
      </c>
      <c r="E33" s="5" t="str">
        <f>_xlfn.XLOOKUP(A33,'[1]ANEXO 1'!$B:$B,'[1]ANEXO 1'!$G:$G,0,0)</f>
        <v>DIRECCIÓN DE TALENTO HUMANO</v>
      </c>
      <c r="F33" s="2">
        <f>_xlfn.XLOOKUP(A33,'[1]ANEXO 1'!$B:$B,'[1]ANEXO 1'!$Y:$Y,0,0)</f>
        <v>0</v>
      </c>
      <c r="G33" s="3">
        <f>_xlfn.XLOOKUP(A33,'[1]ANEXO 1'!$B:$B,'[1]ANEXO 1'!$X:$X,0,0)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x14ac:dyDescent="0.25">
      <c r="A34" s="15">
        <v>2315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09</v>
      </c>
      <c r="E34" s="5" t="str">
        <f>_xlfn.XLOOKUP(A34,'[1]ANEXO 1'!$B:$B,'[1]ANEXO 1'!$G:$G,0,0)</f>
        <v>DIRECCIÓN LOCAL DE EDUCACIÓN 12 - BARRIOS UNIDOS</v>
      </c>
      <c r="F34" s="2">
        <f>_xlfn.XLOOKUP(A34,'[1]ANEXO 1'!$B:$B,'[1]ANEXO 1'!$Y:$Y,0,0)</f>
        <v>0</v>
      </c>
      <c r="G34" s="3">
        <f>_xlfn.XLOOKUP(A34,'[1]ANEXO 1'!$B:$B,'[1]ANEXO 1'!$X:$X,0,0)</f>
        <v>0</v>
      </c>
      <c r="H34" s="4">
        <f>_xlfn.XLOOKUP(G34,[2]Adtivos!$K:$K,[2]Adtivos!$D:$D,0,0)</f>
        <v>0</v>
      </c>
      <c r="I34" s="4">
        <f>_xlfn.XLOOKUP(G34,[2]Adtivos!$K:$K,[2]Adtivos!$E:$E,0,0)</f>
        <v>0</v>
      </c>
      <c r="J34" s="5">
        <f>_xlfn.XLOOKUP(G34,[2]Adtivos!$K:$K,[2]Adtivos!$R:$R,0,0)</f>
        <v>0</v>
      </c>
    </row>
    <row r="35" spans="1:10" x14ac:dyDescent="0.25">
      <c r="A35" s="15">
        <v>242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09</v>
      </c>
      <c r="E35" s="5" t="str">
        <f>_xlfn.XLOOKUP(A35,'[1]ANEXO 1'!$B:$B,'[1]ANEXO 1'!$G:$G,0,0)</f>
        <v>OFICINA DE NÓMINA</v>
      </c>
      <c r="F35" s="2">
        <f>_xlfn.XLOOKUP(A35,'[1]ANEXO 1'!$B:$B,'[1]ANEXO 1'!$Y:$Y,0,0)</f>
        <v>0</v>
      </c>
      <c r="G35" s="3">
        <f>_xlfn.XLOOKUP(A35,'[1]ANEXO 1'!$B:$B,'[1]ANEXO 1'!$X:$X,0,0)</f>
        <v>0</v>
      </c>
      <c r="H35" s="4">
        <f>_xlfn.XLOOKUP(G35,[2]Adtivos!$K:$K,[2]Adtivos!$D:$D,0,0)</f>
        <v>0</v>
      </c>
      <c r="I35" s="4">
        <f>_xlfn.XLOOKUP(G35,[2]Adtivos!$K:$K,[2]Adtivos!$E:$E,0,0)</f>
        <v>0</v>
      </c>
      <c r="J35" s="5">
        <f>_xlfn.XLOOKUP(G35,[2]Adtivos!$K:$K,[2]Adtivos!$R:$R,0,0)</f>
        <v>0</v>
      </c>
    </row>
    <row r="36" spans="1:10" x14ac:dyDescent="0.25">
      <c r="A36" s="15">
        <v>172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07</v>
      </c>
      <c r="E36" s="5" t="str">
        <f>_xlfn.XLOOKUP(A36,'[1]ANEXO 1'!$B:$B,'[1]ANEXO 1'!$G:$G,0,0)</f>
        <v>OFICINA DE PERSONAL</v>
      </c>
      <c r="F36" s="2">
        <f>_xlfn.XLOOKUP(A36,'[1]ANEXO 1'!$B:$B,'[1]ANEXO 1'!$Y:$Y,0,0)</f>
        <v>0</v>
      </c>
      <c r="G36" s="3">
        <f>_xlfn.XLOOKUP(A36,'[1]ANEXO 1'!$B:$B,'[1]ANEXO 1'!$X:$X,0,0)</f>
        <v>0</v>
      </c>
      <c r="H36" s="4">
        <f>_xlfn.XLOOKUP(G36,[2]Adtivos!$K:$K,[2]Adtivos!$D:$D,0,0)</f>
        <v>0</v>
      </c>
      <c r="I36" s="4">
        <f>_xlfn.XLOOKUP(G36,[2]Adtivos!$K:$K,[2]Adtivos!$E:$E,0,0)</f>
        <v>0</v>
      </c>
      <c r="J36" s="5">
        <f>_xlfn.XLOOKUP(G36,[2]Adtivos!$K:$K,[2]Adtivos!$R:$R,0,0)</f>
        <v>0</v>
      </c>
    </row>
    <row r="37" spans="1:10" x14ac:dyDescent="0.25">
      <c r="A37" s="15">
        <v>64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07</v>
      </c>
      <c r="E37" s="5" t="str">
        <f>_xlfn.XLOOKUP(A37,'[1]ANEXO 1'!$B:$B,'[1]ANEXO 1'!$G:$G,0,0)</f>
        <v>OFICINA ASESORA JURIDICA</v>
      </c>
      <c r="F37" s="2">
        <f>_xlfn.XLOOKUP(A37,'[1]ANEXO 1'!$B:$B,'[1]ANEXO 1'!$Y:$Y,0,0)</f>
        <v>0</v>
      </c>
      <c r="G37" s="3">
        <f>_xlfn.XLOOKUP(A37,'[1]ANEXO 1'!$B:$B,'[1]ANEXO 1'!$X:$X,0,0)</f>
        <v>0</v>
      </c>
      <c r="H37" s="4">
        <f>_xlfn.XLOOKUP(G37,[2]Adtivos!$K:$K,[2]Adtivos!$D:$D,0,0)</f>
        <v>0</v>
      </c>
      <c r="I37" s="4">
        <f>_xlfn.XLOOKUP(G37,[2]Adtivos!$K:$K,[2]Adtivos!$E:$E,0,0)</f>
        <v>0</v>
      </c>
      <c r="J37" s="5">
        <f>_xlfn.XLOOKUP(G37,[2]Adtivos!$K:$K,[2]Adtivos!$R:$R,0,0)</f>
        <v>0</v>
      </c>
    </row>
    <row r="38" spans="1:10" x14ac:dyDescent="0.25">
      <c r="A38" s="15">
        <v>66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07</v>
      </c>
      <c r="E38" s="5" t="str">
        <f>_xlfn.XLOOKUP(A38,'[1]ANEXO 1'!$B:$B,'[1]ANEXO 1'!$G:$G,0,0)</f>
        <v>OFICINA ASESORA JURIDICA</v>
      </c>
      <c r="F38" s="2">
        <f>_xlfn.XLOOKUP(A38,'[1]ANEXO 1'!$B:$B,'[1]ANEXO 1'!$Y:$Y,0,0)</f>
        <v>0</v>
      </c>
      <c r="G38" s="3">
        <f>_xlfn.XLOOKUP(A38,'[1]ANEXO 1'!$B:$B,'[1]ANEXO 1'!$X:$X,0,0)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5">
        <v>65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07</v>
      </c>
      <c r="E39" s="5" t="str">
        <f>_xlfn.XLOOKUP(A39,'[1]ANEXO 1'!$B:$B,'[1]ANEXO 1'!$G:$G,0,0)</f>
        <v>OFICINA ASESORA JURIDICA</v>
      </c>
      <c r="F39" s="2">
        <f>_xlfn.XLOOKUP(A39,'[1]ANEXO 1'!$B:$B,'[1]ANEXO 1'!$Y:$Y,0,0)</f>
        <v>0</v>
      </c>
      <c r="G39" s="3">
        <f>_xlfn.XLOOKUP(A39,'[1]ANEXO 1'!$B:$B,'[1]ANEXO 1'!$X:$X,0,0)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5">
        <v>2819</v>
      </c>
      <c r="B40" s="1" t="str">
        <f>_xlfn.XLOOKUP(A40,'[1]ANEXO 1'!$B:$B,'[1]ANEXO 1'!$C:$C,0,0)</f>
        <v>Técnico</v>
      </c>
      <c r="C40" s="1" t="str">
        <f>_xlfn.XLOOKUP(A40,'[1]ANEXO 1'!$B:$B,'[1]ANEXO 1'!$E:$E,0,0)</f>
        <v>314</v>
      </c>
      <c r="D40" s="1" t="str">
        <f>_xlfn.XLOOKUP(A40,'[1]ANEXO 1'!$B:$B,'[1]ANEXO 1'!$F:$F,0,0)</f>
        <v>19</v>
      </c>
      <c r="E40" s="5" t="str">
        <f>_xlfn.XLOOKUP(A40,'[1]ANEXO 1'!$B:$B,'[1]ANEXO 1'!$G:$G,0,0)</f>
        <v>COLEGIO NICOLAS GOMEZ DAVILA (IED)</v>
      </c>
      <c r="F40" s="2">
        <f>_xlfn.XLOOKUP(A40,'[1]ANEXO 1'!$B:$B,'[1]ANEXO 1'!$Y:$Y,0,0)</f>
        <v>0</v>
      </c>
      <c r="G40" s="3">
        <f>_xlfn.XLOOKUP(A40,'[1]ANEXO 1'!$B:$B,'[1]ANEXO 1'!$X:$X,0,0)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5">
        <v>2985</v>
      </c>
      <c r="B41" s="1" t="str">
        <f>_xlfn.XLOOKUP(A41,'[1]ANEXO 1'!$B:$B,'[1]ANEXO 1'!$C:$C,0,0)</f>
        <v>Técnico</v>
      </c>
      <c r="C41" s="1" t="str">
        <f>_xlfn.XLOOKUP(A41,'[1]ANEXO 1'!$B:$B,'[1]ANEXO 1'!$E:$E,0,0)</f>
        <v>314</v>
      </c>
      <c r="D41" s="1" t="str">
        <f>_xlfn.XLOOKUP(A41,'[1]ANEXO 1'!$B:$B,'[1]ANEXO 1'!$F:$F,0,0)</f>
        <v>19</v>
      </c>
      <c r="E41" s="5" t="str">
        <f>_xlfn.XLOOKUP(A41,'[1]ANEXO 1'!$B:$B,'[1]ANEXO 1'!$G:$G,0,0)</f>
        <v>COLEGIO FANNY MIKEY (IED)</v>
      </c>
      <c r="F41" s="2">
        <f>_xlfn.XLOOKUP(A41,'[1]ANEXO 1'!$B:$B,'[1]ANEXO 1'!$Y:$Y,0,0)</f>
        <v>0</v>
      </c>
      <c r="G41" s="3">
        <f>_xlfn.XLOOKUP(A41,'[1]ANEXO 1'!$B:$B,'[1]ANEXO 1'!$X:$X,0,0)</f>
        <v>0</v>
      </c>
      <c r="H41" s="4">
        <f>_xlfn.XLOOKUP(G41,[2]Adtivos!$K:$K,[2]Adtivos!$D:$D,0,0)</f>
        <v>0</v>
      </c>
      <c r="I41" s="4">
        <f>_xlfn.XLOOKUP(G41,[2]Adtivos!$K:$K,[2]Adtivos!$E:$E,0,0)</f>
        <v>0</v>
      </c>
      <c r="J41" s="5">
        <f>_xlfn.XLOOKUP(G41,[2]Adtivos!$K:$K,[2]Adtivos!$R:$R,0,0)</f>
        <v>0</v>
      </c>
    </row>
    <row r="42" spans="1:10" x14ac:dyDescent="0.25">
      <c r="A42" s="15">
        <v>537</v>
      </c>
      <c r="B42" s="1" t="str">
        <f>_xlfn.XLOOKUP(A42,'[1]ANEXO 1'!$B:$B,'[1]ANEXO 1'!$C:$C,0,0)</f>
        <v>Técnico</v>
      </c>
      <c r="C42" s="1" t="str">
        <f>_xlfn.XLOOKUP(A42,'[1]ANEXO 1'!$B:$B,'[1]ANEXO 1'!$E:$E,0,0)</f>
        <v>314</v>
      </c>
      <c r="D42" s="1" t="str">
        <f>_xlfn.XLOOKUP(A42,'[1]ANEXO 1'!$B:$B,'[1]ANEXO 1'!$F:$F,0,0)</f>
        <v>12</v>
      </c>
      <c r="E42" s="5" t="str">
        <f>_xlfn.XLOOKUP(A42,'[1]ANEXO 1'!$B:$B,'[1]ANEXO 1'!$G:$G,0,0)</f>
        <v>DIRECCIÓN DE COBERTURA</v>
      </c>
      <c r="F42" s="2">
        <f>_xlfn.XLOOKUP(A42,'[1]ANEXO 1'!$B:$B,'[1]ANEXO 1'!$Y:$Y,0,0)</f>
        <v>0</v>
      </c>
      <c r="G42" s="3">
        <f>_xlfn.XLOOKUP(A42,'[1]ANEXO 1'!$B:$B,'[1]ANEXO 1'!$X:$X,0,0)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5">
        <v>428</v>
      </c>
      <c r="B43" s="1" t="str">
        <f>_xlfn.XLOOKUP(A43,'[1]ANEXO 1'!$B:$B,'[1]ANEXO 1'!$C:$C,0,0)</f>
        <v>Técnico</v>
      </c>
      <c r="C43" s="1" t="str">
        <f>_xlfn.XLOOKUP(A43,'[1]ANEXO 1'!$B:$B,'[1]ANEXO 1'!$E:$E,0,0)</f>
        <v>314</v>
      </c>
      <c r="D43" s="1" t="str">
        <f>_xlfn.XLOOKUP(A43,'[1]ANEXO 1'!$B:$B,'[1]ANEXO 1'!$F:$F,0,0)</f>
        <v>10</v>
      </c>
      <c r="E43" s="5" t="str">
        <f>_xlfn.XLOOKUP(A43,'[1]ANEXO 1'!$B:$B,'[1]ANEXO 1'!$G:$G,0,0)</f>
        <v>OFICINA DE TESORERÍA Y CONTABILIDAD</v>
      </c>
      <c r="F43" s="2">
        <f>_xlfn.XLOOKUP(A43,'[1]ANEXO 1'!$B:$B,'[1]ANEXO 1'!$Y:$Y,0,0)</f>
        <v>0</v>
      </c>
      <c r="G43" s="3">
        <f>_xlfn.XLOOKUP(A43,'[1]ANEXO 1'!$B:$B,'[1]ANEXO 1'!$X:$X,0,0)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5">
        <v>536</v>
      </c>
      <c r="B44" s="1" t="str">
        <f>_xlfn.XLOOKUP(A44,'[1]ANEXO 1'!$B:$B,'[1]ANEXO 1'!$C:$C,0,0)</f>
        <v>Técnico</v>
      </c>
      <c r="C44" s="1" t="str">
        <f>_xlfn.XLOOKUP(A44,'[1]ANEXO 1'!$B:$B,'[1]ANEXO 1'!$E:$E,0,0)</f>
        <v>314</v>
      </c>
      <c r="D44" s="1" t="str">
        <f>_xlfn.XLOOKUP(A44,'[1]ANEXO 1'!$B:$B,'[1]ANEXO 1'!$F:$F,0,0)</f>
        <v>10</v>
      </c>
      <c r="E44" s="5" t="str">
        <f>_xlfn.XLOOKUP(A44,'[1]ANEXO 1'!$B:$B,'[1]ANEXO 1'!$G:$G,0,0)</f>
        <v>DIRECCIÓN DE COBERTURA</v>
      </c>
      <c r="F44" s="2">
        <f>_xlfn.XLOOKUP(A44,'[1]ANEXO 1'!$B:$B,'[1]ANEXO 1'!$Y:$Y,0,0)</f>
        <v>0</v>
      </c>
      <c r="G44" s="3">
        <f>_xlfn.XLOOKUP(A44,'[1]ANEXO 1'!$B:$B,'[1]ANEXO 1'!$X:$X,0,0)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5">
        <v>385</v>
      </c>
      <c r="B45" s="1" t="str">
        <f>_xlfn.XLOOKUP(A45,'[1]ANEXO 1'!$B:$B,'[1]ANEXO 1'!$C:$C,0,0)</f>
        <v>Técnico</v>
      </c>
      <c r="C45" s="1" t="str">
        <f>_xlfn.XLOOKUP(A45,'[1]ANEXO 1'!$B:$B,'[1]ANEXO 1'!$E:$E,0,0)</f>
        <v>314</v>
      </c>
      <c r="D45" s="1" t="str">
        <f>_xlfn.XLOOKUP(A45,'[1]ANEXO 1'!$B:$B,'[1]ANEXO 1'!$F:$F,0,0)</f>
        <v>10</v>
      </c>
      <c r="E45" s="5" t="str">
        <f>_xlfn.XLOOKUP(A45,'[1]ANEXO 1'!$B:$B,'[1]ANEXO 1'!$G:$G,0,0)</f>
        <v>OFICINA ADMINISTRATIVA DE REDP</v>
      </c>
      <c r="F45" s="2">
        <f>_xlfn.XLOOKUP(A45,'[1]ANEXO 1'!$B:$B,'[1]ANEXO 1'!$Y:$Y,0,0)</f>
        <v>0</v>
      </c>
      <c r="G45" s="3">
        <f>_xlfn.XLOOKUP(A45,'[1]ANEXO 1'!$B:$B,'[1]ANEXO 1'!$X:$X,0,0)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x14ac:dyDescent="0.25">
      <c r="A46" s="15">
        <v>344</v>
      </c>
      <c r="B46" s="1" t="str">
        <f>_xlfn.XLOOKUP(A46,'[1]ANEXO 1'!$B:$B,'[1]ANEXO 1'!$C:$C,0,0)</f>
        <v>Técnico</v>
      </c>
      <c r="C46" s="1" t="str">
        <f>_xlfn.XLOOKUP(A46,'[1]ANEXO 1'!$B:$B,'[1]ANEXO 1'!$E:$E,0,0)</f>
        <v>314</v>
      </c>
      <c r="D46" s="1" t="str">
        <f>_xlfn.XLOOKUP(A46,'[1]ANEXO 1'!$B:$B,'[1]ANEXO 1'!$F:$F,0,0)</f>
        <v>04</v>
      </c>
      <c r="E46" s="5" t="str">
        <f>_xlfn.XLOOKUP(A46,'[1]ANEXO 1'!$B:$B,'[1]ANEXO 1'!$G:$G,0,0)</f>
        <v>OFICINA DE SERVICIO AL CIUDADANO</v>
      </c>
      <c r="F46" s="2">
        <f>_xlfn.XLOOKUP(A46,'[1]ANEXO 1'!$B:$B,'[1]ANEXO 1'!$Y:$Y,0,0)</f>
        <v>0</v>
      </c>
      <c r="G46" s="3">
        <f>_xlfn.XLOOKUP(A46,'[1]ANEXO 1'!$B:$B,'[1]ANEXO 1'!$X:$X,0,0)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5">
        <v>1035</v>
      </c>
      <c r="B47" s="1" t="str">
        <f>_xlfn.XLOOKUP(A47,'[1]ANEXO 1'!$B:$B,'[1]ANEXO 1'!$C:$C,0,0)</f>
        <v>Asistencial</v>
      </c>
      <c r="C47" s="1" t="str">
        <f>_xlfn.XLOOKUP(A47,'[1]ANEXO 1'!$B:$B,'[1]ANEXO 1'!$E:$E,0,0)</f>
        <v>407</v>
      </c>
      <c r="D47" s="1" t="str">
        <f>_xlfn.XLOOKUP(A47,'[1]ANEXO 1'!$B:$B,'[1]ANEXO 1'!$F:$F,0,0)</f>
        <v>27</v>
      </c>
      <c r="E47" s="5" t="str">
        <f>_xlfn.XLOOKUP(A47,'[1]ANEXO 1'!$B:$B,'[1]ANEXO 1'!$G:$G,0,0)</f>
        <v>COLEGIO OFELIA URIBE DE ACOSTA (IED)</v>
      </c>
      <c r="F47" s="2">
        <f>_xlfn.XLOOKUP(A47,'[1]ANEXO 1'!$B:$B,'[1]ANEXO 1'!$Y:$Y,0,0)</f>
        <v>0</v>
      </c>
      <c r="G47" s="3">
        <f>_xlfn.XLOOKUP(A47,'[1]ANEXO 1'!$B:$B,'[1]ANEXO 1'!$X:$X,0,0)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x14ac:dyDescent="0.25">
      <c r="A48" s="15">
        <v>1083</v>
      </c>
      <c r="B48" s="1" t="str">
        <f>_xlfn.XLOOKUP(A48,'[1]ANEXO 1'!$B:$B,'[1]ANEXO 1'!$C:$C,0,0)</f>
        <v>Asistencial</v>
      </c>
      <c r="C48" s="1" t="str">
        <f>_xlfn.XLOOKUP(A48,'[1]ANEXO 1'!$B:$B,'[1]ANEXO 1'!$E:$E,0,0)</f>
        <v>407</v>
      </c>
      <c r="D48" s="1" t="str">
        <f>_xlfn.XLOOKUP(A48,'[1]ANEXO 1'!$B:$B,'[1]ANEXO 1'!$F:$F,0,0)</f>
        <v>27</v>
      </c>
      <c r="E48" s="5" t="str">
        <f>_xlfn.XLOOKUP(A48,'[1]ANEXO 1'!$B:$B,'[1]ANEXO 1'!$G:$G,0,0)</f>
        <v>COLEGIO PAULO FREIRE (IED)</v>
      </c>
      <c r="F48" s="2">
        <f>_xlfn.XLOOKUP(A48,'[1]ANEXO 1'!$B:$B,'[1]ANEXO 1'!$Y:$Y,0,0)</f>
        <v>0</v>
      </c>
      <c r="G48" s="3">
        <f>_xlfn.XLOOKUP(A48,'[1]ANEXO 1'!$B:$B,'[1]ANEXO 1'!$X:$X,0,0)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x14ac:dyDescent="0.25">
      <c r="A49" s="15">
        <v>1663</v>
      </c>
      <c r="B49" s="1" t="str">
        <f>_xlfn.XLOOKUP(A49,'[1]ANEXO 1'!$B:$B,'[1]ANEXO 1'!$C:$C,0,0)</f>
        <v>Asistencial</v>
      </c>
      <c r="C49" s="1" t="str">
        <f>_xlfn.XLOOKUP(A49,'[1]ANEXO 1'!$B:$B,'[1]ANEXO 1'!$E:$E,0,0)</f>
        <v>407</v>
      </c>
      <c r="D49" s="1" t="str">
        <f>_xlfn.XLOOKUP(A49,'[1]ANEXO 1'!$B:$B,'[1]ANEXO 1'!$F:$F,0,0)</f>
        <v>27</v>
      </c>
      <c r="E49" s="5" t="str">
        <f>_xlfn.XLOOKUP(A49,'[1]ANEXO 1'!$B:$B,'[1]ANEXO 1'!$G:$G,0,0)</f>
        <v>COLEGIO KENNEDY (IED)</v>
      </c>
      <c r="F49" s="2">
        <f>_xlfn.XLOOKUP(A49,'[1]ANEXO 1'!$B:$B,'[1]ANEXO 1'!$Y:$Y,0,0)</f>
        <v>0</v>
      </c>
      <c r="G49" s="3">
        <f>_xlfn.XLOOKUP(A49,'[1]ANEXO 1'!$B:$B,'[1]ANEXO 1'!$X:$X,0,0)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5">
        <v>2961</v>
      </c>
      <c r="B50" s="1" t="str">
        <f>_xlfn.XLOOKUP(A50,'[1]ANEXO 1'!$B:$B,'[1]ANEXO 1'!$C:$C,0,0)</f>
        <v>Asistencial</v>
      </c>
      <c r="C50" s="1" t="str">
        <f>_xlfn.XLOOKUP(A50,'[1]ANEXO 1'!$B:$B,'[1]ANEXO 1'!$E:$E,0,0)</f>
        <v>407</v>
      </c>
      <c r="D50" s="1" t="str">
        <f>_xlfn.XLOOKUP(A50,'[1]ANEXO 1'!$B:$B,'[1]ANEXO 1'!$F:$F,0,0)</f>
        <v>27</v>
      </c>
      <c r="E50" s="5" t="str">
        <f>_xlfn.XLOOKUP(A50,'[1]ANEXO 1'!$B:$B,'[1]ANEXO 1'!$G:$G,0,0)</f>
        <v>COLEGIO JOSE JOAQUIN CASTRO MARTINEZ (IED)</v>
      </c>
      <c r="F50" s="2">
        <f>_xlfn.XLOOKUP(A50,'[1]ANEXO 1'!$B:$B,'[1]ANEXO 1'!$Y:$Y,0,0)</f>
        <v>0</v>
      </c>
      <c r="G50" s="3">
        <f>_xlfn.XLOOKUP(A50,'[1]ANEXO 1'!$B:$B,'[1]ANEXO 1'!$X:$X,0,0)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x14ac:dyDescent="0.25">
      <c r="A51" s="15">
        <v>1460</v>
      </c>
      <c r="B51" s="1" t="str">
        <f>_xlfn.XLOOKUP(A51,'[1]ANEXO 1'!$B:$B,'[1]ANEXO 1'!$C:$C,0,0)</f>
        <v>Asistencial</v>
      </c>
      <c r="C51" s="1" t="str">
        <f>_xlfn.XLOOKUP(A51,'[1]ANEXO 1'!$B:$B,'[1]ANEXO 1'!$E:$E,0,0)</f>
        <v>440</v>
      </c>
      <c r="D51" s="1" t="str">
        <f>_xlfn.XLOOKUP(A51,'[1]ANEXO 1'!$B:$B,'[1]ANEXO 1'!$F:$F,0,0)</f>
        <v>27</v>
      </c>
      <c r="E51" s="5" t="str">
        <f>_xlfn.XLOOKUP(A51,'[1]ANEXO 1'!$B:$B,'[1]ANEXO 1'!$G:$G,0,0)</f>
        <v>COLEGIO FERNANDO MAZUERA VILLEGAS (IED)</v>
      </c>
      <c r="F51" s="2">
        <f>_xlfn.XLOOKUP(A51,'[1]ANEXO 1'!$B:$B,'[1]ANEXO 1'!$Y:$Y,0,0)</f>
        <v>0</v>
      </c>
      <c r="G51" s="3">
        <f>_xlfn.XLOOKUP(A51,'[1]ANEXO 1'!$B:$B,'[1]ANEXO 1'!$X:$X,0,0)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x14ac:dyDescent="0.25">
      <c r="A52" s="15">
        <v>2919</v>
      </c>
      <c r="B52" s="1" t="str">
        <f>_xlfn.XLOOKUP(A52,'[1]ANEXO 1'!$B:$B,'[1]ANEXO 1'!$C:$C,0,0)</f>
        <v>Asistencial</v>
      </c>
      <c r="C52" s="1" t="str">
        <f>_xlfn.XLOOKUP(A52,'[1]ANEXO 1'!$B:$B,'[1]ANEXO 1'!$E:$E,0,0)</f>
        <v>440</v>
      </c>
      <c r="D52" s="1" t="str">
        <f>_xlfn.XLOOKUP(A52,'[1]ANEXO 1'!$B:$B,'[1]ANEXO 1'!$F:$F,0,0)</f>
        <v>27</v>
      </c>
      <c r="E52" s="5" t="str">
        <f>_xlfn.XLOOKUP(A52,'[1]ANEXO 1'!$B:$B,'[1]ANEXO 1'!$G:$G,0,0)</f>
        <v>COLEGIO GRANCOLOMBIANO (IED)</v>
      </c>
      <c r="F52" s="2">
        <f>_xlfn.XLOOKUP(A52,'[1]ANEXO 1'!$B:$B,'[1]ANEXO 1'!$Y:$Y,0,0)</f>
        <v>0</v>
      </c>
      <c r="G52" s="3">
        <f>_xlfn.XLOOKUP(A52,'[1]ANEXO 1'!$B:$B,'[1]ANEXO 1'!$X:$X,0,0)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x14ac:dyDescent="0.25">
      <c r="A53" s="15">
        <v>1530</v>
      </c>
      <c r="B53" s="1" t="str">
        <f>_xlfn.XLOOKUP(A53,'[1]ANEXO 1'!$B:$B,'[1]ANEXO 1'!$C:$C,0,0)</f>
        <v>Asistencial</v>
      </c>
      <c r="C53" s="1" t="str">
        <f>_xlfn.XLOOKUP(A53,'[1]ANEXO 1'!$B:$B,'[1]ANEXO 1'!$E:$E,0,0)</f>
        <v>440</v>
      </c>
      <c r="D53" s="1" t="str">
        <f>_xlfn.XLOOKUP(A53,'[1]ANEXO 1'!$B:$B,'[1]ANEXO 1'!$F:$F,0,0)</f>
        <v>27</v>
      </c>
      <c r="E53" s="5" t="str">
        <f>_xlfn.XLOOKUP(A53,'[1]ANEXO 1'!$B:$B,'[1]ANEXO 1'!$G:$G,0,0)</f>
        <v>COLEGIO INSTITUTO TECNICO INDUSTRIAL PILOTO (IED)</v>
      </c>
      <c r="F53" s="2">
        <f>_xlfn.XLOOKUP(A53,'[1]ANEXO 1'!$B:$B,'[1]ANEXO 1'!$Y:$Y,0,0)</f>
        <v>0</v>
      </c>
      <c r="G53" s="3">
        <f>_xlfn.XLOOKUP(A53,'[1]ANEXO 1'!$B:$B,'[1]ANEXO 1'!$X:$X,0,0)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x14ac:dyDescent="0.25">
      <c r="A54" s="15">
        <v>2494</v>
      </c>
      <c r="B54" s="1" t="str">
        <f>_xlfn.XLOOKUP(A54,'[1]ANEXO 1'!$B:$B,'[1]ANEXO 1'!$C:$C,0,0)</f>
        <v>Asistencial</v>
      </c>
      <c r="C54" s="1" t="str">
        <f>_xlfn.XLOOKUP(A54,'[1]ANEXO 1'!$B:$B,'[1]ANEXO 1'!$E:$E,0,0)</f>
        <v>440</v>
      </c>
      <c r="D54" s="1" t="str">
        <f>_xlfn.XLOOKUP(A54,'[1]ANEXO 1'!$B:$B,'[1]ANEXO 1'!$F:$F,0,0)</f>
        <v>27</v>
      </c>
      <c r="E54" s="5" t="str">
        <f>_xlfn.XLOOKUP(A54,'[1]ANEXO 1'!$B:$B,'[1]ANEXO 1'!$G:$G,0,0)</f>
        <v>COLEGIO TECNICO JAIME PARDO LEAL (IED)</v>
      </c>
      <c r="F54" s="2">
        <f>_xlfn.XLOOKUP(A54,'[1]ANEXO 1'!$B:$B,'[1]ANEXO 1'!$Y:$Y,0,0)</f>
        <v>0</v>
      </c>
      <c r="G54" s="3">
        <f>_xlfn.XLOOKUP(A54,'[1]ANEXO 1'!$B:$B,'[1]ANEXO 1'!$X:$X,0,0)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x14ac:dyDescent="0.25">
      <c r="A55" s="15">
        <v>1934</v>
      </c>
      <c r="B55" s="1" t="str">
        <f>_xlfn.XLOOKUP(A55,'[1]ANEXO 1'!$B:$B,'[1]ANEXO 1'!$C:$C,0,0)</f>
        <v>Asistencial</v>
      </c>
      <c r="C55" s="1" t="str">
        <f>_xlfn.XLOOKUP(A55,'[1]ANEXO 1'!$B:$B,'[1]ANEXO 1'!$E:$E,0,0)</f>
        <v>407</v>
      </c>
      <c r="D55" s="1" t="str">
        <f>_xlfn.XLOOKUP(A55,'[1]ANEXO 1'!$B:$B,'[1]ANEXO 1'!$F:$F,0,0)</f>
        <v>24</v>
      </c>
      <c r="E55" s="5" t="str">
        <f>_xlfn.XLOOKUP(A55,'[1]ANEXO 1'!$B:$B,'[1]ANEXO 1'!$G:$G,0,0)</f>
        <v>COLEGIO MAGDALENA ORTEGA DE NARIÑO (IED)</v>
      </c>
      <c r="F55" s="2">
        <f>_xlfn.XLOOKUP(A55,'[1]ANEXO 1'!$B:$B,'[1]ANEXO 1'!$Y:$Y,0,0)</f>
        <v>0</v>
      </c>
      <c r="G55" s="3">
        <f>_xlfn.XLOOKUP(A55,'[1]ANEXO 1'!$B:$B,'[1]ANEXO 1'!$X:$X,0,0)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x14ac:dyDescent="0.25">
      <c r="A56" s="15">
        <v>2156</v>
      </c>
      <c r="B56" s="1" t="str">
        <f>_xlfn.XLOOKUP(A56,'[1]ANEXO 1'!$B:$B,'[1]ANEXO 1'!$C:$C,0,0)</f>
        <v>Asistencial</v>
      </c>
      <c r="C56" s="1" t="str">
        <f>_xlfn.XLOOKUP(A56,'[1]ANEXO 1'!$B:$B,'[1]ANEXO 1'!$E:$E,0,0)</f>
        <v>407</v>
      </c>
      <c r="D56" s="1" t="str">
        <f>_xlfn.XLOOKUP(A56,'[1]ANEXO 1'!$B:$B,'[1]ANEXO 1'!$F:$F,0,0)</f>
        <v>24</v>
      </c>
      <c r="E56" s="5" t="str">
        <f>_xlfn.XLOOKUP(A56,'[1]ANEXO 1'!$B:$B,'[1]ANEXO 1'!$G:$G,0,0)</f>
        <v>COLEGIO INSTITUTO TECNICO LAUREANO GOMEZ (IED)</v>
      </c>
      <c r="F56" s="2">
        <f>_xlfn.XLOOKUP(A56,'[1]ANEXO 1'!$B:$B,'[1]ANEXO 1'!$Y:$Y,0,0)</f>
        <v>0</v>
      </c>
      <c r="G56" s="3">
        <f>_xlfn.XLOOKUP(A56,'[1]ANEXO 1'!$B:$B,'[1]ANEXO 1'!$X:$X,0,0)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x14ac:dyDescent="0.25">
      <c r="A57" s="15">
        <v>1240</v>
      </c>
      <c r="B57" s="1" t="str">
        <f>_xlfn.XLOOKUP(A57,'[1]ANEXO 1'!$B:$B,'[1]ANEXO 1'!$C:$C,0,0)</f>
        <v>Asistencial</v>
      </c>
      <c r="C57" s="1" t="str">
        <f>_xlfn.XLOOKUP(A57,'[1]ANEXO 1'!$B:$B,'[1]ANEXO 1'!$E:$E,0,0)</f>
        <v>407</v>
      </c>
      <c r="D57" s="1" t="str">
        <f>_xlfn.XLOOKUP(A57,'[1]ANEXO 1'!$B:$B,'[1]ANEXO 1'!$F:$F,0,0)</f>
        <v>24</v>
      </c>
      <c r="E57" s="5" t="str">
        <f>_xlfn.XLOOKUP(A57,'[1]ANEXO 1'!$B:$B,'[1]ANEXO 1'!$G:$G,0,0)</f>
        <v>COLEGIO VENECIA (IED)</v>
      </c>
      <c r="F57" s="2">
        <f>_xlfn.XLOOKUP(A57,'[1]ANEXO 1'!$B:$B,'[1]ANEXO 1'!$Y:$Y,0,0)</f>
        <v>0</v>
      </c>
      <c r="G57" s="3">
        <f>_xlfn.XLOOKUP(A57,'[1]ANEXO 1'!$B:$B,'[1]ANEXO 1'!$X:$X,0,0)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x14ac:dyDescent="0.25">
      <c r="A58" s="15">
        <v>1269</v>
      </c>
      <c r="B58" s="1" t="str">
        <f>_xlfn.XLOOKUP(A58,'[1]ANEXO 1'!$B:$B,'[1]ANEXO 1'!$C:$C,0,0)</f>
        <v>Asistencial</v>
      </c>
      <c r="C58" s="1" t="str">
        <f>_xlfn.XLOOKUP(A58,'[1]ANEXO 1'!$B:$B,'[1]ANEXO 1'!$E:$E,0,0)</f>
        <v>407</v>
      </c>
      <c r="D58" s="1" t="str">
        <f>_xlfn.XLOOKUP(A58,'[1]ANEXO 1'!$B:$B,'[1]ANEXO 1'!$F:$F,0,0)</f>
        <v>24</v>
      </c>
      <c r="E58" s="5" t="str">
        <f>_xlfn.XLOOKUP(A58,'[1]ANEXO 1'!$B:$B,'[1]ANEXO 1'!$G:$G,0,0)</f>
        <v>COLEGIO NICOLAS BUENAVENTURA (IED)</v>
      </c>
      <c r="F58" s="2">
        <f>_xlfn.XLOOKUP(A58,'[1]ANEXO 1'!$B:$B,'[1]ANEXO 1'!$Y:$Y,0,0)</f>
        <v>0</v>
      </c>
      <c r="G58" s="3">
        <f>_xlfn.XLOOKUP(A58,'[1]ANEXO 1'!$B:$B,'[1]ANEXO 1'!$X:$X,0,0)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x14ac:dyDescent="0.25">
      <c r="A59" s="15">
        <v>878</v>
      </c>
      <c r="B59" s="1" t="str">
        <f>_xlfn.XLOOKUP(A59,'[1]ANEXO 1'!$B:$B,'[1]ANEXO 1'!$C:$C,0,0)</f>
        <v>Asistencial</v>
      </c>
      <c r="C59" s="1" t="str">
        <f>_xlfn.XLOOKUP(A59,'[1]ANEXO 1'!$B:$B,'[1]ANEXO 1'!$E:$E,0,0)</f>
        <v>407</v>
      </c>
      <c r="D59" s="1" t="str">
        <f>_xlfn.XLOOKUP(A59,'[1]ANEXO 1'!$B:$B,'[1]ANEXO 1'!$F:$F,0,0)</f>
        <v>24</v>
      </c>
      <c r="E59" s="5" t="str">
        <f>_xlfn.XLOOKUP(A59,'[1]ANEXO 1'!$B:$B,'[1]ANEXO 1'!$G:$G,0,0)</f>
        <v>COLEGIO LA VICTORIA (IED)</v>
      </c>
      <c r="F59" s="2">
        <f>_xlfn.XLOOKUP(A59,'[1]ANEXO 1'!$B:$B,'[1]ANEXO 1'!$Y:$Y,0,0)</f>
        <v>0</v>
      </c>
      <c r="G59" s="3">
        <f>_xlfn.XLOOKUP(A59,'[1]ANEXO 1'!$B:$B,'[1]ANEXO 1'!$X:$X,0,0)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x14ac:dyDescent="0.25">
      <c r="A60" s="15">
        <v>2815</v>
      </c>
      <c r="B60" s="1" t="str">
        <f>_xlfn.XLOOKUP(A60,'[1]ANEXO 1'!$B:$B,'[1]ANEXO 1'!$C:$C,0,0)</f>
        <v>Asistencial</v>
      </c>
      <c r="C60" s="1" t="str">
        <f>_xlfn.XLOOKUP(A60,'[1]ANEXO 1'!$B:$B,'[1]ANEXO 1'!$E:$E,0,0)</f>
        <v>407</v>
      </c>
      <c r="D60" s="1" t="str">
        <f>_xlfn.XLOOKUP(A60,'[1]ANEXO 1'!$B:$B,'[1]ANEXO 1'!$F:$F,0,0)</f>
        <v>24</v>
      </c>
      <c r="E60" s="5" t="str">
        <f>_xlfn.XLOOKUP(A60,'[1]ANEXO 1'!$B:$B,'[1]ANEXO 1'!$G:$G,0,0)</f>
        <v>COLEGIO FERNANDO GONZALEZ OCHOA (IED)</v>
      </c>
      <c r="F60" s="2">
        <f>_xlfn.XLOOKUP(A60,'[1]ANEXO 1'!$B:$B,'[1]ANEXO 1'!$Y:$Y,0,0)</f>
        <v>0</v>
      </c>
      <c r="G60" s="3">
        <f>_xlfn.XLOOKUP(A60,'[1]ANEXO 1'!$B:$B,'[1]ANEXO 1'!$X:$X,0,0)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x14ac:dyDescent="0.25">
      <c r="A61" s="15">
        <v>1108</v>
      </c>
      <c r="B61" s="1" t="str">
        <f>_xlfn.XLOOKUP(A61,'[1]ANEXO 1'!$B:$B,'[1]ANEXO 1'!$C:$C,0,0)</f>
        <v>Asistencial</v>
      </c>
      <c r="C61" s="1" t="str">
        <f>_xlfn.XLOOKUP(A61,'[1]ANEXO 1'!$B:$B,'[1]ANEXO 1'!$E:$E,0,0)</f>
        <v>407</v>
      </c>
      <c r="D61" s="1" t="str">
        <f>_xlfn.XLOOKUP(A61,'[1]ANEXO 1'!$B:$B,'[1]ANEXO 1'!$F:$F,0,0)</f>
        <v>24</v>
      </c>
      <c r="E61" s="5" t="str">
        <f>_xlfn.XLOOKUP(A61,'[1]ANEXO 1'!$B:$B,'[1]ANEXO 1'!$G:$G,0,0)</f>
        <v>COLEGIO REPUBLICA DEL ECUADOR (IED)</v>
      </c>
      <c r="F61" s="2">
        <f>_xlfn.XLOOKUP(A61,'[1]ANEXO 1'!$B:$B,'[1]ANEXO 1'!$Y:$Y,0,0)</f>
        <v>0</v>
      </c>
      <c r="G61" s="3">
        <f>_xlfn.XLOOKUP(A61,'[1]ANEXO 1'!$B:$B,'[1]ANEXO 1'!$X:$X,0,0)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x14ac:dyDescent="0.25">
      <c r="A62" s="15">
        <v>906</v>
      </c>
      <c r="B62" s="1" t="str">
        <f>_xlfn.XLOOKUP(A62,'[1]ANEXO 1'!$B:$B,'[1]ANEXO 1'!$C:$C,0,0)</f>
        <v>Asistencial</v>
      </c>
      <c r="C62" s="1" t="str">
        <f>_xlfn.XLOOKUP(A62,'[1]ANEXO 1'!$B:$B,'[1]ANEXO 1'!$E:$E,0,0)</f>
        <v>440</v>
      </c>
      <c r="D62" s="1" t="str">
        <f>_xlfn.XLOOKUP(A62,'[1]ANEXO 1'!$B:$B,'[1]ANEXO 1'!$F:$F,0,0)</f>
        <v>24</v>
      </c>
      <c r="E62" s="5" t="str">
        <f>_xlfn.XLOOKUP(A62,'[1]ANEXO 1'!$B:$B,'[1]ANEXO 1'!$G:$G,0,0)</f>
        <v>COLEGIO MANUEL DEL SOCORRO RODRIGUEZ (IED)</v>
      </c>
      <c r="F62" s="2">
        <f>_xlfn.XLOOKUP(A62,'[1]ANEXO 1'!$B:$B,'[1]ANEXO 1'!$Y:$Y,0,0)</f>
        <v>0</v>
      </c>
      <c r="G62" s="3">
        <f>_xlfn.XLOOKUP(A62,'[1]ANEXO 1'!$B:$B,'[1]ANEXO 1'!$X:$X,0,0)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5">
        <v>954</v>
      </c>
      <c r="B63" s="1" t="str">
        <f>_xlfn.XLOOKUP(A63,'[1]ANEXO 1'!$B:$B,'[1]ANEXO 1'!$C:$C,0,0)</f>
        <v>Asistencial</v>
      </c>
      <c r="C63" s="1" t="str">
        <f>_xlfn.XLOOKUP(A63,'[1]ANEXO 1'!$B:$B,'[1]ANEXO 1'!$E:$E,0,0)</f>
        <v>440</v>
      </c>
      <c r="D63" s="1" t="str">
        <f>_xlfn.XLOOKUP(A63,'[1]ANEXO 1'!$B:$B,'[1]ANEXO 1'!$F:$F,0,0)</f>
        <v>24</v>
      </c>
      <c r="E63" s="5" t="str">
        <f>_xlfn.XLOOKUP(A63,'[1]ANEXO 1'!$B:$B,'[1]ANEXO 1'!$G:$G,0,0)</f>
        <v>COLEGIO LA ARABIA (IED)</v>
      </c>
      <c r="F63" s="2">
        <f>_xlfn.XLOOKUP(A63,'[1]ANEXO 1'!$B:$B,'[1]ANEXO 1'!$Y:$Y,0,0)</f>
        <v>0</v>
      </c>
      <c r="G63" s="3">
        <f>_xlfn.XLOOKUP(A63,'[1]ANEXO 1'!$B:$B,'[1]ANEXO 1'!$X:$X,0,0)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5">
        <v>1140</v>
      </c>
      <c r="B64" s="1" t="str">
        <f>_xlfn.XLOOKUP(A64,'[1]ANEXO 1'!$B:$B,'[1]ANEXO 1'!$C:$C,0,0)</f>
        <v>Asistencial</v>
      </c>
      <c r="C64" s="1" t="str">
        <f>_xlfn.XLOOKUP(A64,'[1]ANEXO 1'!$B:$B,'[1]ANEXO 1'!$E:$E,0,0)</f>
        <v>440</v>
      </c>
      <c r="D64" s="1" t="str">
        <f>_xlfn.XLOOKUP(A64,'[1]ANEXO 1'!$B:$B,'[1]ANEXO 1'!$F:$F,0,0)</f>
        <v>24</v>
      </c>
      <c r="E64" s="5" t="str">
        <f>_xlfn.XLOOKUP(A64,'[1]ANEXO 1'!$B:$B,'[1]ANEXO 1'!$G:$G,0,0)</f>
        <v>COLEGIO GERMAN ARCINIEGAS (IED)</v>
      </c>
      <c r="F64" s="2">
        <f>_xlfn.XLOOKUP(A64,'[1]ANEXO 1'!$B:$B,'[1]ANEXO 1'!$Y:$Y,0,0)</f>
        <v>0</v>
      </c>
      <c r="G64" s="3">
        <f>_xlfn.XLOOKUP(A64,'[1]ANEXO 1'!$B:$B,'[1]ANEXO 1'!$X:$X,0,0)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5">
        <v>387</v>
      </c>
      <c r="B65" s="1" t="str">
        <f>_xlfn.XLOOKUP(A65,'[1]ANEXO 1'!$B:$B,'[1]ANEXO 1'!$C:$C,0,0)</f>
        <v>Asistencial</v>
      </c>
      <c r="C65" s="1" t="str">
        <f>_xlfn.XLOOKUP(A65,'[1]ANEXO 1'!$B:$B,'[1]ANEXO 1'!$E:$E,0,0)</f>
        <v>425</v>
      </c>
      <c r="D65" s="1" t="str">
        <f>_xlfn.XLOOKUP(A65,'[1]ANEXO 1'!$B:$B,'[1]ANEXO 1'!$F:$F,0,0)</f>
        <v>24</v>
      </c>
      <c r="E65" s="5" t="str">
        <f>_xlfn.XLOOKUP(A65,'[1]ANEXO 1'!$B:$B,'[1]ANEXO 1'!$G:$G,0,0)</f>
        <v>DIRECCIÓN DE INCLUSIÓN E INTEGRACIÓN DE POBLACIONES</v>
      </c>
      <c r="F65" s="2">
        <f>_xlfn.XLOOKUP(A65,'[1]ANEXO 1'!$B:$B,'[1]ANEXO 1'!$Y:$Y,0,0)</f>
        <v>0</v>
      </c>
      <c r="G65" s="3">
        <f>_xlfn.XLOOKUP(A65,'[1]ANEXO 1'!$B:$B,'[1]ANEXO 1'!$X:$X,0,0)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5">
        <v>723</v>
      </c>
      <c r="B66" s="1" t="str">
        <f>_xlfn.XLOOKUP(A66,'[1]ANEXO 1'!$B:$B,'[1]ANEXO 1'!$C:$C,0,0)</f>
        <v>Asistencial</v>
      </c>
      <c r="C66" s="1" t="str">
        <f>_xlfn.XLOOKUP(A66,'[1]ANEXO 1'!$B:$B,'[1]ANEXO 1'!$E:$E,0,0)</f>
        <v>407</v>
      </c>
      <c r="D66" s="1" t="str">
        <f>_xlfn.XLOOKUP(A66,'[1]ANEXO 1'!$B:$B,'[1]ANEXO 1'!$F:$F,0,0)</f>
        <v>22</v>
      </c>
      <c r="E66" s="5" t="str">
        <f>_xlfn.XLOOKUP(A66,'[1]ANEXO 1'!$B:$B,'[1]ANEXO 1'!$G:$G,0,0)</f>
        <v>DIRECCIÓN LOCAL DE EDUCACIÓN 02- CHAPINERO</v>
      </c>
      <c r="F66" s="2">
        <f>_xlfn.XLOOKUP(A66,'[1]ANEXO 1'!$B:$B,'[1]ANEXO 1'!$Y:$Y,0,0)</f>
        <v>0</v>
      </c>
      <c r="G66" s="3">
        <f>_xlfn.XLOOKUP(A66,'[1]ANEXO 1'!$B:$B,'[1]ANEXO 1'!$X:$X,0,0)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5">
        <v>166</v>
      </c>
      <c r="B67" s="1" t="str">
        <f>_xlfn.XLOOKUP(A67,'[1]ANEXO 1'!$B:$B,'[1]ANEXO 1'!$C:$C,0,0)</f>
        <v>Asistencial</v>
      </c>
      <c r="C67" s="1" t="str">
        <f>_xlfn.XLOOKUP(A67,'[1]ANEXO 1'!$B:$B,'[1]ANEXO 1'!$E:$E,0,0)</f>
        <v>407</v>
      </c>
      <c r="D67" s="1" t="str">
        <f>_xlfn.XLOOKUP(A67,'[1]ANEXO 1'!$B:$B,'[1]ANEXO 1'!$F:$F,0,0)</f>
        <v>22</v>
      </c>
      <c r="E67" s="5" t="str">
        <f>_xlfn.XLOOKUP(A67,'[1]ANEXO 1'!$B:$B,'[1]ANEXO 1'!$G:$G,0,0)</f>
        <v>DIRECCIÓN DE TALENTO HUMANO</v>
      </c>
      <c r="F67" s="2">
        <f>_xlfn.XLOOKUP(A67,'[1]ANEXO 1'!$B:$B,'[1]ANEXO 1'!$Y:$Y,0,0)</f>
        <v>0</v>
      </c>
      <c r="G67" s="3">
        <f>_xlfn.XLOOKUP(A67,'[1]ANEXO 1'!$B:$B,'[1]ANEXO 1'!$X:$X,0,0)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5">
        <v>165</v>
      </c>
      <c r="B68" s="1" t="str">
        <f>_xlfn.XLOOKUP(A68,'[1]ANEXO 1'!$B:$B,'[1]ANEXO 1'!$C:$C,0,0)</f>
        <v>Asistencial</v>
      </c>
      <c r="C68" s="1" t="str">
        <f>_xlfn.XLOOKUP(A68,'[1]ANEXO 1'!$B:$B,'[1]ANEXO 1'!$E:$E,0,0)</f>
        <v>407</v>
      </c>
      <c r="D68" s="1" t="str">
        <f>_xlfn.XLOOKUP(A68,'[1]ANEXO 1'!$B:$B,'[1]ANEXO 1'!$F:$F,0,0)</f>
        <v>20</v>
      </c>
      <c r="E68" s="5" t="str">
        <f>_xlfn.XLOOKUP(A68,'[1]ANEXO 1'!$B:$B,'[1]ANEXO 1'!$G:$G,0,0)</f>
        <v>DIRECCIÓN GENERAL DE EDUCACIÓN Y COLEGIOS DISTRITALES</v>
      </c>
      <c r="F68" s="2">
        <f>_xlfn.XLOOKUP(A68,'[1]ANEXO 1'!$B:$B,'[1]ANEXO 1'!$Y:$Y,0,0)</f>
        <v>0</v>
      </c>
      <c r="G68" s="3">
        <f>_xlfn.XLOOKUP(A68,'[1]ANEXO 1'!$B:$B,'[1]ANEXO 1'!$X:$X,0,0)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x14ac:dyDescent="0.25">
      <c r="A69" s="15">
        <v>239</v>
      </c>
      <c r="B69" s="1" t="str">
        <f>_xlfn.XLOOKUP(A69,'[1]ANEXO 1'!$B:$B,'[1]ANEXO 1'!$C:$C,0,0)</f>
        <v>Asistencial</v>
      </c>
      <c r="C69" s="1" t="str">
        <f>_xlfn.XLOOKUP(A69,'[1]ANEXO 1'!$B:$B,'[1]ANEXO 1'!$E:$E,0,0)</f>
        <v>407</v>
      </c>
      <c r="D69" s="1" t="str">
        <f>_xlfn.XLOOKUP(A69,'[1]ANEXO 1'!$B:$B,'[1]ANEXO 1'!$F:$F,0,0)</f>
        <v>20</v>
      </c>
      <c r="E69" s="5" t="str">
        <f>_xlfn.XLOOKUP(A69,'[1]ANEXO 1'!$B:$B,'[1]ANEXO 1'!$G:$G,0,0)</f>
        <v>OFICINA DE ESCALAFÓN DOCENTE</v>
      </c>
      <c r="F69" s="2">
        <f>_xlfn.XLOOKUP(A69,'[1]ANEXO 1'!$B:$B,'[1]ANEXO 1'!$Y:$Y,0,0)</f>
        <v>0</v>
      </c>
      <c r="G69" s="3">
        <f>_xlfn.XLOOKUP(A69,'[1]ANEXO 1'!$B:$B,'[1]ANEXO 1'!$X:$X,0,0)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x14ac:dyDescent="0.25">
      <c r="A70" s="15">
        <v>259</v>
      </c>
      <c r="B70" s="1" t="str">
        <f>_xlfn.XLOOKUP(A70,'[1]ANEXO 1'!$B:$B,'[1]ANEXO 1'!$C:$C,0,0)</f>
        <v>Asistencial</v>
      </c>
      <c r="C70" s="1" t="str">
        <f>_xlfn.XLOOKUP(A70,'[1]ANEXO 1'!$B:$B,'[1]ANEXO 1'!$E:$E,0,0)</f>
        <v>407</v>
      </c>
      <c r="D70" s="1" t="str">
        <f>_xlfn.XLOOKUP(A70,'[1]ANEXO 1'!$B:$B,'[1]ANEXO 1'!$F:$F,0,0)</f>
        <v>20</v>
      </c>
      <c r="E70" s="5" t="str">
        <f>_xlfn.XLOOKUP(A70,'[1]ANEXO 1'!$B:$B,'[1]ANEXO 1'!$G:$G,0,0)</f>
        <v>OFICINA DE NÓMINA</v>
      </c>
      <c r="F70" s="2">
        <f>_xlfn.XLOOKUP(A70,'[1]ANEXO 1'!$B:$B,'[1]ANEXO 1'!$Y:$Y,0,0)</f>
        <v>0</v>
      </c>
      <c r="G70" s="3">
        <f>_xlfn.XLOOKUP(A70,'[1]ANEXO 1'!$B:$B,'[1]ANEXO 1'!$X:$X,0,0)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5">
        <v>2904</v>
      </c>
      <c r="B71" s="1" t="str">
        <f>_xlfn.XLOOKUP(A71,'[1]ANEXO 1'!$B:$B,'[1]ANEXO 1'!$C:$C,0,0)</f>
        <v>Asistencial</v>
      </c>
      <c r="C71" s="1" t="str">
        <f>_xlfn.XLOOKUP(A71,'[1]ANEXO 1'!$B:$B,'[1]ANEXO 1'!$E:$E,0,0)</f>
        <v>407</v>
      </c>
      <c r="D71" s="1" t="str">
        <f>_xlfn.XLOOKUP(A71,'[1]ANEXO 1'!$B:$B,'[1]ANEXO 1'!$F:$F,0,0)</f>
        <v>20</v>
      </c>
      <c r="E71" s="5" t="str">
        <f>_xlfn.XLOOKUP(A71,'[1]ANEXO 1'!$B:$B,'[1]ANEXO 1'!$G:$G,0,0)</f>
        <v>COLEGIO DIVINO MAESTRO (IED)</v>
      </c>
      <c r="F71" s="2">
        <f>_xlfn.XLOOKUP(A71,'[1]ANEXO 1'!$B:$B,'[1]ANEXO 1'!$Y:$Y,0,0)</f>
        <v>0</v>
      </c>
      <c r="G71" s="3">
        <f>_xlfn.XLOOKUP(A71,'[1]ANEXO 1'!$B:$B,'[1]ANEXO 1'!$X:$X,0,0)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5">
        <v>2925</v>
      </c>
      <c r="B72" s="1" t="str">
        <f>_xlfn.XLOOKUP(A72,'[1]ANEXO 1'!$B:$B,'[1]ANEXO 1'!$C:$C,0,0)</f>
        <v>Asistencial</v>
      </c>
      <c r="C72" s="1" t="str">
        <f>_xlfn.XLOOKUP(A72,'[1]ANEXO 1'!$B:$B,'[1]ANEXO 1'!$E:$E,0,0)</f>
        <v>407</v>
      </c>
      <c r="D72" s="1" t="str">
        <f>_xlfn.XLOOKUP(A72,'[1]ANEXO 1'!$B:$B,'[1]ANEXO 1'!$F:$F,0,0)</f>
        <v>20</v>
      </c>
      <c r="E72" s="5" t="str">
        <f>_xlfn.XLOOKUP(A72,'[1]ANEXO 1'!$B:$B,'[1]ANEXO 1'!$G:$G,0,0)</f>
        <v>COLEGIO LA ESTANCIA - SAN ISIDRO LABRADOR (IED)</v>
      </c>
      <c r="F72" s="2">
        <f>_xlfn.XLOOKUP(A72,'[1]ANEXO 1'!$B:$B,'[1]ANEXO 1'!$Y:$Y,0,0)</f>
        <v>0</v>
      </c>
      <c r="G72" s="3">
        <f>_xlfn.XLOOKUP(A72,'[1]ANEXO 1'!$B:$B,'[1]ANEXO 1'!$X:$X,0,0)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5">
        <v>2873</v>
      </c>
      <c r="B73" s="1" t="str">
        <f>_xlfn.XLOOKUP(A73,'[1]ANEXO 1'!$B:$B,'[1]ANEXO 1'!$C:$C,0,0)</f>
        <v>Asistencial</v>
      </c>
      <c r="C73" s="1" t="str">
        <f>_xlfn.XLOOKUP(A73,'[1]ANEXO 1'!$B:$B,'[1]ANEXO 1'!$E:$E,0,0)</f>
        <v>407</v>
      </c>
      <c r="D73" s="1" t="str">
        <f>_xlfn.XLOOKUP(A73,'[1]ANEXO 1'!$B:$B,'[1]ANEXO 1'!$F:$F,0,0)</f>
        <v>20</v>
      </c>
      <c r="E73" s="5" t="str">
        <f>_xlfn.XLOOKUP(A73,'[1]ANEXO 1'!$B:$B,'[1]ANEXO 1'!$G:$G,0,0)</f>
        <v>COLEGIO MARIA MERCEDES CARRANZA (IED)</v>
      </c>
      <c r="F73" s="2">
        <f>_xlfn.XLOOKUP(A73,'[1]ANEXO 1'!$B:$B,'[1]ANEXO 1'!$Y:$Y,0,0)</f>
        <v>0</v>
      </c>
      <c r="G73" s="3">
        <f>_xlfn.XLOOKUP(A73,'[1]ANEXO 1'!$B:$B,'[1]ANEXO 1'!$X:$X,0,0)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5">
        <v>312</v>
      </c>
      <c r="B74" s="1" t="str">
        <f>_xlfn.XLOOKUP(A74,'[1]ANEXO 1'!$B:$B,'[1]ANEXO 1'!$C:$C,0,0)</f>
        <v>Asistencial</v>
      </c>
      <c r="C74" s="1" t="str">
        <f>_xlfn.XLOOKUP(A74,'[1]ANEXO 1'!$B:$B,'[1]ANEXO 1'!$E:$E,0,0)</f>
        <v>407</v>
      </c>
      <c r="D74" s="1" t="str">
        <f>_xlfn.XLOOKUP(A74,'[1]ANEXO 1'!$B:$B,'[1]ANEXO 1'!$F:$F,0,0)</f>
        <v>19</v>
      </c>
      <c r="E74" s="5" t="str">
        <f>_xlfn.XLOOKUP(A74,'[1]ANEXO 1'!$B:$B,'[1]ANEXO 1'!$G:$G,0,0)</f>
        <v>DIRECCIÓN DE SERVICIOS ADMINISTRATIVOS</v>
      </c>
      <c r="F74" s="2">
        <f>_xlfn.XLOOKUP(A74,'[1]ANEXO 1'!$B:$B,'[1]ANEXO 1'!$Y:$Y,0,0)</f>
        <v>0</v>
      </c>
      <c r="G74" s="3">
        <f>_xlfn.XLOOKUP(A74,'[1]ANEXO 1'!$B:$B,'[1]ANEXO 1'!$X:$X,0,0)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x14ac:dyDescent="0.25">
      <c r="A75" s="15">
        <v>219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440</v>
      </c>
      <c r="D75" s="1" t="str">
        <f>_xlfn.XLOOKUP(A75,'[1]ANEXO 1'!$B:$B,'[1]ANEXO 1'!$F:$F,0,0)</f>
        <v>19</v>
      </c>
      <c r="E75" s="5" t="str">
        <f>_xlfn.XLOOKUP(A75,'[1]ANEXO 1'!$B:$B,'[1]ANEXO 1'!$G:$G,0,0)</f>
        <v>OFICINA DE PERSONAL</v>
      </c>
      <c r="F75" s="2">
        <f>_xlfn.XLOOKUP(A75,'[1]ANEXO 1'!$B:$B,'[1]ANEXO 1'!$Y:$Y,0,0)</f>
        <v>0</v>
      </c>
      <c r="G75" s="3">
        <f>_xlfn.XLOOKUP(A75,'[1]ANEXO 1'!$B:$B,'[1]ANEXO 1'!$X:$X,0,0)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x14ac:dyDescent="0.25">
      <c r="A76" s="15">
        <v>757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440</v>
      </c>
      <c r="D76" s="1" t="str">
        <f>_xlfn.XLOOKUP(A76,'[1]ANEXO 1'!$B:$B,'[1]ANEXO 1'!$F:$F,0,0)</f>
        <v>19</v>
      </c>
      <c r="E76" s="5" t="str">
        <f>_xlfn.XLOOKUP(A76,'[1]ANEXO 1'!$B:$B,'[1]ANEXO 1'!$G:$G,0,0)</f>
        <v>DIRECCIÓN LOCAL DE EDUCACIÓN 03 - 17 - SANTA FE Y LA CANDELARIA</v>
      </c>
      <c r="F76" s="2">
        <f>_xlfn.XLOOKUP(A76,'[1]ANEXO 1'!$B:$B,'[1]ANEXO 1'!$Y:$Y,0,0)</f>
        <v>0</v>
      </c>
      <c r="G76" s="3">
        <f>_xlfn.XLOOKUP(A76,'[1]ANEXO 1'!$B:$B,'[1]ANEXO 1'!$X:$X,0,0)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5">
        <v>2129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440</v>
      </c>
      <c r="D77" s="1" t="str">
        <f>_xlfn.XLOOKUP(A77,'[1]ANEXO 1'!$B:$B,'[1]ANEXO 1'!$F:$F,0,0)</f>
        <v>19</v>
      </c>
      <c r="E77" s="5" t="str">
        <f>_xlfn.XLOOKUP(A77,'[1]ANEXO 1'!$B:$B,'[1]ANEXO 1'!$G:$G,0,0)</f>
        <v>DIRECCIÓN LOCAL DE EDUCACIÓN 11 - SUBA</v>
      </c>
      <c r="F77" s="2">
        <f>_xlfn.XLOOKUP(A77,'[1]ANEXO 1'!$B:$B,'[1]ANEXO 1'!$Y:$Y,0,0)</f>
        <v>0</v>
      </c>
      <c r="G77" s="3">
        <f>_xlfn.XLOOKUP(A77,'[1]ANEXO 1'!$B:$B,'[1]ANEXO 1'!$X:$X,0,0)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5">
        <v>127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440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GESTIÓN INSTITUCIONAL</v>
      </c>
      <c r="F78" s="2">
        <f>_xlfn.XLOOKUP(A78,'[1]ANEXO 1'!$B:$B,'[1]ANEXO 1'!$Y:$Y,0,0)</f>
        <v>0</v>
      </c>
      <c r="G78" s="3">
        <f>_xlfn.XLOOKUP(A78,'[1]ANEXO 1'!$B:$B,'[1]ANEXO 1'!$X:$X,0,0)</f>
        <v>0</v>
      </c>
      <c r="H78" s="4">
        <f>_xlfn.XLOOKUP(G78,[2]Adtivos!$K:$K,[2]Adtivos!$D:$D,0,0)</f>
        <v>0</v>
      </c>
      <c r="I78" s="4">
        <f>_xlfn.XLOOKUP(G78,[2]Adtivos!$K:$K,[2]Adtivos!$E:$E,0,0)</f>
        <v>0</v>
      </c>
      <c r="J78" s="5">
        <f>_xlfn.XLOOKUP(G78,[2]Adtivos!$K:$K,[2]Adtivos!$R:$R,0,0)</f>
        <v>0</v>
      </c>
    </row>
    <row r="79" spans="1:10" x14ac:dyDescent="0.25">
      <c r="A79" s="15">
        <v>2779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440</v>
      </c>
      <c r="D79" s="1" t="str">
        <f>_xlfn.XLOOKUP(A79,'[1]ANEXO 1'!$B:$B,'[1]ANEXO 1'!$F:$F,0,0)</f>
        <v>17</v>
      </c>
      <c r="E79" s="5" t="str">
        <f>_xlfn.XLOOKUP(A79,'[1]ANEXO 1'!$B:$B,'[1]ANEXO 1'!$G:$G,0,0)</f>
        <v>DIRECCIÓN LOCAL DE EDUCACIÓN 11 - SUBA</v>
      </c>
      <c r="F79" s="2">
        <f>_xlfn.XLOOKUP(A79,'[1]ANEXO 1'!$B:$B,'[1]ANEXO 1'!$Y:$Y,0,0)</f>
        <v>0</v>
      </c>
      <c r="G79" s="3">
        <f>_xlfn.XLOOKUP(A79,'[1]ANEXO 1'!$B:$B,'[1]ANEXO 1'!$X:$X,0,0)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x14ac:dyDescent="0.25">
      <c r="A80" s="15">
        <v>1908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16</v>
      </c>
      <c r="E80" s="5" t="str">
        <f>_xlfn.XLOOKUP(A80,'[1]ANEXO 1'!$B:$B,'[1]ANEXO 1'!$G:$G,0,0)</f>
        <v>DIRECCIÓN LOCAL DE EDUCACIÓN 10 - ENGATIVA</v>
      </c>
      <c r="F80" s="2">
        <f>_xlfn.XLOOKUP(A80,'[1]ANEXO 1'!$B:$B,'[1]ANEXO 1'!$Y:$Y,0,0)</f>
        <v>0</v>
      </c>
      <c r="G80" s="3">
        <f>_xlfn.XLOOKUP(A80,'[1]ANEXO 1'!$B:$B,'[1]ANEXO 1'!$X:$X,0,0)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5">
        <v>1270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440</v>
      </c>
      <c r="D81" s="1" t="str">
        <f>_xlfn.XLOOKUP(A81,'[1]ANEXO 1'!$B:$B,'[1]ANEXO 1'!$F:$F,0,0)</f>
        <v>14</v>
      </c>
      <c r="E81" s="5" t="str">
        <f>_xlfn.XLOOKUP(A81,'[1]ANEXO 1'!$B:$B,'[1]ANEXO 1'!$G:$G,0,0)</f>
        <v>DIRECCIÓN LOCAL DE EDUCACIÓN 07 - BOSA</v>
      </c>
      <c r="F81" s="2">
        <f>_xlfn.XLOOKUP(A81,'[1]ANEXO 1'!$B:$B,'[1]ANEXO 1'!$Y:$Y,0,0)</f>
        <v>0</v>
      </c>
      <c r="G81" s="3">
        <f>_xlfn.XLOOKUP(A81,'[1]ANEXO 1'!$B:$B,'[1]ANEXO 1'!$X:$X,0,0)</f>
        <v>0</v>
      </c>
      <c r="H81" s="4">
        <f>_xlfn.XLOOKUP(G81,[2]Adtivos!$K:$K,[2]Adtivos!$D:$D,0,0)</f>
        <v>0</v>
      </c>
      <c r="I81" s="4">
        <f>_xlfn.XLOOKUP(G81,[2]Adtivos!$K:$K,[2]Adtivos!$E:$E,0,0)</f>
        <v>0</v>
      </c>
      <c r="J81" s="5">
        <f>_xlfn.XLOOKUP(G81,[2]Adtivos!$K:$K,[2]Adtivos!$R:$R,0,0)</f>
        <v>0</v>
      </c>
    </row>
    <row r="82" spans="1:10" x14ac:dyDescent="0.25">
      <c r="A82" s="15">
        <v>754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13</v>
      </c>
      <c r="E82" s="5" t="str">
        <f>_xlfn.XLOOKUP(A82,'[1]ANEXO 1'!$B:$B,'[1]ANEXO 1'!$G:$G,0,0)</f>
        <v>DIRECCIÓN LOCAL DE EDUCACIÓN 11 - SUBA</v>
      </c>
      <c r="F82" s="2">
        <f>_xlfn.XLOOKUP(A82,'[1]ANEXO 1'!$B:$B,'[1]ANEXO 1'!$Y:$Y,0,0)</f>
        <v>0</v>
      </c>
      <c r="G82" s="3">
        <f>_xlfn.XLOOKUP(A82,'[1]ANEXO 1'!$B:$B,'[1]ANEXO 1'!$X:$X,0,0)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x14ac:dyDescent="0.25">
      <c r="A83" s="15">
        <v>362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13</v>
      </c>
      <c r="E83" s="5" t="str">
        <f>_xlfn.XLOOKUP(A83,'[1]ANEXO 1'!$B:$B,'[1]ANEXO 1'!$G:$G,0,0)</f>
        <v>OFICINA DE SERVICIO AL CIUDADANO</v>
      </c>
      <c r="F83" s="2">
        <f>_xlfn.XLOOKUP(A83,'[1]ANEXO 1'!$B:$B,'[1]ANEXO 1'!$Y:$Y,0,0)</f>
        <v>0</v>
      </c>
      <c r="G83" s="3">
        <f>_xlfn.XLOOKUP(A83,'[1]ANEXO 1'!$B:$B,'[1]ANEXO 1'!$X:$X,0,0)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5">
        <v>335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13</v>
      </c>
      <c r="E84" s="5" t="str">
        <f>_xlfn.XLOOKUP(A84,'[1]ANEXO 1'!$B:$B,'[1]ANEXO 1'!$G:$G,0,0)</f>
        <v>DIRECCIÓN DE SERVICIOS ADMINISTRATIVOS</v>
      </c>
      <c r="F84" s="2">
        <f>_xlfn.XLOOKUP(A84,'[1]ANEXO 1'!$B:$B,'[1]ANEXO 1'!$Y:$Y,0,0)</f>
        <v>0</v>
      </c>
      <c r="G84" s="3">
        <f>_xlfn.XLOOKUP(A84,'[1]ANEXO 1'!$B:$B,'[1]ANEXO 1'!$X:$X,0,0)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5">
        <v>1516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11</v>
      </c>
      <c r="E85" s="5" t="str">
        <f>_xlfn.XLOOKUP(A85,'[1]ANEXO 1'!$B:$B,'[1]ANEXO 1'!$G:$G,0,0)</f>
        <v>SUBSECRETARÍA DE GESTIÓN INSTITUCIONAL</v>
      </c>
      <c r="F85" s="2">
        <f>_xlfn.XLOOKUP(A85,'[1]ANEXO 1'!$B:$B,'[1]ANEXO 1'!$Y:$Y,0,0)</f>
        <v>0</v>
      </c>
      <c r="G85" s="3">
        <f>_xlfn.XLOOKUP(A85,'[1]ANEXO 1'!$B:$B,'[1]ANEXO 1'!$X:$X,0,0)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5">
        <v>3007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11</v>
      </c>
      <c r="E86" s="5" t="str">
        <f>_xlfn.XLOOKUP(A86,'[1]ANEXO 1'!$B:$B,'[1]ANEXO 1'!$G:$G,0,0)</f>
        <v>DIRECCIÓN DE CONSTRUCCIÓN Y CONSERVACIÓN DE ESTABLECIMIENTOS EDUCATIVOS</v>
      </c>
      <c r="F86" s="2">
        <f>_xlfn.XLOOKUP(A86,'[1]ANEXO 1'!$B:$B,'[1]ANEXO 1'!$Y:$Y,0,0)</f>
        <v>0</v>
      </c>
      <c r="G86" s="3">
        <f>_xlfn.XLOOKUP(A86,'[1]ANEXO 1'!$B:$B,'[1]ANEXO 1'!$X:$X,0,0)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5">
        <v>495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11</v>
      </c>
      <c r="E87" s="5" t="str">
        <f>_xlfn.XLOOKUP(A87,'[1]ANEXO 1'!$B:$B,'[1]ANEXO 1'!$G:$G,0,0)</f>
        <v>OFICINA DE PERSONAL</v>
      </c>
      <c r="F87" s="2">
        <f>_xlfn.XLOOKUP(A87,'[1]ANEXO 1'!$B:$B,'[1]ANEXO 1'!$Y:$Y,0,0)</f>
        <v>0</v>
      </c>
      <c r="G87" s="3">
        <f>_xlfn.XLOOKUP(A87,'[1]ANEXO 1'!$B:$B,'[1]ANEXO 1'!$X:$X,0,0)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5">
        <v>1156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09</v>
      </c>
      <c r="E88" s="5" t="str">
        <f>_xlfn.XLOOKUP(A88,'[1]ANEXO 1'!$B:$B,'[1]ANEXO 1'!$G:$G,0,0)</f>
        <v>DIRECCIÓN LOCAL DE EDUCACIÓN 06 - TUNJUELITO</v>
      </c>
      <c r="F88" s="2">
        <f>_xlfn.XLOOKUP(A88,'[1]ANEXO 1'!$B:$B,'[1]ANEXO 1'!$Y:$Y,0,0)</f>
        <v>0</v>
      </c>
      <c r="G88" s="3">
        <f>_xlfn.XLOOKUP(A88,'[1]ANEXO 1'!$B:$B,'[1]ANEXO 1'!$X:$X,0,0)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5">
        <v>622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INSPECCIÓN Y VIGILANCIA</v>
      </c>
      <c r="F89" s="2">
        <f>_xlfn.XLOOKUP(A89,'[1]ANEXO 1'!$B:$B,'[1]ANEXO 1'!$Y:$Y,0,0)</f>
        <v>0</v>
      </c>
      <c r="G89" s="3">
        <f>_xlfn.XLOOKUP(A89,'[1]ANEXO 1'!$B:$B,'[1]ANEXO 1'!$X:$X,0,0)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x14ac:dyDescent="0.25">
      <c r="A90" s="15">
        <v>359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09</v>
      </c>
      <c r="E90" s="5" t="str">
        <f>_xlfn.XLOOKUP(A90,'[1]ANEXO 1'!$B:$B,'[1]ANEXO 1'!$G:$G,0,0)</f>
        <v>OFICINA DE SERVICIO AL CIUDADANO</v>
      </c>
      <c r="F90" s="2">
        <f>_xlfn.XLOOKUP(A90,'[1]ANEXO 1'!$B:$B,'[1]ANEXO 1'!$Y:$Y,0,0)</f>
        <v>0</v>
      </c>
      <c r="G90" s="3">
        <f>_xlfn.XLOOKUP(A90,'[1]ANEXO 1'!$B:$B,'[1]ANEXO 1'!$X:$X,0,0)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15">
        <v>1819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05</v>
      </c>
      <c r="E91" s="5" t="str">
        <f>_xlfn.XLOOKUP(A91,'[1]ANEXO 1'!$B:$B,'[1]ANEXO 1'!$G:$G,0,0)</f>
        <v>DIRECCIÓN LOCAL DE EDUCACIÓN 09 - FONTIBON</v>
      </c>
      <c r="F91" s="2">
        <f>_xlfn.XLOOKUP(A91,'[1]ANEXO 1'!$B:$B,'[1]ANEXO 1'!$Y:$Y,0,0)</f>
        <v>0</v>
      </c>
      <c r="G91" s="3">
        <f>_xlfn.XLOOKUP(A91,'[1]ANEXO 1'!$B:$B,'[1]ANEXO 1'!$X:$X,0,0)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5">
        <v>203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05</v>
      </c>
      <c r="E92" s="5" t="str">
        <f>_xlfn.XLOOKUP(A92,'[1]ANEXO 1'!$B:$B,'[1]ANEXO 1'!$G:$G,0,0)</f>
        <v>DIRECCIÓN LOCAL DE EDUCACIÓN 16 - PUENTE ARANDA</v>
      </c>
      <c r="F92" s="2">
        <f>_xlfn.XLOOKUP(A92,'[1]ANEXO 1'!$B:$B,'[1]ANEXO 1'!$Y:$Y,0,0)</f>
        <v>0</v>
      </c>
      <c r="G92" s="3">
        <f>_xlfn.XLOOKUP(A92,'[1]ANEXO 1'!$B:$B,'[1]ANEXO 1'!$X:$X,0,0)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5">
        <v>310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05</v>
      </c>
      <c r="E93" s="5" t="str">
        <f>_xlfn.XLOOKUP(A93,'[1]ANEXO 1'!$B:$B,'[1]ANEXO 1'!$G:$G,0,0)</f>
        <v>DIRECCIÓN DE SERVICIOS ADMINISTRATIVOS</v>
      </c>
      <c r="F93" s="2">
        <f>_xlfn.XLOOKUP(A93,'[1]ANEXO 1'!$B:$B,'[1]ANEXO 1'!$Y:$Y,0,0)</f>
        <v>0</v>
      </c>
      <c r="G93" s="3">
        <f>_xlfn.XLOOKUP(A93,'[1]ANEXO 1'!$B:$B,'[1]ANEXO 1'!$X:$X,0,0)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5">
        <v>272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05</v>
      </c>
      <c r="E94" s="5" t="str">
        <f>_xlfn.XLOOKUP(A94,'[1]ANEXO 1'!$B:$B,'[1]ANEXO 1'!$G:$G,0,0)</f>
        <v>DIRECCIÓN LOCAL DE EDUCACIÓN 18 - RAFAEL URIBE URIBE</v>
      </c>
      <c r="F94" s="2">
        <f>_xlfn.XLOOKUP(A94,'[1]ANEXO 1'!$B:$B,'[1]ANEXO 1'!$Y:$Y,0,0)</f>
        <v>0</v>
      </c>
      <c r="G94" s="3">
        <f>_xlfn.XLOOKUP(A94,'[1]ANEXO 1'!$B:$B,'[1]ANEXO 1'!$X:$X,0,0)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5">
        <v>104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05</v>
      </c>
      <c r="E95" s="5" t="str">
        <f>_xlfn.XLOOKUP(A95,'[1]ANEXO 1'!$B:$B,'[1]ANEXO 1'!$G:$G,0,0)</f>
        <v>OFICINA CONTROL DISCIPLINARIO</v>
      </c>
      <c r="F95" s="2">
        <f>_xlfn.XLOOKUP(A95,'[1]ANEXO 1'!$B:$B,'[1]ANEXO 1'!$Y:$Y,0,0)</f>
        <v>0</v>
      </c>
      <c r="G95" s="3">
        <f>_xlfn.XLOOKUP(A95,'[1]ANEXO 1'!$B:$B,'[1]ANEXO 1'!$X:$X,0,0)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x14ac:dyDescent="0.25">
      <c r="A96" s="15">
        <v>799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05</v>
      </c>
      <c r="E96" s="5" t="str">
        <f>_xlfn.XLOOKUP(A96,'[1]ANEXO 1'!$B:$B,'[1]ANEXO 1'!$G:$G,0,0)</f>
        <v>DIRECCIÓN LOCAL DE EDUCACIÓN 04 - SAN CRISTOBAL</v>
      </c>
      <c r="F96" s="2">
        <f>_xlfn.XLOOKUP(A96,'[1]ANEXO 1'!$B:$B,'[1]ANEXO 1'!$Y:$Y,0,0)</f>
        <v>0</v>
      </c>
      <c r="G96" s="3">
        <f>_xlfn.XLOOKUP(A96,'[1]ANEXO 1'!$B:$B,'[1]ANEXO 1'!$X:$X,0,0)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x14ac:dyDescent="0.25">
      <c r="A97" s="15">
        <v>353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05</v>
      </c>
      <c r="E97" s="5" t="str">
        <f>_xlfn.XLOOKUP(A97,'[1]ANEXO 1'!$B:$B,'[1]ANEXO 1'!$G:$G,0,0)</f>
        <v>OFICINA DE SERVICIO AL CIUDADANO</v>
      </c>
      <c r="F97" s="2">
        <f>_xlfn.XLOOKUP(A97,'[1]ANEXO 1'!$B:$B,'[1]ANEXO 1'!$Y:$Y,0,0)</f>
        <v>0</v>
      </c>
      <c r="G97" s="3">
        <f>_xlfn.XLOOKUP(A97,'[1]ANEXO 1'!$B:$B,'[1]ANEXO 1'!$X:$X,0,0)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15">
        <v>309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05</v>
      </c>
      <c r="E98" s="5" t="str">
        <f>_xlfn.XLOOKUP(A98,'[1]ANEXO 1'!$B:$B,'[1]ANEXO 1'!$G:$G,0,0)</f>
        <v>DIRECCIÓN DE SERVICIOS ADMINISTRATIVOS</v>
      </c>
      <c r="F98" s="2">
        <f>_xlfn.XLOOKUP(A98,'[1]ANEXO 1'!$B:$B,'[1]ANEXO 1'!$Y:$Y,0,0)</f>
        <v>0</v>
      </c>
      <c r="G98" s="3">
        <f>_xlfn.XLOOKUP(A98,'[1]ANEXO 1'!$B:$B,'[1]ANEXO 1'!$X:$X,0,0)</f>
        <v>0</v>
      </c>
      <c r="H98" s="4">
        <f>_xlfn.XLOOKUP(G98,[2]Adtivos!$K:$K,[2]Adtivos!$D:$D,0,0)</f>
        <v>0</v>
      </c>
      <c r="I98" s="4">
        <f>_xlfn.XLOOKUP(G98,[2]Adtivos!$K:$K,[2]Adtivos!$E:$E,0,0)</f>
        <v>0</v>
      </c>
      <c r="J98" s="5">
        <f>_xlfn.XLOOKUP(G98,[2]Adtivos!$K:$K,[2]Adtivos!$R:$R,0,0)</f>
        <v>0</v>
      </c>
    </row>
    <row r="99" spans="1:10" x14ac:dyDescent="0.25">
      <c r="A99" s="15">
        <v>2601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05</v>
      </c>
      <c r="E99" s="5" t="str">
        <f>_xlfn.XLOOKUP(A99,'[1]ANEXO 1'!$B:$B,'[1]ANEXO 1'!$G:$G,0,0)</f>
        <v>DIRECCIÓN LOCAL DE EDUCACIÓN 18 - RAFAEL URIBE URIBE</v>
      </c>
      <c r="F99" s="2">
        <f>_xlfn.XLOOKUP(A99,'[1]ANEXO 1'!$B:$B,'[1]ANEXO 1'!$Y:$Y,0,0)</f>
        <v>0</v>
      </c>
      <c r="G99" s="3">
        <f>_xlfn.XLOOKUP(A99,'[1]ANEXO 1'!$B:$B,'[1]ANEXO 1'!$X:$X,0,0)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x14ac:dyDescent="0.25">
      <c r="A100" s="15">
        <v>2501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05</v>
      </c>
      <c r="E100" s="5" t="str">
        <f>_xlfn.XLOOKUP(A100,'[1]ANEXO 1'!$B:$B,'[1]ANEXO 1'!$G:$G,0,0)</f>
        <v>DIRECCIÓN LOCAL DE EDUCACIÓN 16 - PUENTE ARANDA</v>
      </c>
      <c r="F100" s="2">
        <f>_xlfn.XLOOKUP(A100,'[1]ANEXO 1'!$B:$B,'[1]ANEXO 1'!$Y:$Y,0,0)</f>
        <v>0</v>
      </c>
      <c r="G100" s="3">
        <f>_xlfn.XLOOKUP(A100,'[1]ANEXO 1'!$B:$B,'[1]ANEXO 1'!$X:$X,0,0)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5">
        <v>438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05</v>
      </c>
      <c r="E101" s="5" t="str">
        <f>_xlfn.XLOOKUP(A101,'[1]ANEXO 1'!$B:$B,'[1]ANEXO 1'!$G:$G,0,0)</f>
        <v>OFICINA DE TESORERÍA Y CONTABILIDAD</v>
      </c>
      <c r="F101" s="2">
        <f>_xlfn.XLOOKUP(A101,'[1]ANEXO 1'!$B:$B,'[1]ANEXO 1'!$Y:$Y,0,0)</f>
        <v>0</v>
      </c>
      <c r="G101" s="3">
        <f>_xlfn.XLOOKUP(A101,'[1]ANEXO 1'!$B:$B,'[1]ANEXO 1'!$X:$X,0,0)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4" spans="1:10" x14ac:dyDescent="0.25">
      <c r="A104" s="14"/>
    </row>
    <row r="108" spans="1:10" x14ac:dyDescent="0.25">
      <c r="A108" s="12" t="s">
        <v>13</v>
      </c>
      <c r="B108" s="11"/>
      <c r="C108" s="11"/>
      <c r="D108" s="11"/>
      <c r="E108" s="11"/>
    </row>
    <row r="109" spans="1:10" x14ac:dyDescent="0.25">
      <c r="A109" s="14"/>
    </row>
    <row r="110" spans="1:10" x14ac:dyDescent="0.25">
      <c r="A110" s="19" t="s">
        <v>14</v>
      </c>
      <c r="B110" s="19"/>
      <c r="C110" s="19"/>
      <c r="D110" s="19"/>
      <c r="E110" s="13"/>
    </row>
    <row r="111" spans="1:10" x14ac:dyDescent="0.25">
      <c r="A111" s="20" t="s">
        <v>15</v>
      </c>
      <c r="B111" s="20"/>
      <c r="C111" s="20"/>
      <c r="D111" s="20"/>
      <c r="E111" s="11"/>
    </row>
    <row r="112" spans="1:10" x14ac:dyDescent="0.25">
      <c r="A112" s="14"/>
    </row>
    <row r="113" spans="1:5" x14ac:dyDescent="0.25">
      <c r="A113" s="12" t="s">
        <v>16</v>
      </c>
    </row>
    <row r="114" spans="1:5" x14ac:dyDescent="0.25">
      <c r="A114" s="14"/>
    </row>
    <row r="115" spans="1:5" x14ac:dyDescent="0.25">
      <c r="A115" s="19" t="s">
        <v>17</v>
      </c>
      <c r="B115" s="19"/>
      <c r="C115" s="19"/>
      <c r="D115" s="19"/>
      <c r="E115" s="13"/>
    </row>
    <row r="116" spans="1:5" x14ac:dyDescent="0.25">
      <c r="A116" s="20" t="s">
        <v>18</v>
      </c>
      <c r="B116" s="20"/>
      <c r="C116" s="20"/>
      <c r="D116" s="20"/>
      <c r="E116" s="11"/>
    </row>
    <row r="117" spans="1:5" x14ac:dyDescent="0.25">
      <c r="A117" s="14"/>
    </row>
  </sheetData>
  <sheetProtection algorithmName="SHA-512" hashValue="qz714qNJmVTpCCQVk0EhNiwSAI3XijvOEPwBe5TwiT+GiafAfYZmbyRxxR1nPgQAHL07whyy/qdwmIlOG1mN2Q==" saltValue="QAMT1U9l3WV+IM+LBYLRkw==" spinCount="100000" sheet="1" objects="1" scenarios="1"/>
  <autoFilter ref="A10:J101" xr:uid="{AA00EF9A-735D-4BD2-B1C3-6C7F5E5CFEA5}"/>
  <mergeCells count="10">
    <mergeCell ref="A111:D111"/>
    <mergeCell ref="A115:D115"/>
    <mergeCell ref="A116:D116"/>
    <mergeCell ref="B6:J6"/>
    <mergeCell ref="F9:J9"/>
    <mergeCell ref="A4:J4"/>
    <mergeCell ref="A9:E9"/>
    <mergeCell ref="A3:J3"/>
    <mergeCell ref="A2:J2"/>
    <mergeCell ref="A110:D110"/>
  </mergeCells>
  <conditionalFormatting sqref="A109:A112 A104 A117">
    <cfRule type="duplicateValues" dxfId="15" priority="366"/>
  </conditionalFormatting>
  <conditionalFormatting sqref="A109:A112 A117">
    <cfRule type="duplicateValues" dxfId="14" priority="367"/>
    <cfRule type="duplicateValues" dxfId="13" priority="368"/>
  </conditionalFormatting>
  <conditionalFormatting sqref="A104">
    <cfRule type="duplicateValues" dxfId="12" priority="369"/>
    <cfRule type="duplicateValues" dxfId="11" priority="370"/>
  </conditionalFormatting>
  <conditionalFormatting sqref="A113:A114">
    <cfRule type="duplicateValues" dxfId="10" priority="363"/>
  </conditionalFormatting>
  <conditionalFormatting sqref="A113:A114">
    <cfRule type="duplicateValues" dxfId="9" priority="364"/>
    <cfRule type="duplicateValues" dxfId="8" priority="365"/>
  </conditionalFormatting>
  <conditionalFormatting sqref="A115:A116">
    <cfRule type="duplicateValues" dxfId="7" priority="360"/>
  </conditionalFormatting>
  <conditionalFormatting sqref="A115:A116">
    <cfRule type="duplicateValues" dxfId="6" priority="361"/>
    <cfRule type="duplicateValues" dxfId="5" priority="362"/>
  </conditionalFormatting>
  <conditionalFormatting sqref="A108">
    <cfRule type="duplicateValues" dxfId="4" priority="357"/>
  </conditionalFormatting>
  <conditionalFormatting sqref="A108">
    <cfRule type="duplicateValues" dxfId="3" priority="358"/>
    <cfRule type="duplicateValues" dxfId="2" priority="359"/>
  </conditionalFormatting>
  <conditionalFormatting sqref="A104:A1048576 A1:A10">
    <cfRule type="duplicateValues" dxfId="1" priority="228"/>
  </conditionalFormatting>
  <conditionalFormatting sqref="A11:A101">
    <cfRule type="duplicateValues" dxfId="0" priority="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2022-07-05T11:52:57Z</dcterms:modified>
</cp:coreProperties>
</file>