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6\"/>
    </mc:Choice>
  </mc:AlternateContent>
  <xr:revisionPtr revIDLastSave="0" documentId="13_ncr:1_{0F8AAAC3-E085-463B-83A3-AB52E17471CE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J101" i="1" s="1"/>
  <c r="F101" i="1"/>
  <c r="G100" i="1"/>
  <c r="J100" i="1" s="1"/>
  <c r="F100" i="1"/>
  <c r="G99" i="1"/>
  <c r="J99" i="1" s="1"/>
  <c r="F99" i="1"/>
  <c r="G98" i="1"/>
  <c r="J98" i="1" s="1"/>
  <c r="F98" i="1"/>
  <c r="G97" i="1"/>
  <c r="J97" i="1" s="1"/>
  <c r="F97" i="1"/>
  <c r="G96" i="1"/>
  <c r="H96" i="1" s="1"/>
  <c r="F96" i="1"/>
  <c r="J95" i="1"/>
  <c r="G95" i="1"/>
  <c r="H95" i="1" s="1"/>
  <c r="F95" i="1"/>
  <c r="G94" i="1"/>
  <c r="I94" i="1" s="1"/>
  <c r="F94" i="1"/>
  <c r="G93" i="1"/>
  <c r="J93" i="1" s="1"/>
  <c r="F93" i="1"/>
  <c r="G92" i="1"/>
  <c r="J92" i="1" s="1"/>
  <c r="F92" i="1"/>
  <c r="G91" i="1"/>
  <c r="J91" i="1" s="1"/>
  <c r="F91" i="1"/>
  <c r="G90" i="1"/>
  <c r="J90" i="1" s="1"/>
  <c r="F90" i="1"/>
  <c r="G89" i="1"/>
  <c r="J89" i="1" s="1"/>
  <c r="F89" i="1"/>
  <c r="G88" i="1"/>
  <c r="H88" i="1" s="1"/>
  <c r="F88" i="1"/>
  <c r="G87" i="1"/>
  <c r="I87" i="1" s="1"/>
  <c r="F87" i="1"/>
  <c r="G86" i="1"/>
  <c r="H86" i="1" s="1"/>
  <c r="F86" i="1"/>
  <c r="G85" i="1"/>
  <c r="I85" i="1" s="1"/>
  <c r="F85" i="1"/>
  <c r="G84" i="1"/>
  <c r="J84" i="1" s="1"/>
  <c r="F84" i="1"/>
  <c r="G83" i="1"/>
  <c r="J83" i="1" s="1"/>
  <c r="F83" i="1"/>
  <c r="G82" i="1"/>
  <c r="J82" i="1" s="1"/>
  <c r="F82" i="1"/>
  <c r="G81" i="1"/>
  <c r="J81" i="1" s="1"/>
  <c r="F81" i="1"/>
  <c r="G80" i="1"/>
  <c r="F80" i="1"/>
  <c r="G79" i="1"/>
  <c r="F79" i="1"/>
  <c r="G78" i="1"/>
  <c r="H78" i="1" s="1"/>
  <c r="F78" i="1"/>
  <c r="G77" i="1"/>
  <c r="I77" i="1" s="1"/>
  <c r="F77" i="1"/>
  <c r="G76" i="1"/>
  <c r="J76" i="1" s="1"/>
  <c r="F76" i="1"/>
  <c r="G75" i="1"/>
  <c r="J75" i="1" s="1"/>
  <c r="F75" i="1"/>
  <c r="G74" i="1"/>
  <c r="J74" i="1" s="1"/>
  <c r="F74" i="1"/>
  <c r="G73" i="1"/>
  <c r="F73" i="1"/>
  <c r="G72" i="1"/>
  <c r="F72" i="1"/>
  <c r="G71" i="1"/>
  <c r="F71" i="1"/>
  <c r="G70" i="1"/>
  <c r="H70" i="1" s="1"/>
  <c r="F70" i="1"/>
  <c r="G69" i="1"/>
  <c r="I69" i="1" s="1"/>
  <c r="F69" i="1"/>
  <c r="G68" i="1"/>
  <c r="J68" i="1" s="1"/>
  <c r="F68" i="1"/>
  <c r="G67" i="1"/>
  <c r="J67" i="1" s="1"/>
  <c r="F67" i="1"/>
  <c r="G66" i="1"/>
  <c r="J66" i="1" s="1"/>
  <c r="F66" i="1"/>
  <c r="G65" i="1"/>
  <c r="F65" i="1"/>
  <c r="G64" i="1"/>
  <c r="J64" i="1" s="1"/>
  <c r="F64" i="1"/>
  <c r="G63" i="1"/>
  <c r="I63" i="1" s="1"/>
  <c r="F63" i="1"/>
  <c r="G62" i="1"/>
  <c r="H62" i="1" s="1"/>
  <c r="F62" i="1"/>
  <c r="G61" i="1"/>
  <c r="I61" i="1" s="1"/>
  <c r="F61" i="1"/>
  <c r="G60" i="1"/>
  <c r="J60" i="1" s="1"/>
  <c r="F60" i="1"/>
  <c r="G59" i="1"/>
  <c r="J59" i="1" s="1"/>
  <c r="F59" i="1"/>
  <c r="G58" i="1"/>
  <c r="J58" i="1" s="1"/>
  <c r="F58" i="1"/>
  <c r="G57" i="1"/>
  <c r="J57" i="1" s="1"/>
  <c r="F57" i="1"/>
  <c r="G56" i="1"/>
  <c r="J56" i="1" s="1"/>
  <c r="F56" i="1"/>
  <c r="G55" i="1"/>
  <c r="I55" i="1" s="1"/>
  <c r="F55" i="1"/>
  <c r="G54" i="1"/>
  <c r="H54" i="1" s="1"/>
  <c r="F54" i="1"/>
  <c r="G53" i="1"/>
  <c r="I53" i="1" s="1"/>
  <c r="F53" i="1"/>
  <c r="G52" i="1"/>
  <c r="J52" i="1" s="1"/>
  <c r="F52" i="1"/>
  <c r="G51" i="1"/>
  <c r="J51" i="1" s="1"/>
  <c r="F51" i="1"/>
  <c r="G50" i="1"/>
  <c r="J50" i="1" s="1"/>
  <c r="F50" i="1"/>
  <c r="G49" i="1"/>
  <c r="F49" i="1"/>
  <c r="G48" i="1"/>
  <c r="F48" i="1"/>
  <c r="G47" i="1"/>
  <c r="F47" i="1"/>
  <c r="G46" i="1"/>
  <c r="H46" i="1" s="1"/>
  <c r="F46" i="1"/>
  <c r="G45" i="1"/>
  <c r="I45" i="1" s="1"/>
  <c r="F45" i="1"/>
  <c r="G44" i="1"/>
  <c r="J44" i="1" s="1"/>
  <c r="F44" i="1"/>
  <c r="G43" i="1"/>
  <c r="J43" i="1" s="1"/>
  <c r="F43" i="1"/>
  <c r="G42" i="1"/>
  <c r="J42" i="1" s="1"/>
  <c r="F42" i="1"/>
  <c r="G41" i="1"/>
  <c r="J41" i="1" s="1"/>
  <c r="F41" i="1"/>
  <c r="G40" i="1"/>
  <c r="J40" i="1" s="1"/>
  <c r="F40" i="1"/>
  <c r="G39" i="1"/>
  <c r="F39" i="1"/>
  <c r="G38" i="1"/>
  <c r="F38" i="1"/>
  <c r="G37" i="1"/>
  <c r="F37" i="1"/>
  <c r="G36" i="1"/>
  <c r="H36" i="1" s="1"/>
  <c r="F36" i="1"/>
  <c r="G35" i="1"/>
  <c r="J35" i="1" s="1"/>
  <c r="F35" i="1"/>
  <c r="G34" i="1"/>
  <c r="J34" i="1" s="1"/>
  <c r="F34" i="1"/>
  <c r="G33" i="1"/>
  <c r="J33" i="1" s="1"/>
  <c r="F33" i="1"/>
  <c r="G32" i="1"/>
  <c r="I32" i="1" s="1"/>
  <c r="F32" i="1"/>
  <c r="G31" i="1"/>
  <c r="I31" i="1" s="1"/>
  <c r="F31" i="1"/>
  <c r="G30" i="1"/>
  <c r="H30" i="1" s="1"/>
  <c r="F30" i="1"/>
  <c r="G29" i="1"/>
  <c r="I29" i="1" s="1"/>
  <c r="F29" i="1"/>
  <c r="G28" i="1"/>
  <c r="H28" i="1" s="1"/>
  <c r="F28" i="1"/>
  <c r="G27" i="1"/>
  <c r="I27" i="1" s="1"/>
  <c r="F27" i="1"/>
  <c r="G26" i="1"/>
  <c r="J26" i="1" s="1"/>
  <c r="F26" i="1"/>
  <c r="G25" i="1"/>
  <c r="H25" i="1" s="1"/>
  <c r="F25" i="1"/>
  <c r="G24" i="1"/>
  <c r="J24" i="1" s="1"/>
  <c r="F24" i="1"/>
  <c r="G23" i="1"/>
  <c r="I23" i="1" s="1"/>
  <c r="F23" i="1"/>
  <c r="G22" i="1"/>
  <c r="H22" i="1" s="1"/>
  <c r="F22" i="1"/>
  <c r="G21" i="1"/>
  <c r="I21" i="1" s="1"/>
  <c r="F21" i="1"/>
  <c r="G20" i="1"/>
  <c r="H20" i="1" s="1"/>
  <c r="F20" i="1"/>
  <c r="G19" i="1"/>
  <c r="J19" i="1" s="1"/>
  <c r="F19" i="1"/>
  <c r="G18" i="1"/>
  <c r="H18" i="1" s="1"/>
  <c r="F18" i="1"/>
  <c r="G17" i="1"/>
  <c r="J17" i="1" s="1"/>
  <c r="F17" i="1"/>
  <c r="G16" i="1"/>
  <c r="J16" i="1" s="1"/>
  <c r="F16" i="1"/>
  <c r="G15" i="1"/>
  <c r="H15" i="1" s="1"/>
  <c r="F15" i="1"/>
  <c r="G14" i="1"/>
  <c r="F14" i="1"/>
  <c r="G13" i="1"/>
  <c r="F13" i="1"/>
  <c r="G12" i="1"/>
  <c r="F12" i="1"/>
  <c r="I78" i="1" l="1"/>
  <c r="I17" i="1"/>
  <c r="I64" i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H89" i="1"/>
  <c r="J87" i="1"/>
  <c r="J88" i="1"/>
  <c r="I89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I96" i="1"/>
  <c r="H97" i="1"/>
  <c r="H31" i="1"/>
  <c r="H41" i="1"/>
  <c r="J96" i="1"/>
  <c r="I97" i="1"/>
  <c r="J14" i="1"/>
  <c r="H16" i="1"/>
  <c r="J22" i="1"/>
  <c r="H24" i="1"/>
  <c r="J30" i="1"/>
  <c r="H32" i="1"/>
  <c r="H40" i="1"/>
  <c r="J46" i="1"/>
  <c r="H48" i="1"/>
  <c r="J54" i="1"/>
  <c r="H56" i="1"/>
  <c r="J62" i="1"/>
  <c r="H64" i="1"/>
  <c r="J70" i="1"/>
  <c r="J78" i="1"/>
  <c r="J86" i="1"/>
  <c r="J94" i="1"/>
  <c r="I95" i="1"/>
  <c r="I16" i="1"/>
  <c r="I24" i="1"/>
  <c r="I40" i="1"/>
  <c r="H34" i="1"/>
  <c r="H50" i="1"/>
  <c r="H74" i="1"/>
  <c r="H82" i="1"/>
  <c r="H90" i="1"/>
  <c r="H98" i="1"/>
  <c r="H26" i="1"/>
  <c r="J32" i="1"/>
  <c r="H58" i="1"/>
  <c r="I1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I90" i="1"/>
  <c r="H91" i="1"/>
  <c r="I98" i="1"/>
  <c r="H99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91" i="1"/>
  <c r="H92" i="1"/>
  <c r="I99" i="1"/>
  <c r="H100" i="1"/>
  <c r="I60" i="1"/>
  <c r="H61" i="1"/>
  <c r="I68" i="1"/>
  <c r="H69" i="1"/>
  <c r="I76" i="1"/>
  <c r="H77" i="1"/>
  <c r="I84" i="1"/>
  <c r="H85" i="1"/>
  <c r="I92" i="1"/>
  <c r="H93" i="1"/>
  <c r="I100" i="1"/>
  <c r="H101" i="1"/>
  <c r="I93" i="1"/>
  <c r="H94" i="1"/>
  <c r="I101" i="1"/>
  <c r="G11" i="1" l="1"/>
  <c r="F11" i="1"/>
  <c r="J11" i="1" l="1"/>
  <c r="I11" i="1"/>
  <c r="H11" i="1"/>
  <c r="E48" i="1" l="1"/>
  <c r="D48" i="1"/>
  <c r="C48" i="1"/>
  <c r="B48" i="1"/>
  <c r="E28" i="1"/>
  <c r="D28" i="1"/>
  <c r="C28" i="1"/>
  <c r="B28" i="1"/>
  <c r="E14" i="1"/>
  <c r="D14" i="1"/>
  <c r="C14" i="1"/>
  <c r="B14" i="1"/>
  <c r="B69" i="1" l="1"/>
  <c r="C69" i="1"/>
  <c r="D69" i="1"/>
  <c r="E69" i="1"/>
  <c r="B56" i="1"/>
  <c r="E58" i="1"/>
  <c r="C56" i="1"/>
  <c r="B60" i="1"/>
  <c r="D56" i="1"/>
  <c r="E56" i="1"/>
  <c r="C60" i="1"/>
  <c r="B58" i="1"/>
  <c r="D60" i="1"/>
  <c r="E60" i="1"/>
  <c r="C58" i="1"/>
  <c r="D58" i="1"/>
  <c r="E101" i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7" i="1"/>
  <c r="D47" i="1"/>
  <c r="C47" i="1"/>
  <c r="B47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3" i="1"/>
  <c r="D13" i="1"/>
  <c r="C13" i="1"/>
  <c r="B13" i="1"/>
  <c r="E12" i="1"/>
  <c r="D12" i="1"/>
  <c r="C12" i="1"/>
  <c r="B12" i="1"/>
  <c r="E11" i="1"/>
  <c r="D11" i="1"/>
  <c r="C11" i="1"/>
  <c r="B11" i="1"/>
  <c r="B74" i="1" l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46" i="1"/>
  <c r="C46" i="1"/>
  <c r="D46" i="1"/>
  <c r="E46" i="1"/>
  <c r="B68" i="1"/>
  <c r="C68" i="1"/>
  <c r="D68" i="1"/>
  <c r="E68" i="1"/>
  <c r="B70" i="1"/>
  <c r="C70" i="1"/>
  <c r="D70" i="1"/>
  <c r="E70" i="1"/>
  <c r="B71" i="1"/>
  <c r="C71" i="1"/>
  <c r="D71" i="1"/>
  <c r="E71" i="1"/>
  <c r="B72" i="1"/>
  <c r="C72" i="1"/>
  <c r="D72" i="1"/>
  <c r="E72" i="1"/>
  <c r="B73" i="1"/>
  <c r="C73" i="1"/>
  <c r="D73" i="1"/>
  <c r="E73" i="1"/>
  <c r="B59" i="1"/>
  <c r="B55" i="1"/>
  <c r="E59" i="1"/>
  <c r="E64" i="1"/>
  <c r="D57" i="1"/>
  <c r="D63" i="1"/>
  <c r="C55" i="1"/>
  <c r="E57" i="1"/>
  <c r="B61" i="1"/>
  <c r="C62" i="1"/>
  <c r="E63" i="1"/>
  <c r="B65" i="1"/>
  <c r="E55" i="1"/>
  <c r="D55" i="1"/>
  <c r="D62" i="1"/>
  <c r="C65" i="1"/>
  <c r="D61" i="1"/>
  <c r="D65" i="1"/>
  <c r="C61" i="1"/>
  <c r="B57" i="1"/>
  <c r="C59" i="1"/>
  <c r="E61" i="1"/>
  <c r="B63" i="1"/>
  <c r="C64" i="1"/>
  <c r="E65" i="1"/>
  <c r="B64" i="1"/>
  <c r="D59" i="1"/>
  <c r="D64" i="1"/>
  <c r="E62" i="1"/>
  <c r="C57" i="1"/>
  <c r="B62" i="1"/>
  <c r="C63" i="1"/>
  <c r="B66" i="1"/>
  <c r="C66" i="1"/>
  <c r="D66" i="1"/>
  <c r="E66" i="1"/>
  <c r="B67" i="1"/>
  <c r="C67" i="1"/>
  <c r="D67" i="1"/>
  <c r="E67" i="1"/>
</calcChain>
</file>

<file path=xl/sharedStrings.xml><?xml version="1.0" encoding="utf-8"?>
<sst xmlns="http://schemas.openxmlformats.org/spreadsheetml/2006/main" count="23" uniqueCount="21">
  <si>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</si>
  <si>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</si>
  <si>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</si>
  <si>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</si>
  <si>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</si>
  <si>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</si>
  <si>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</si>
  <si>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</si>
  <si>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</si>
  <si>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</si>
  <si>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</si>
  <si>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</si>
  <si>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</si>
  <si>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</si>
  <si>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</si>
  <si>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</si>
  <si>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</si>
  <si>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</si>
  <si>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</si>
  <si>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</si>
  <si>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Volvió el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</si>
</sst>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  <cell r="X9">
            <v>52172332</v>
          </cell>
          <cell r="Y9">
            <v>7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  <cell r="X10">
            <v>52021227</v>
          </cell>
          <cell r="Y10">
            <v>4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  <cell r="X11">
            <v>39794663</v>
          </cell>
          <cell r="Y11">
            <v>9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  <cell r="X12">
            <v>14270170</v>
          </cell>
          <cell r="Y12">
            <v>6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  <cell r="X13">
            <v>14880069</v>
          </cell>
          <cell r="Y13">
            <v>4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  <cell r="X14">
            <v>1019029360</v>
          </cell>
          <cell r="Y14">
            <v>66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  <cell r="X15">
            <v>79509629</v>
          </cell>
          <cell r="Y15">
            <v>54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  <cell r="X16">
            <v>80857330</v>
          </cell>
          <cell r="Y16">
            <v>15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  <cell r="X17">
            <v>51819145</v>
          </cell>
          <cell r="Y17">
            <v>34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  <cell r="X18">
            <v>52485329</v>
          </cell>
          <cell r="Y18">
            <v>26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  <cell r="X19">
            <v>1110465690</v>
          </cell>
          <cell r="Y19">
            <v>7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  <cell r="X20">
            <v>51599525</v>
          </cell>
          <cell r="Y20">
            <v>31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  <cell r="X21">
            <v>79960183</v>
          </cell>
          <cell r="Y21">
            <v>22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  <cell r="X22">
            <v>1014186297</v>
          </cell>
          <cell r="Y22">
            <v>14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  <cell r="X23">
            <v>79263705</v>
          </cell>
          <cell r="Y23">
            <v>14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  <cell r="X24">
            <v>46380654</v>
          </cell>
          <cell r="Y24">
            <v>49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  <cell r="X25">
            <v>52927390</v>
          </cell>
          <cell r="Y25">
            <v>21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  <cell r="X26">
            <v>53166221</v>
          </cell>
          <cell r="Y26">
            <v>37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  <cell r="X27">
            <v>52492232</v>
          </cell>
          <cell r="Y27">
            <v>40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  <cell r="X28">
            <v>40030195</v>
          </cell>
          <cell r="Y28">
            <v>3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  <cell r="X29">
            <v>1010164103</v>
          </cell>
          <cell r="Y29">
            <v>18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  <cell r="X30">
            <v>1018458651</v>
          </cell>
          <cell r="Y30">
            <v>12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  <cell r="X31">
            <v>53166221</v>
          </cell>
          <cell r="Y31">
            <v>35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  <cell r="X32">
            <v>79889906</v>
          </cell>
          <cell r="Y32">
            <v>16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  <cell r="X33">
            <v>80237787</v>
          </cell>
          <cell r="Y33">
            <v>25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  <cell r="X34">
            <v>52584657</v>
          </cell>
          <cell r="Y34">
            <v>29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  <cell r="X35">
            <v>79889906</v>
          </cell>
          <cell r="Y35">
            <v>5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  <cell r="X37">
            <v>52858022</v>
          </cell>
          <cell r="Y37">
            <v>6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  <cell r="X38">
            <v>1024470627</v>
          </cell>
          <cell r="Y38">
            <v>16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  <cell r="X39">
            <v>79889906</v>
          </cell>
          <cell r="Y39">
            <v>22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  <cell r="X40">
            <v>79220819</v>
          </cell>
          <cell r="Y40">
            <v>12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  <cell r="X41">
            <v>1032432613</v>
          </cell>
          <cell r="Y41">
            <v>24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  <cell r="X42">
            <v>79410329</v>
          </cell>
          <cell r="Y42">
            <v>18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  <cell r="X43">
            <v>1102831769</v>
          </cell>
          <cell r="Y43">
            <v>54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  <cell r="X45">
            <v>1022942026</v>
          </cell>
          <cell r="Y45">
            <v>435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  <cell r="X47">
            <v>1032362433</v>
          </cell>
          <cell r="Y47">
            <v>46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  <cell r="X49">
            <v>23996102</v>
          </cell>
          <cell r="Y49">
            <v>440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  <cell r="X50">
            <v>51687184</v>
          </cell>
          <cell r="Y50">
            <v>400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  <cell r="X51">
            <v>52288651</v>
          </cell>
          <cell r="Y51">
            <v>48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  <cell r="X52">
            <v>52425534</v>
          </cell>
          <cell r="Y52">
            <v>214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  <cell r="X53">
            <v>63301719</v>
          </cell>
          <cell r="Y53">
            <v>170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  <cell r="X54">
            <v>39535229</v>
          </cell>
          <cell r="Y54">
            <v>19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  <cell r="X55">
            <v>79210123</v>
          </cell>
          <cell r="Y55">
            <v>226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  <cell r="X56">
            <v>1015423157</v>
          </cell>
          <cell r="Y56">
            <v>301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  <cell r="X57">
            <v>1110518646</v>
          </cell>
          <cell r="Y57">
            <v>308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  <cell r="X60">
            <v>52283971</v>
          </cell>
          <cell r="Y60">
            <v>134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  <cell r="X61">
            <v>1026566922</v>
          </cell>
          <cell r="Y61">
            <v>79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  <cell r="X62">
            <v>68287541</v>
          </cell>
          <cell r="Y62">
            <v>156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  <cell r="X63">
            <v>79895737</v>
          </cell>
          <cell r="Y63">
            <v>1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  <cell r="X64">
            <v>52224044</v>
          </cell>
          <cell r="Y64">
            <v>91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  <cell r="X65">
            <v>39535229</v>
          </cell>
          <cell r="Y65">
            <v>9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  <cell r="X66">
            <v>52380619</v>
          </cell>
          <cell r="Y66">
            <v>56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  <cell r="X67">
            <v>1110446931</v>
          </cell>
          <cell r="Y67">
            <v>46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  <cell r="X68">
            <v>1013581426</v>
          </cell>
          <cell r="Y68">
            <v>122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  <cell r="X69">
            <v>53069556</v>
          </cell>
          <cell r="Y69">
            <v>236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  <cell r="X70">
            <v>1024500706</v>
          </cell>
          <cell r="Y70">
            <v>201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  <cell r="X71">
            <v>52050545</v>
          </cell>
          <cell r="Y71">
            <v>15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  <cell r="X72">
            <v>7336129</v>
          </cell>
          <cell r="Y72">
            <v>13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  <cell r="X73">
            <v>79370462</v>
          </cell>
          <cell r="Y73">
            <v>145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  <cell r="X74">
            <v>51754305</v>
          </cell>
          <cell r="Y74">
            <v>163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dtivos"/>
      <sheetName val="Retiros"/>
      <sheetName val="Hoja1"/>
    </sheetNames>
    <sheetDataSet>
      <sheetData sheetId="0"/>
      <sheetData sheetId="1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K68"/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K71"/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K84"/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K87"/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K89"/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K92"/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K106"/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K109"/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K119"/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K132"/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K136"/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K147"/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K148"/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K151"/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K157"/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K165"/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K166"/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K173"/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K194"/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K201"/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K203"/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K212"/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K226"/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K227"/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K229"/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K237"/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K257"/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K261"/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K274"/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K287"/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K288"/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K289"/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K301"/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K320"/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K327"/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K341"/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K358"/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K369"/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K376"/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K379"/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K384"/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K385"/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K398"/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K410"/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K413"/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K417"/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K419"/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K422"/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K428"/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K430"/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K432"/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K443"/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K446"/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K449"/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K455"/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K462"/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K467"/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K482"/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K484"/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K489"/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K501"/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K502"/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K512"/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K514"/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K518"/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K529"/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K537"/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K545"/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K548"/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K549"/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K551"/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K579"/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K581"/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K582"/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K583"/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K589"/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K594"/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K599"/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K602"/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K607"/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K610"/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K619"/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K629"/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K634"/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K635"/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K636"/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K643"/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K645"/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K649"/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K653"/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K655"/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K658"/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K660"/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K670"/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K677"/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K683"/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K686"/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K689"/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K690"/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K695"/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K706"/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K709"/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K710"/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K714"/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K715"/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K722"/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K724"/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K728"/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K729"/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K732"/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K742"/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K746"/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K763"/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K765"/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K766"/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K767"/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K768"/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K771"/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K772"/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K774"/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K776"/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K779"/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K780"/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K786"/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K787"/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K789"/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K796"/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K799"/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K811"/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K812"/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K814"/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K817"/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K822"/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K828"/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K865"/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K872"/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K874"/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K882"/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K883"/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K890"/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K893"/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K895"/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K908"/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K909"/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K910"/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K914"/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K916"/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K918"/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K920"/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K923"/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K924"/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K927"/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K930"/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K940"/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K943"/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K945"/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K950"/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K951"/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K957"/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K961"/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K967"/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K973"/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K994"/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K1006"/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K1009"/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K1010"/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K1012"/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K1038"/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K1057"/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K1063"/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K1066"/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K1079"/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K1104"/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K1127"/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K1130"/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K1135"/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K1145"/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K1149"/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K1165"/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K1179"/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K1181"/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K1190"/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K1212"/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K1221"/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K1257"/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K1270"/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K1278"/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K1279"/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K1282"/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K1285"/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K1290"/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K1293"/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K1309"/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K1316"/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K1317"/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K1318"/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K1319"/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K1325"/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K1333"/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K1335"/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K1341"/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K1347"/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K1356"/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K1357"/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K1360"/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K1383"/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K1397"/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K1402"/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K1417"/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K1428"/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K1477"/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K1482"/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K1489"/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K1493"/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K1495"/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K1500"/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K1501"/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K1506"/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K1508"/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K1525"/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K1533"/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K1536"/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K1538"/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K1539"/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K1542"/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K1543"/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K1544"/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K1546"/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K1547"/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K1550"/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K1552"/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K1557"/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K1565"/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K1572"/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K1573"/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K1574"/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K1577"/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K1578"/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K1579"/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K1582"/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K1583"/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K1584"/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K1585"/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K1587"/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K1588"/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K1589"/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K1590"/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K1591"/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K1592"/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K1593"/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K1594"/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K1595"/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K1596"/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K1598"/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K1600"/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K1601"/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K1603"/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K1605"/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K1607"/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K1608"/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K1609"/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K1610"/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K1611"/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K1612"/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K1613"/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K1614"/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K1615"/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K1616"/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K1617"/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K1618"/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K1619"/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K1620"/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K1621"/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K1622"/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K1623"/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K1624"/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K1625"/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K1626"/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K1629"/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K1630"/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K1631"/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K1632"/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K1634"/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K1635"/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K1637"/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K1638"/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K1639"/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K1640"/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K1643"/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K1654"/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K1655"/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K1661"/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K1680"/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K1693"/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K1697"/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K1707"/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K1708"/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K1711"/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K1718"/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K1728"/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K1744"/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K1763"/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K1790"/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K1810"/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K1816"/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K1828"/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K1834"/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K1839"/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K1844"/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K1857"/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K1859"/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K1866"/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K1872"/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K1873"/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K1881"/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K1883"/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K1885"/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K1889"/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K1902"/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K1909"/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K1921"/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K1926"/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K1930"/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K1932"/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K1949"/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K1953"/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K1954"/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K1958"/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K1965"/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K1979"/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K1987"/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K1995"/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K1999"/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K2005"/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K2006"/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K2009"/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K2017"/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K2019"/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K2020"/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K2022"/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K2032"/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K2033"/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K2034"/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K2035"/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K2040"/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K2041"/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K2043"/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K2044"/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K2046"/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K2047"/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K2048"/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K2051"/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K2052"/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K2056"/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K2060"/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K2064"/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K2065"/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K2066"/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K2074"/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K2075"/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K2076"/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K2077"/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K2078"/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K2079"/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K2080"/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K2081"/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K2082"/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K2095"/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K2105"/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K2121"/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K2124"/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K2132"/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K2134"/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K2142"/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K2162"/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K2165"/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K2167"/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K2171"/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K2178"/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K2179"/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K2182"/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K2188"/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K2189"/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K2190"/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K2198"/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K2208"/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K2213"/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K2220"/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K2223"/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K2240"/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K2243"/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K2248"/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K2249"/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K2250"/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K2251"/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K2254"/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K2255"/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K2257"/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K2258"/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K2260"/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K2261"/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K2263"/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K2265"/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K2266"/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K2268"/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K2269"/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K2270"/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K2271"/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K2272"/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K2282"/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K2300"/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K2307"/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K2310"/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K2318"/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K2325"/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K2339"/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K2341"/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K2342"/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K2347"/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K2352"/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K2354"/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K2356"/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K2359"/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K2362"/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K2363"/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K2364"/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K2366"/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K2370"/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K2378"/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K2380"/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K2387"/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K2392"/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K2393"/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K2407"/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K2409"/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K2411"/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K2446"/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K2449"/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K2466"/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K2482"/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K2484"/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K2485"/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K2494"/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K2495"/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K2496"/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K2498"/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K2511"/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K2523"/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K2525"/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K2544"/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K2545"/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K2546"/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K2563"/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K2572"/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K2589"/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K2596"/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K2601"/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K2614"/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K2628"/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K2649"/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K2656"/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K2658"/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K2659"/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K2663"/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K2665"/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K2676"/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K2685"/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K2705"/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K2710"/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K2714"/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K2734"/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K2738"/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K2759"/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K2770"/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K2777"/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K2784"/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K2791"/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K2804"/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K2811"/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K2838"/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K2845"/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K2847"/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K2849"/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K2871"/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K2877"/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K2881"/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K2885"/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K2890"/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K2901"/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K2919"/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K2932"/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K2933"/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K2935"/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K2945"/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K2948"/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K2949"/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K2955"/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K2956"/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K2958"/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K2959"/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K2966"/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K2981"/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K2996"/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K2998"/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K2999"/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K3000"/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K3001"/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K3002"/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K3003"/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K3004"/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K3005"/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K3008"/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K3009"/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K3010"/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K3039"/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K3040"/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K3041"/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K3042"/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K3044"/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K3045"/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K3046"/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K3047"/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K3048"/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K3049"/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K3050"/>
          <cell r="R3050" t="str">
            <v>DIRECCIÓN DE EDUCACIÓN PREESCOLAR Y BÁSICA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17"/>
  <sheetViews>
    <sheetView tabSelected="1" workbookViewId="0">
      <selection activeCell="A9" sqref="A9:E9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54.425781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F5" s="7"/>
      <c r="G5" s="7"/>
      <c r="J5" s="9">
        <v>44760</v>
      </c>
    </row>
    <row r="6" spans="1:10" ht="60" customHeight="1" x14ac:dyDescent="0.25">
      <c r="B6" s="21" t="s">
        <v>3</v>
      </c>
      <c r="C6" s="21"/>
      <c r="D6" s="21"/>
      <c r="E6" s="21"/>
      <c r="F6" s="21"/>
      <c r="G6" s="21"/>
      <c r="H6" s="21"/>
      <c r="I6" s="21"/>
      <c r="J6" s="21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7" t="s">
        <v>4</v>
      </c>
      <c r="B9" s="17"/>
      <c r="C9" s="17"/>
      <c r="D9" s="17"/>
      <c r="E9" s="17"/>
      <c r="F9" s="22" t="s">
        <v>5</v>
      </c>
      <c r="G9" s="22"/>
      <c r="H9" s="22"/>
      <c r="I9" s="22"/>
      <c r="J9" s="22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5">
        <v>143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24</v>
      </c>
      <c r="E11" s="5" t="str">
        <f>_xlfn.XLOOKUP(A11,'[1]ANEXO 1'!$B:$B,'[1]ANEXO 1'!$G:$G,0,0)</f>
        <v>DIRECCIÓN DE TALENTO HUMANO</v>
      </c>
      <c r="F11" s="2">
        <f>_xlfn.XLOOKUP(A11,'[1]ANEXO 1'!$B:$B,'[1]ANEXO 1'!$Y:$Y,0,0)</f>
        <v>7</v>
      </c>
      <c r="G11" s="3">
        <f>_xlfn.XLOOKUP(A11,'[1]ANEXO 1'!$B:$B,'[1]ANEXO 1'!$X:$X,0,0)</f>
        <v>52172332</v>
      </c>
      <c r="H11" s="4" t="str">
        <f>_xlfn.XLOOKUP(G11,[2]Adtivos!$K:$K,[2]Adtivos!$D:$D,0,0)</f>
        <v>222</v>
      </c>
      <c r="I11" s="4" t="str">
        <f>_xlfn.XLOOKUP(G11,[2]Adtivos!$K:$K,[2]Adtivos!$E:$E,0,0)</f>
        <v>21</v>
      </c>
      <c r="J11" s="5" t="str">
        <f>_xlfn.XLOOKUP(G11,[2]Adtivos!$K:$K,[2]Adtivos!$R:$R,0,0)</f>
        <v>OFICINA DE CONTRATOS</v>
      </c>
    </row>
    <row r="12" spans="1:10" x14ac:dyDescent="0.25">
      <c r="A12" s="15">
        <v>121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21</v>
      </c>
      <c r="E12" s="5" t="str">
        <f>_xlfn.XLOOKUP(A12,'[1]ANEXO 1'!$B:$B,'[1]ANEXO 1'!$G:$G,0,0)</f>
        <v>OFICINA ASESORA DE COMUNICACION Y PRENSA</v>
      </c>
      <c r="F12" s="2">
        <f>_xlfn.XLOOKUP(A12,'[1]ANEXO 1'!$B:$B,'[1]ANEXO 1'!$Y:$Y,0,0)</f>
        <v>4</v>
      </c>
      <c r="G12" s="3">
        <f>_xlfn.XLOOKUP(A12,'[1]ANEXO 1'!$B:$B,'[1]ANEXO 1'!$X:$X,0,0)</f>
        <v>52021227</v>
      </c>
      <c r="H12" s="4" t="str">
        <f>_xlfn.XLOOKUP(G12,[2]Adtivos!$K:$K,[2]Adtivos!$D:$D,0,0)</f>
        <v>219</v>
      </c>
      <c r="I12" s="4" t="str">
        <f>_xlfn.XLOOKUP(G12,[2]Adtivos!$K:$K,[2]Adtivos!$E:$E,0,0)</f>
        <v>18</v>
      </c>
      <c r="J12" s="5" t="str">
        <f>_xlfn.XLOOKUP(G12,[2]Adtivos!$K:$K,[2]Adtivos!$R:$R,0,0)</f>
        <v>OFICINA ASESORA DE COMUNICACION Y PRENSA</v>
      </c>
    </row>
    <row r="13" spans="1:10" x14ac:dyDescent="0.25">
      <c r="A13" s="15">
        <v>183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219</v>
      </c>
      <c r="D13" s="1" t="str">
        <f>_xlfn.XLOOKUP(A13,'[1]ANEXO 1'!$B:$B,'[1]ANEXO 1'!$F:$F,0,0)</f>
        <v>18</v>
      </c>
      <c r="E13" s="5" t="str">
        <f>_xlfn.XLOOKUP(A13,'[1]ANEXO 1'!$B:$B,'[1]ANEXO 1'!$G:$G,0,0)</f>
        <v>DIRECCIÓN DE TALENTO HUMANO</v>
      </c>
      <c r="F13" s="2">
        <f>_xlfn.XLOOKUP(A13,'[1]ANEXO 1'!$B:$B,'[1]ANEXO 1'!$Y:$Y,0,0)</f>
        <v>9</v>
      </c>
      <c r="G13" s="3">
        <f>_xlfn.XLOOKUP(A13,'[1]ANEXO 1'!$B:$B,'[1]ANEXO 1'!$X:$X,0,0)</f>
        <v>39794663</v>
      </c>
      <c r="H13" s="4" t="str">
        <f>_xlfn.XLOOKUP(G13,[2]Adtivos!$K:$K,[2]Adtivos!$D:$D,0,0)</f>
        <v>219</v>
      </c>
      <c r="I13" s="4" t="str">
        <f>_xlfn.XLOOKUP(G13,[2]Adtivos!$K:$K,[2]Adtivos!$E:$E,0,0)</f>
        <v>12</v>
      </c>
      <c r="J13" s="5" t="str">
        <f>_xlfn.XLOOKUP(G13,[2]Adtivos!$K:$K,[2]Adtivos!$R:$R,0,0)</f>
        <v>DIRECCIÓN LOCAL DE EDUCACIÓN 02- CHAPINERO</v>
      </c>
    </row>
    <row r="14" spans="1:10" x14ac:dyDescent="0.25">
      <c r="A14" s="15">
        <v>420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219</v>
      </c>
      <c r="D14" s="1" t="str">
        <f>_xlfn.XLOOKUP(A14,'[1]ANEXO 1'!$B:$B,'[1]ANEXO 1'!$F:$F,0,0)</f>
        <v>18</v>
      </c>
      <c r="E14" s="5" t="str">
        <f>_xlfn.XLOOKUP(A14,'[1]ANEXO 1'!$B:$B,'[1]ANEXO 1'!$G:$G,0,0)</f>
        <v>OFICINA DE TESORERÍA Y CONTABILIDAD</v>
      </c>
      <c r="F14" s="2">
        <f>_xlfn.XLOOKUP(A14,'[1]ANEXO 1'!$B:$B,'[1]ANEXO 1'!$Y:$Y,0,0)</f>
        <v>6</v>
      </c>
      <c r="G14" s="3">
        <f>_xlfn.XLOOKUP(A14,'[1]ANEXO 1'!$B:$B,'[1]ANEXO 1'!$X:$X,0,0)</f>
        <v>14270170</v>
      </c>
      <c r="H14" s="4" t="str">
        <f>_xlfn.XLOOKUP(G14,[2]Adtivos!$K:$K,[2]Adtivos!$D:$D,0,0)</f>
        <v>219</v>
      </c>
      <c r="I14" s="4" t="str">
        <f>_xlfn.XLOOKUP(G14,[2]Adtivos!$K:$K,[2]Adtivos!$E:$E,0,0)</f>
        <v>12</v>
      </c>
      <c r="J14" s="5" t="str">
        <f>_xlfn.XLOOKUP(G14,[2]Adtivos!$K:$K,[2]Adtivos!$R:$R,0,0)</f>
        <v>OFICINA DE TESORERÍA Y CONTABILIDAD</v>
      </c>
    </row>
    <row r="15" spans="1:10" x14ac:dyDescent="0.25">
      <c r="A15" s="15">
        <v>415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219</v>
      </c>
      <c r="D15" s="1" t="str">
        <f>_xlfn.XLOOKUP(A15,'[1]ANEXO 1'!$B:$B,'[1]ANEXO 1'!$F:$F,0,0)</f>
        <v>18</v>
      </c>
      <c r="E15" s="5" t="str">
        <f>_xlfn.XLOOKUP(A15,'[1]ANEXO 1'!$B:$B,'[1]ANEXO 1'!$G:$G,0,0)</f>
        <v>OFICINA DE TESORERÍA Y CONTABILIDAD</v>
      </c>
      <c r="F15" s="2">
        <f>_xlfn.XLOOKUP(A15,'[1]ANEXO 1'!$B:$B,'[1]ANEXO 1'!$Y:$Y,0,0)</f>
        <v>4</v>
      </c>
      <c r="G15" s="3">
        <f>_xlfn.XLOOKUP(A15,'[1]ANEXO 1'!$B:$B,'[1]ANEXO 1'!$X:$X,0,0)</f>
        <v>14880069</v>
      </c>
      <c r="H15" s="4" t="str">
        <f>_xlfn.XLOOKUP(G15,[2]Adtivos!$K:$K,[2]Adtivos!$D:$D,0,0)</f>
        <v>219</v>
      </c>
      <c r="I15" s="4" t="str">
        <f>_xlfn.XLOOKUP(G15,[2]Adtivos!$K:$K,[2]Adtivos!$E:$E,0,0)</f>
        <v>12</v>
      </c>
      <c r="J15" s="5" t="str">
        <f>_xlfn.XLOOKUP(G15,[2]Adtivos!$K:$K,[2]Adtivos!$R:$R,0,0)</f>
        <v>OFICINA CONTROL INTERNO</v>
      </c>
    </row>
    <row r="16" spans="1:10" x14ac:dyDescent="0.25">
      <c r="A16" s="15">
        <v>1255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219</v>
      </c>
      <c r="D16" s="1" t="str">
        <f>_xlfn.XLOOKUP(A16,'[1]ANEXO 1'!$B:$B,'[1]ANEXO 1'!$F:$F,0,0)</f>
        <v>18</v>
      </c>
      <c r="E16" s="5" t="str">
        <f>_xlfn.XLOOKUP(A16,'[1]ANEXO 1'!$B:$B,'[1]ANEXO 1'!$G:$G,0,0)</f>
        <v>DIRECCIÓN LOCAL DE EDUCACIÓN 07 - BOSA</v>
      </c>
      <c r="F16" s="2">
        <f>_xlfn.XLOOKUP(A16,'[1]ANEXO 1'!$B:$B,'[1]ANEXO 1'!$Y:$Y,0,0)</f>
        <v>66</v>
      </c>
      <c r="G16" s="3">
        <f>_xlfn.XLOOKUP(A16,'[1]ANEXO 1'!$B:$B,'[1]ANEXO 1'!$X:$X,0,0)</f>
        <v>1019029360</v>
      </c>
      <c r="H16" s="4" t="str">
        <f>_xlfn.XLOOKUP(G16,[2]Adtivos!$K:$K,[2]Adtivos!$D:$D,0,0)</f>
        <v>314</v>
      </c>
      <c r="I16" s="4" t="str">
        <f>_xlfn.XLOOKUP(G16,[2]Adtivos!$K:$K,[2]Adtivos!$E:$E,0,0)</f>
        <v>10</v>
      </c>
      <c r="J16" s="5" t="str">
        <f>_xlfn.XLOOKUP(G16,[2]Adtivos!$K:$K,[2]Adtivos!$R:$R,0,0)</f>
        <v>OFICINA DE TESORERÍA Y CONTABILIDAD</v>
      </c>
    </row>
    <row r="17" spans="1:10" x14ac:dyDescent="0.25">
      <c r="A17" s="15">
        <v>1256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219</v>
      </c>
      <c r="D17" s="1" t="str">
        <f>_xlfn.XLOOKUP(A17,'[1]ANEXO 1'!$B:$B,'[1]ANEXO 1'!$F:$F,0,0)</f>
        <v>18</v>
      </c>
      <c r="E17" s="5" t="str">
        <f>_xlfn.XLOOKUP(A17,'[1]ANEXO 1'!$B:$B,'[1]ANEXO 1'!$G:$G,0,0)</f>
        <v>DIRECCIÓN LOCAL DE EDUCACIÓN 07 - BOSA</v>
      </c>
      <c r="F17" s="2">
        <f>_xlfn.XLOOKUP(A17,'[1]ANEXO 1'!$B:$B,'[1]ANEXO 1'!$Y:$Y,0,0)</f>
        <v>54</v>
      </c>
      <c r="G17" s="3">
        <f>_xlfn.XLOOKUP(A17,'[1]ANEXO 1'!$B:$B,'[1]ANEXO 1'!$X:$X,0,0)</f>
        <v>79509629</v>
      </c>
      <c r="H17" s="4" t="str">
        <f>_xlfn.XLOOKUP(G17,[2]Adtivos!$K:$K,[2]Adtivos!$D:$D,0,0)</f>
        <v>314</v>
      </c>
      <c r="I17" s="4" t="str">
        <f>_xlfn.XLOOKUP(G17,[2]Adtivos!$K:$K,[2]Adtivos!$E:$E,0,0)</f>
        <v>10</v>
      </c>
      <c r="J17" s="5" t="str">
        <f>_xlfn.XLOOKUP(G17,[2]Adtivos!$K:$K,[2]Adtivos!$R:$R,0,0)</f>
        <v>DIRECCIÓN DE COBERTURA</v>
      </c>
    </row>
    <row r="18" spans="1:10" x14ac:dyDescent="0.25">
      <c r="A18" s="15">
        <v>508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219</v>
      </c>
      <c r="D18" s="1" t="str">
        <f>_xlfn.XLOOKUP(A18,'[1]ANEXO 1'!$B:$B,'[1]ANEXO 1'!$F:$F,0,0)</f>
        <v>18</v>
      </c>
      <c r="E18" s="5" t="str">
        <f>_xlfn.XLOOKUP(A18,'[1]ANEXO 1'!$B:$B,'[1]ANEXO 1'!$G:$G,0,0)</f>
        <v>DIRECCIÓN DE INCLUSIÓN E INTEGRACIÓN DE POBLACIONES</v>
      </c>
      <c r="F18" s="2">
        <f>_xlfn.XLOOKUP(A18,'[1]ANEXO 1'!$B:$B,'[1]ANEXO 1'!$Y:$Y,0,0)</f>
        <v>15</v>
      </c>
      <c r="G18" s="3">
        <f>_xlfn.XLOOKUP(A18,'[1]ANEXO 1'!$B:$B,'[1]ANEXO 1'!$X:$X,0,0)</f>
        <v>80857330</v>
      </c>
      <c r="H18" s="4" t="str">
        <f>_xlfn.XLOOKUP(G18,[2]Adtivos!$K:$K,[2]Adtivos!$D:$D,0,0)</f>
        <v>219</v>
      </c>
      <c r="I18" s="4" t="str">
        <f>_xlfn.XLOOKUP(G18,[2]Adtivos!$K:$K,[2]Adtivos!$E:$E,0,0)</f>
        <v>12</v>
      </c>
      <c r="J18" s="5" t="str">
        <f>_xlfn.XLOOKUP(G18,[2]Adtivos!$K:$K,[2]Adtivos!$R:$R,0,0)</f>
        <v>OFICINA DE NÓMINA</v>
      </c>
    </row>
    <row r="19" spans="1:10" x14ac:dyDescent="0.25">
      <c r="A19" s="15">
        <v>267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219</v>
      </c>
      <c r="D19" s="1" t="str">
        <f>_xlfn.XLOOKUP(A19,'[1]ANEXO 1'!$B:$B,'[1]ANEXO 1'!$F:$F,0,0)</f>
        <v>12</v>
      </c>
      <c r="E19" s="5" t="str">
        <f>_xlfn.XLOOKUP(A19,'[1]ANEXO 1'!$B:$B,'[1]ANEXO 1'!$G:$G,0,0)</f>
        <v>OFICINA DE APOYO PRECONTRACTUAL</v>
      </c>
      <c r="F19" s="2">
        <f>_xlfn.XLOOKUP(A19,'[1]ANEXO 1'!$B:$B,'[1]ANEXO 1'!$Y:$Y,0,0)</f>
        <v>34</v>
      </c>
      <c r="G19" s="3">
        <f>_xlfn.XLOOKUP(A19,'[1]ANEXO 1'!$B:$B,'[1]ANEXO 1'!$X:$X,0,0)</f>
        <v>51819145</v>
      </c>
      <c r="H19" s="4" t="str">
        <f>_xlfn.XLOOKUP(G19,[2]Adtivos!$K:$K,[2]Adtivos!$D:$D,0,0)</f>
        <v>219</v>
      </c>
      <c r="I19" s="4" t="str">
        <f>_xlfn.XLOOKUP(G19,[2]Adtivos!$K:$K,[2]Adtivos!$E:$E,0,0)</f>
        <v>07</v>
      </c>
      <c r="J19" s="5" t="str">
        <f>_xlfn.XLOOKUP(G19,[2]Adtivos!$K:$K,[2]Adtivos!$R:$R,0,0)</f>
        <v>COLEGIO TECNICO PALERMO (IED)</v>
      </c>
    </row>
    <row r="20" spans="1:10" x14ac:dyDescent="0.25">
      <c r="A20" s="15">
        <v>244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12</v>
      </c>
      <c r="E20" s="5" t="str">
        <f>_xlfn.XLOOKUP(A20,'[1]ANEXO 1'!$B:$B,'[1]ANEXO 1'!$G:$G,0,0)</f>
        <v>OFICINA DE NÓMINA</v>
      </c>
      <c r="F20" s="2">
        <f>_xlfn.XLOOKUP(A20,'[1]ANEXO 1'!$B:$B,'[1]ANEXO 1'!$Y:$Y,0,0)</f>
        <v>26</v>
      </c>
      <c r="G20" s="3">
        <f>_xlfn.XLOOKUP(A20,'[1]ANEXO 1'!$B:$B,'[1]ANEXO 1'!$X:$X,0,0)</f>
        <v>52485329</v>
      </c>
      <c r="H20" s="4" t="str">
        <f>_xlfn.XLOOKUP(G20,[2]Adtivos!$K:$K,[2]Adtivos!$D:$D,0,0)</f>
        <v>314</v>
      </c>
      <c r="I20" s="4" t="str">
        <f>_xlfn.XLOOKUP(G20,[2]Adtivos!$K:$K,[2]Adtivos!$E:$E,0,0)</f>
        <v>12</v>
      </c>
      <c r="J20" s="5" t="str">
        <f>_xlfn.XLOOKUP(G20,[2]Adtivos!$K:$K,[2]Adtivos!$R:$R,0,0)</f>
        <v>DIRECCIÓN DE COBERTURA</v>
      </c>
    </row>
    <row r="21" spans="1:10" x14ac:dyDescent="0.25">
      <c r="A21" s="15">
        <v>225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12</v>
      </c>
      <c r="E21" s="5" t="str">
        <f>_xlfn.XLOOKUP(A21,'[1]ANEXO 1'!$B:$B,'[1]ANEXO 1'!$G:$G,0,0)</f>
        <v>OFICINA CONTROL DISCIPLINARIO</v>
      </c>
      <c r="F21" s="2">
        <f>_xlfn.XLOOKUP(A21,'[1]ANEXO 1'!$B:$B,'[1]ANEXO 1'!$Y:$Y,0,0)</f>
        <v>7</v>
      </c>
      <c r="G21" s="3">
        <f>_xlfn.XLOOKUP(A21,'[1]ANEXO 1'!$B:$B,'[1]ANEXO 1'!$X:$X,0,0)</f>
        <v>1110465690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DIRECCIÓN LOCAL DE EDUCACIÓN 19 - CIUDAD BOLIVAR</v>
      </c>
    </row>
    <row r="22" spans="1:10" x14ac:dyDescent="0.25">
      <c r="A22" s="15">
        <v>181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12</v>
      </c>
      <c r="E22" s="5" t="str">
        <f>_xlfn.XLOOKUP(A22,'[1]ANEXO 1'!$B:$B,'[1]ANEXO 1'!$G:$G,0,0)</f>
        <v>OFICINA DE PERSONAL</v>
      </c>
      <c r="F22" s="2">
        <f>_xlfn.XLOOKUP(A22,'[1]ANEXO 1'!$B:$B,'[1]ANEXO 1'!$Y:$Y,0,0)</f>
        <v>31</v>
      </c>
      <c r="G22" s="3">
        <f>_xlfn.XLOOKUP(A22,'[1]ANEXO 1'!$B:$B,'[1]ANEXO 1'!$X:$X,0,0)</f>
        <v>51599525</v>
      </c>
      <c r="H22" s="4" t="str">
        <f>_xlfn.XLOOKUP(G22,[2]Adtivos!$K:$K,[2]Adtivos!$D:$D,0,0)</f>
        <v>314</v>
      </c>
      <c r="I22" s="4" t="str">
        <f>_xlfn.XLOOKUP(G22,[2]Adtivos!$K:$K,[2]Adtivos!$E:$E,0,0)</f>
        <v>10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5">
        <v>2451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12</v>
      </c>
      <c r="E23" s="5" t="str">
        <f>_xlfn.XLOOKUP(A23,'[1]ANEXO 1'!$B:$B,'[1]ANEXO 1'!$G:$G,0,0)</f>
        <v>DIRECCIÓN LOCAL DE EDUCACIÓN 15 - ANTONIO NARIÑO</v>
      </c>
      <c r="F23" s="2">
        <f>_xlfn.XLOOKUP(A23,'[1]ANEXO 1'!$B:$B,'[1]ANEXO 1'!$Y:$Y,0,0)</f>
        <v>22</v>
      </c>
      <c r="G23" s="3">
        <f>_xlfn.XLOOKUP(A23,'[1]ANEXO 1'!$B:$B,'[1]ANEXO 1'!$X:$X,0,0)</f>
        <v>79960183</v>
      </c>
      <c r="H23" s="4" t="str">
        <f>_xlfn.XLOOKUP(G23,[2]Adtivos!$K:$K,[2]Adtivos!$D:$D,0,0)</f>
        <v>407</v>
      </c>
      <c r="I23" s="4" t="str">
        <f>_xlfn.XLOOKUP(G23,[2]Adtivos!$K:$K,[2]Adtivos!$E:$E,0,0)</f>
        <v>27</v>
      </c>
      <c r="J23" s="5" t="str">
        <f>_xlfn.XLOOKUP(G23,[2]Adtivos!$K:$K,[2]Adtivos!$R:$R,0,0)</f>
        <v>COLEGIO ARBORIZADORA ALTA (IED)</v>
      </c>
    </row>
    <row r="24" spans="1:10" x14ac:dyDescent="0.25">
      <c r="A24" s="15">
        <v>1632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12</v>
      </c>
      <c r="E24" s="5" t="str">
        <f>_xlfn.XLOOKUP(A24,'[1]ANEXO 1'!$B:$B,'[1]ANEXO 1'!$G:$G,0,0)</f>
        <v>DIRECCIÓN LOCAL DE EDUCACIÓN 03 - 17 - SANTA FE Y LA CANDELARIA</v>
      </c>
      <c r="F24" s="2">
        <f>_xlfn.XLOOKUP(A24,'[1]ANEXO 1'!$B:$B,'[1]ANEXO 1'!$Y:$Y,0,0)</f>
        <v>14</v>
      </c>
      <c r="G24" s="3">
        <f>_xlfn.XLOOKUP(A24,'[1]ANEXO 1'!$B:$B,'[1]ANEXO 1'!$X:$X,0,0)</f>
        <v>1014186297</v>
      </c>
      <c r="H24" s="4" t="str">
        <f>_xlfn.XLOOKUP(G24,[2]Adtivos!$K:$K,[2]Adtivos!$D:$D,0,0)</f>
        <v>219</v>
      </c>
      <c r="I24" s="4" t="str">
        <f>_xlfn.XLOOKUP(G24,[2]Adtivos!$K:$K,[2]Adtivos!$E:$E,0,0)</f>
        <v>07</v>
      </c>
      <c r="J24" s="5" t="str">
        <f>_xlfn.XLOOKUP(G24,[2]Adtivos!$K:$K,[2]Adtivos!$R:$R,0,0)</f>
        <v>DIRECCIÓN DE EDUCACIÓN PREESCOLAR Y BÁSICA</v>
      </c>
    </row>
    <row r="25" spans="1:10" x14ac:dyDescent="0.25">
      <c r="A25" s="15">
        <v>82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12</v>
      </c>
      <c r="E25" s="5" t="str">
        <f>_xlfn.XLOOKUP(A25,'[1]ANEXO 1'!$B:$B,'[1]ANEXO 1'!$G:$G,0,0)</f>
        <v>DIRECCIÓN DE INSPECCIÓN Y VIGILANCIA</v>
      </c>
      <c r="F25" s="2">
        <f>_xlfn.XLOOKUP(A25,'[1]ANEXO 1'!$B:$B,'[1]ANEXO 1'!$Y:$Y,0,0)</f>
        <v>14</v>
      </c>
      <c r="G25" s="3">
        <f>_xlfn.XLOOKUP(A25,'[1]ANEXO 1'!$B:$B,'[1]ANEXO 1'!$X:$X,0,0)</f>
        <v>79263705</v>
      </c>
      <c r="H25" s="4" t="str">
        <f>_xlfn.XLOOKUP(G25,[2]Adtivos!$K:$K,[2]Adtivos!$D:$D,0,0)</f>
        <v>219</v>
      </c>
      <c r="I25" s="4" t="str">
        <f>_xlfn.XLOOKUP(G25,[2]Adtivos!$K:$K,[2]Adtivos!$E:$E,0,0)</f>
        <v>09</v>
      </c>
      <c r="J25" s="5" t="str">
        <f>_xlfn.XLOOKUP(G25,[2]Adtivos!$K:$K,[2]Adtivos!$R:$R,0,0)</f>
        <v>OFICINA DE ESCALAFÓN DOCENTE</v>
      </c>
    </row>
    <row r="26" spans="1:10" x14ac:dyDescent="0.25">
      <c r="A26" s="15">
        <v>1657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12</v>
      </c>
      <c r="E26" s="5" t="str">
        <f>_xlfn.XLOOKUP(A26,'[1]ANEXO 1'!$B:$B,'[1]ANEXO 1'!$G:$G,0,0)</f>
        <v>OFICINA DE CONTRATOS</v>
      </c>
      <c r="F26" s="2">
        <f>_xlfn.XLOOKUP(A26,'[1]ANEXO 1'!$B:$B,'[1]ANEXO 1'!$Y:$Y,0,0)</f>
        <v>49</v>
      </c>
      <c r="G26" s="3">
        <f>_xlfn.XLOOKUP(A26,'[1]ANEXO 1'!$B:$B,'[1]ANEXO 1'!$X:$X,0,0)</f>
        <v>46380654</v>
      </c>
      <c r="H26" s="4" t="str">
        <f>_xlfn.XLOOKUP(G26,[2]Adtivos!$K:$K,[2]Adtivos!$D:$D,0,0)</f>
        <v>314</v>
      </c>
      <c r="I26" s="4" t="str">
        <f>_xlfn.XLOOKUP(G26,[2]Adtivos!$K:$K,[2]Adtivos!$E:$E,0,0)</f>
        <v>10</v>
      </c>
      <c r="J26" s="5" t="str">
        <f>_xlfn.XLOOKUP(G26,[2]Adtivos!$K:$K,[2]Adtivos!$R:$R,0,0)</f>
        <v>OFICINA DE CONTRATOS</v>
      </c>
    </row>
    <row r="27" spans="1:10" x14ac:dyDescent="0.25">
      <c r="A27" s="15">
        <v>339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12</v>
      </c>
      <c r="E27" s="5" t="str">
        <f>_xlfn.XLOOKUP(A27,'[1]ANEXO 1'!$B:$B,'[1]ANEXO 1'!$G:$G,0,0)</f>
        <v>OFICINA DE SERVICIO AL CIUDADANO</v>
      </c>
      <c r="F27" s="2">
        <f>_xlfn.XLOOKUP(A27,'[1]ANEXO 1'!$B:$B,'[1]ANEXO 1'!$Y:$Y,0,0)</f>
        <v>21</v>
      </c>
      <c r="G27" s="3">
        <f>_xlfn.XLOOKUP(A27,'[1]ANEXO 1'!$B:$B,'[1]ANEXO 1'!$X:$X,0,0)</f>
        <v>52927390</v>
      </c>
      <c r="H27" s="4" t="str">
        <f>_xlfn.XLOOKUP(G27,[2]Adtivos!$K:$K,[2]Adtivos!$D:$D,0,0)</f>
        <v>314</v>
      </c>
      <c r="I27" s="4" t="str">
        <f>_xlfn.XLOOKUP(G27,[2]Adtivos!$K:$K,[2]Adtivos!$E:$E,0,0)</f>
        <v>19</v>
      </c>
      <c r="J27" s="5" t="str">
        <f>_xlfn.XLOOKUP(G27,[2]Adtivos!$K:$K,[2]Adtivos!$R:$R,0,0)</f>
        <v>COLEGIO KENNEDY (IED)</v>
      </c>
    </row>
    <row r="28" spans="1:10" x14ac:dyDescent="0.25">
      <c r="A28" s="15">
        <v>275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09</v>
      </c>
      <c r="E28" s="5" t="str">
        <f>_xlfn.XLOOKUP(A28,'[1]ANEXO 1'!$B:$B,'[1]ANEXO 1'!$G:$G,0,0)</f>
        <v>OFICINA DE CONTRATOS</v>
      </c>
      <c r="F28" s="2">
        <f>_xlfn.XLOOKUP(A28,'[1]ANEXO 1'!$B:$B,'[1]ANEXO 1'!$Y:$Y,0,0)</f>
        <v>37</v>
      </c>
      <c r="G28" s="3">
        <f>_xlfn.XLOOKUP(A28,'[1]ANEXO 1'!$B:$B,'[1]ANEXO 1'!$X:$X,0,0)</f>
        <v>53166221</v>
      </c>
      <c r="H28" s="4" t="str">
        <f>_xlfn.XLOOKUP(G28,[2]Adtivos!$K:$K,[2]Adtivos!$D:$D,0,0)</f>
        <v>407</v>
      </c>
      <c r="I28" s="4" t="str">
        <f>_xlfn.XLOOKUP(G28,[2]Adtivos!$K:$K,[2]Adtivos!$E:$E,0,0)</f>
        <v>27</v>
      </c>
      <c r="J28" s="5" t="str">
        <f>_xlfn.XLOOKUP(G28,[2]Adtivos!$K:$K,[2]Adtivos!$R:$R,0,0)</f>
        <v>COLEGIO CRISTOBAL COLON (IED)</v>
      </c>
    </row>
    <row r="29" spans="1:10" x14ac:dyDescent="0.25">
      <c r="A29" s="15">
        <v>405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09</v>
      </c>
      <c r="E29" s="5" t="str">
        <f>_xlfn.XLOOKUP(A29,'[1]ANEXO 1'!$B:$B,'[1]ANEXO 1'!$G:$G,0,0)</f>
        <v>OFICINA DE CONTRATOS</v>
      </c>
      <c r="F29" s="2">
        <f>_xlfn.XLOOKUP(A29,'[1]ANEXO 1'!$B:$B,'[1]ANEXO 1'!$Y:$Y,0,0)</f>
        <v>40</v>
      </c>
      <c r="G29" s="3">
        <f>_xlfn.XLOOKUP(A29,'[1]ANEXO 1'!$B:$B,'[1]ANEXO 1'!$X:$X,0,0)</f>
        <v>52492232</v>
      </c>
      <c r="H29" s="4" t="str">
        <f>_xlfn.XLOOKUP(G29,[2]Adtivos!$K:$K,[2]Adtivos!$D:$D,0,0)</f>
        <v>407</v>
      </c>
      <c r="I29" s="4" t="str">
        <f>_xlfn.XLOOKUP(G29,[2]Adtivos!$K:$K,[2]Adtivos!$E:$E,0,0)</f>
        <v>27</v>
      </c>
      <c r="J29" s="5" t="str">
        <f>_xlfn.XLOOKUP(G29,[2]Adtivos!$K:$K,[2]Adtivos!$R:$R,0,0)</f>
        <v>COLEGIO MIGUEL ANTONIO CARO (IED)</v>
      </c>
    </row>
    <row r="30" spans="1:10" x14ac:dyDescent="0.25">
      <c r="A30" s="15">
        <v>485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09</v>
      </c>
      <c r="E30" s="5" t="str">
        <f>_xlfn.XLOOKUP(A30,'[1]ANEXO 1'!$B:$B,'[1]ANEXO 1'!$G:$G,0,0)</f>
        <v>DIRECCIÓN DE CIENCIAS, TECNOLOGÍA Y MEDIOS EDUCATIVOS</v>
      </c>
      <c r="F30" s="2">
        <f>_xlfn.XLOOKUP(A30,'[1]ANEXO 1'!$B:$B,'[1]ANEXO 1'!$Y:$Y,0,0)</f>
        <v>3</v>
      </c>
      <c r="G30" s="3">
        <f>_xlfn.XLOOKUP(A30,'[1]ANEXO 1'!$B:$B,'[1]ANEXO 1'!$X:$X,0,0)</f>
        <v>40030195</v>
      </c>
      <c r="H30" s="4" t="str">
        <f>_xlfn.XLOOKUP(G30,[2]Adtivos!$K:$K,[2]Adtivos!$D:$D,0,0)</f>
        <v>314</v>
      </c>
      <c r="I30" s="4" t="str">
        <f>_xlfn.XLOOKUP(G30,[2]Adtivos!$K:$K,[2]Adtivos!$E:$E,0,0)</f>
        <v>10</v>
      </c>
      <c r="J30" s="5" t="str">
        <f>_xlfn.XLOOKUP(G30,[2]Adtivos!$K:$K,[2]Adtivos!$R:$R,0,0)</f>
        <v>DIRECCIÓN LOCAL DE EDUCACIÓN 14 - LOS MARTIRES</v>
      </c>
    </row>
    <row r="31" spans="1:10" x14ac:dyDescent="0.25">
      <c r="A31" s="15">
        <v>175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09</v>
      </c>
      <c r="E31" s="5" t="str">
        <f>_xlfn.XLOOKUP(A31,'[1]ANEXO 1'!$B:$B,'[1]ANEXO 1'!$G:$G,0,0)</f>
        <v>OFICINA DE PERSONAL</v>
      </c>
      <c r="F31" s="2">
        <f>_xlfn.XLOOKUP(A31,'[1]ANEXO 1'!$B:$B,'[1]ANEXO 1'!$Y:$Y,0,0)</f>
        <v>18</v>
      </c>
      <c r="G31" s="3">
        <f>_xlfn.XLOOKUP(A31,'[1]ANEXO 1'!$B:$B,'[1]ANEXO 1'!$X:$X,0,0)</f>
        <v>1010164103</v>
      </c>
      <c r="H31" s="4" t="str">
        <f>_xlfn.XLOOKUP(G31,[2]Adtivos!$K:$K,[2]Adtivos!$D:$D,0,0)</f>
        <v>314</v>
      </c>
      <c r="I31" s="4" t="str">
        <f>_xlfn.XLOOKUP(G31,[2]Adtivos!$K:$K,[2]Adtivos!$E:$E,0,0)</f>
        <v>10</v>
      </c>
      <c r="J31" s="5" t="str">
        <f>_xlfn.XLOOKUP(G31,[2]Adtivos!$K:$K,[2]Adtivos!$R:$R,0,0)</f>
        <v>OFICINA DE PERSONAL</v>
      </c>
    </row>
    <row r="32" spans="1:10" x14ac:dyDescent="0.25">
      <c r="A32" s="15">
        <v>533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09</v>
      </c>
      <c r="E32" s="5" t="str">
        <f>_xlfn.XLOOKUP(A32,'[1]ANEXO 1'!$B:$B,'[1]ANEXO 1'!$G:$G,0,0)</f>
        <v>DIRECCIÓN DE COBERTURA</v>
      </c>
      <c r="F32" s="2">
        <f>_xlfn.XLOOKUP(A32,'[1]ANEXO 1'!$B:$B,'[1]ANEXO 1'!$Y:$Y,0,0)</f>
        <v>12</v>
      </c>
      <c r="G32" s="3">
        <f>_xlfn.XLOOKUP(A32,'[1]ANEXO 1'!$B:$B,'[1]ANEXO 1'!$X:$X,0,0)</f>
        <v>1018458651</v>
      </c>
      <c r="H32" s="4" t="str">
        <f>_xlfn.XLOOKUP(G32,[2]Adtivos!$K:$K,[2]Adtivos!$D:$D,0,0)</f>
        <v>314</v>
      </c>
      <c r="I32" s="4" t="str">
        <f>_xlfn.XLOOKUP(G32,[2]Adtivos!$K:$K,[2]Adtivos!$E:$E,0,0)</f>
        <v>12</v>
      </c>
      <c r="J32" s="5" t="str">
        <f>_xlfn.XLOOKUP(G32,[2]Adtivos!$K:$K,[2]Adtivos!$R:$R,0,0)</f>
        <v>DIRECCIÓN DE COBERTURA</v>
      </c>
    </row>
    <row r="33" spans="1:10" x14ac:dyDescent="0.25">
      <c r="A33" s="15">
        <v>131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09</v>
      </c>
      <c r="E33" s="5" t="str">
        <f>_xlfn.XLOOKUP(A33,'[1]ANEXO 1'!$B:$B,'[1]ANEXO 1'!$G:$G,0,0)</f>
        <v>DIRECCIÓN DE TALENTO HUMANO</v>
      </c>
      <c r="F33" s="2">
        <f>_xlfn.XLOOKUP(A33,'[1]ANEXO 1'!$B:$B,'[1]ANEXO 1'!$Y:$Y,0,0)</f>
        <v>35</v>
      </c>
      <c r="G33" s="3">
        <f>_xlfn.XLOOKUP(A33,'[1]ANEXO 1'!$B:$B,'[1]ANEXO 1'!$X:$X,0,0)</f>
        <v>53166221</v>
      </c>
      <c r="H33" s="4" t="str">
        <f>_xlfn.XLOOKUP(G33,[2]Adtivos!$K:$K,[2]Adtivos!$D:$D,0,0)</f>
        <v>407</v>
      </c>
      <c r="I33" s="4" t="str">
        <f>_xlfn.XLOOKUP(G33,[2]Adtivos!$K:$K,[2]Adtivos!$E:$E,0,0)</f>
        <v>27</v>
      </c>
      <c r="J33" s="5" t="str">
        <f>_xlfn.XLOOKUP(G33,[2]Adtivos!$K:$K,[2]Adtivos!$R:$R,0,0)</f>
        <v>COLEGIO CRISTOBAL COLON (IED)</v>
      </c>
    </row>
    <row r="34" spans="1:10" x14ac:dyDescent="0.25">
      <c r="A34" s="15">
        <v>2315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09</v>
      </c>
      <c r="E34" s="5" t="str">
        <f>_xlfn.XLOOKUP(A34,'[1]ANEXO 1'!$B:$B,'[1]ANEXO 1'!$G:$G,0,0)</f>
        <v>DIRECCIÓN LOCAL DE EDUCACIÓN 12 - BARRIOS UNIDOS</v>
      </c>
      <c r="F34" s="2">
        <f>_xlfn.XLOOKUP(A34,'[1]ANEXO 1'!$B:$B,'[1]ANEXO 1'!$Y:$Y,0,0)</f>
        <v>16</v>
      </c>
      <c r="G34" s="3">
        <f>_xlfn.XLOOKUP(A34,'[1]ANEXO 1'!$B:$B,'[1]ANEXO 1'!$X:$X,0,0)</f>
        <v>79889906</v>
      </c>
      <c r="H34" s="4" t="str">
        <f>_xlfn.XLOOKUP(G34,[2]Adtivos!$K:$K,[2]Adtivos!$D:$D,0,0)</f>
        <v>440</v>
      </c>
      <c r="I34" s="4" t="str">
        <f>_xlfn.XLOOKUP(G34,[2]Adtivos!$K:$K,[2]Adtivos!$E:$E,0,0)</f>
        <v>27</v>
      </c>
      <c r="J34" s="5" t="str">
        <f>_xlfn.XLOOKUP(G34,[2]Adtivos!$K:$K,[2]Adtivos!$R:$R,0,0)</f>
        <v>COLEGIO ANTONIO JOSE URIBE (IED)</v>
      </c>
    </row>
    <row r="35" spans="1:10" x14ac:dyDescent="0.25">
      <c r="A35" s="15">
        <v>242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09</v>
      </c>
      <c r="E35" s="5" t="str">
        <f>_xlfn.XLOOKUP(A35,'[1]ANEXO 1'!$B:$B,'[1]ANEXO 1'!$G:$G,0,0)</f>
        <v>OFICINA DE NÓMINA</v>
      </c>
      <c r="F35" s="2">
        <f>_xlfn.XLOOKUP(A35,'[1]ANEXO 1'!$B:$B,'[1]ANEXO 1'!$Y:$Y,0,0)</f>
        <v>25</v>
      </c>
      <c r="G35" s="3">
        <f>_xlfn.XLOOKUP(A35,'[1]ANEXO 1'!$B:$B,'[1]ANEXO 1'!$X:$X,0,0)</f>
        <v>80237787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ESCUELA NORMAL SUPERIOR DISTRITAL MARIA MONTESSORI (IED)</v>
      </c>
    </row>
    <row r="36" spans="1:10" x14ac:dyDescent="0.25">
      <c r="A36" s="15">
        <v>172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07</v>
      </c>
      <c r="E36" s="5" t="str">
        <f>_xlfn.XLOOKUP(A36,'[1]ANEXO 1'!$B:$B,'[1]ANEXO 1'!$G:$G,0,0)</f>
        <v>OFICINA DE PERSONAL</v>
      </c>
      <c r="F36" s="2">
        <f>_xlfn.XLOOKUP(A36,'[1]ANEXO 1'!$B:$B,'[1]ANEXO 1'!$Y:$Y,0,0)</f>
        <v>29</v>
      </c>
      <c r="G36" s="3">
        <f>_xlfn.XLOOKUP(A36,'[1]ANEXO 1'!$B:$B,'[1]ANEXO 1'!$X:$X,0,0)</f>
        <v>52584657</v>
      </c>
      <c r="H36" s="4" t="str">
        <f>_xlfn.XLOOKUP(G36,[2]Adtivos!$K:$K,[2]Adtivos!$D:$D,0,0)</f>
        <v>407</v>
      </c>
      <c r="I36" s="4" t="str">
        <f>_xlfn.XLOOKUP(G36,[2]Adtivos!$K:$K,[2]Adtivos!$E:$E,0,0)</f>
        <v>27</v>
      </c>
      <c r="J36" s="5" t="str">
        <f>_xlfn.XLOOKUP(G36,[2]Adtivos!$K:$K,[2]Adtivos!$R:$R,0,0)</f>
        <v>OFICINA DE PERSONAL</v>
      </c>
    </row>
    <row r="37" spans="1:10" x14ac:dyDescent="0.25">
      <c r="A37" s="15">
        <v>64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07</v>
      </c>
      <c r="E37" s="5" t="str">
        <f>_xlfn.XLOOKUP(A37,'[1]ANEXO 1'!$B:$B,'[1]ANEXO 1'!$G:$G,0,0)</f>
        <v>OFICINA ASESORA JURIDICA</v>
      </c>
      <c r="F37" s="2">
        <f>_xlfn.XLOOKUP(A37,'[1]ANEXO 1'!$B:$B,'[1]ANEXO 1'!$Y:$Y,0,0)</f>
        <v>5</v>
      </c>
      <c r="G37" s="3">
        <f>_xlfn.XLOOKUP(A37,'[1]ANEXO 1'!$B:$B,'[1]ANEXO 1'!$X:$X,0,0)</f>
        <v>79889906</v>
      </c>
      <c r="H37" s="4" t="str">
        <f>_xlfn.XLOOKUP(G37,[2]Adtivos!$K:$K,[2]Adtivos!$D:$D,0,0)</f>
        <v>440</v>
      </c>
      <c r="I37" s="4" t="str">
        <f>_xlfn.XLOOKUP(G37,[2]Adtivos!$K:$K,[2]Adtivos!$E:$E,0,0)</f>
        <v>27</v>
      </c>
      <c r="J37" s="5" t="str">
        <f>_xlfn.XLOOKUP(G37,[2]Adtivos!$K:$K,[2]Adtivos!$R:$R,0,0)</f>
        <v>COLEGIO ANTONIO JOSE URIBE (IED)</v>
      </c>
    </row>
    <row r="38" spans="1:10" x14ac:dyDescent="0.25">
      <c r="A38" s="15">
        <v>66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07</v>
      </c>
      <c r="E38" s="5" t="str">
        <f>_xlfn.XLOOKUP(A38,'[1]ANEXO 1'!$B:$B,'[1]ANEXO 1'!$G:$G,0,0)</f>
        <v>OFICINA ASESORA JURIDICA</v>
      </c>
      <c r="F38" s="2">
        <f>_xlfn.XLOOKUP(A38,'[1]ANEXO 1'!$B:$B,'[1]ANEXO 1'!$Y:$Y,0,0)</f>
        <v>0</v>
      </c>
      <c r="G38" s="3">
        <f>_xlfn.XLOOKUP(A38,'[1]ANEXO 1'!$B:$B,'[1]ANEXO 1'!$X:$X,0,0)</f>
        <v>0</v>
      </c>
      <c r="H38" s="4">
        <f>_xlfn.XLOOKUP(G38,[2]Adtivos!$K:$K,[2]Adtivos!$D:$D,0,0)</f>
        <v>0</v>
      </c>
      <c r="I38" s="4">
        <f>_xlfn.XLOOKUP(G38,[2]Adtivos!$K:$K,[2]Adtivos!$E:$E,0,0)</f>
        <v>0</v>
      </c>
      <c r="J38" s="5" t="s">
        <v>20</v>
      </c>
    </row>
    <row r="39" spans="1:10" x14ac:dyDescent="0.25">
      <c r="A39" s="15">
        <v>65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07</v>
      </c>
      <c r="E39" s="5" t="str">
        <f>_xlfn.XLOOKUP(A39,'[1]ANEXO 1'!$B:$B,'[1]ANEXO 1'!$G:$G,0,0)</f>
        <v>OFICINA ASESORA JURIDICA</v>
      </c>
      <c r="F39" s="2">
        <f>_xlfn.XLOOKUP(A39,'[1]ANEXO 1'!$B:$B,'[1]ANEXO 1'!$Y:$Y,0,0)</f>
        <v>6</v>
      </c>
      <c r="G39" s="3">
        <f>_xlfn.XLOOKUP(A39,'[1]ANEXO 1'!$B:$B,'[1]ANEXO 1'!$X:$X,0,0)</f>
        <v>52858022</v>
      </c>
      <c r="H39" s="4" t="str">
        <f>_xlfn.XLOOKUP(G39,[2]Adtivos!$K:$K,[2]Adtivos!$D:$D,0,0)</f>
        <v>440</v>
      </c>
      <c r="I39" s="4" t="str">
        <f>_xlfn.XLOOKUP(G39,[2]Adtivos!$K:$K,[2]Adtivos!$E:$E,0,0)</f>
        <v>27</v>
      </c>
      <c r="J39" s="5" t="str">
        <f>_xlfn.XLOOKUP(G39,[2]Adtivos!$K:$K,[2]Adtivos!$R:$R,0,0)</f>
        <v>COLEGIO FERNANDO MAZUERA VILLEGAS (IED)</v>
      </c>
    </row>
    <row r="40" spans="1:10" x14ac:dyDescent="0.25">
      <c r="A40" s="15">
        <v>2819</v>
      </c>
      <c r="B40" s="1" t="str">
        <f>_xlfn.XLOOKUP(A40,'[1]ANEXO 1'!$B:$B,'[1]ANEXO 1'!$C:$C,0,0)</f>
        <v>Técnico</v>
      </c>
      <c r="C40" s="1" t="str">
        <f>_xlfn.XLOOKUP(A40,'[1]ANEXO 1'!$B:$B,'[1]ANEXO 1'!$E:$E,0,0)</f>
        <v>314</v>
      </c>
      <c r="D40" s="1" t="str">
        <f>_xlfn.XLOOKUP(A40,'[1]ANEXO 1'!$B:$B,'[1]ANEXO 1'!$F:$F,0,0)</f>
        <v>19</v>
      </c>
      <c r="E40" s="5" t="str">
        <f>_xlfn.XLOOKUP(A40,'[1]ANEXO 1'!$B:$B,'[1]ANEXO 1'!$G:$G,0,0)</f>
        <v>COLEGIO NICOLAS GOMEZ DAVILA (IED)</v>
      </c>
      <c r="F40" s="2">
        <f>_xlfn.XLOOKUP(A40,'[1]ANEXO 1'!$B:$B,'[1]ANEXO 1'!$Y:$Y,0,0)</f>
        <v>16</v>
      </c>
      <c r="G40" s="3">
        <f>_xlfn.XLOOKUP(A40,'[1]ANEXO 1'!$B:$B,'[1]ANEXO 1'!$X:$X,0,0)</f>
        <v>1024470627</v>
      </c>
      <c r="H40" s="4" t="str">
        <f>_xlfn.XLOOKUP(G40,[2]Adtivos!$K:$K,[2]Adtivos!$D:$D,0,0)</f>
        <v>440</v>
      </c>
      <c r="I40" s="4" t="str">
        <f>_xlfn.XLOOKUP(G40,[2]Adtivos!$K:$K,[2]Adtivos!$E:$E,0,0)</f>
        <v>27</v>
      </c>
      <c r="J40" s="5" t="str">
        <f>_xlfn.XLOOKUP(G40,[2]Adtivos!$K:$K,[2]Adtivos!$R:$R,0,0)</f>
        <v>COLEGIO MARRUECOS Y MOLINOS (IED)</v>
      </c>
    </row>
    <row r="41" spans="1:10" x14ac:dyDescent="0.25">
      <c r="A41" s="15">
        <v>2985</v>
      </c>
      <c r="B41" s="1" t="str">
        <f>_xlfn.XLOOKUP(A41,'[1]ANEXO 1'!$B:$B,'[1]ANEXO 1'!$C:$C,0,0)</f>
        <v>Técnico</v>
      </c>
      <c r="C41" s="1" t="str">
        <f>_xlfn.XLOOKUP(A41,'[1]ANEXO 1'!$B:$B,'[1]ANEXO 1'!$E:$E,0,0)</f>
        <v>314</v>
      </c>
      <c r="D41" s="1" t="str">
        <f>_xlfn.XLOOKUP(A41,'[1]ANEXO 1'!$B:$B,'[1]ANEXO 1'!$F:$F,0,0)</f>
        <v>19</v>
      </c>
      <c r="E41" s="5" t="str">
        <f>_xlfn.XLOOKUP(A41,'[1]ANEXO 1'!$B:$B,'[1]ANEXO 1'!$G:$G,0,0)</f>
        <v>COLEGIO FANNY MIKEY (IED)</v>
      </c>
      <c r="F41" s="2">
        <f>_xlfn.XLOOKUP(A41,'[1]ANEXO 1'!$B:$B,'[1]ANEXO 1'!$Y:$Y,0,0)</f>
        <v>22</v>
      </c>
      <c r="G41" s="3">
        <f>_xlfn.XLOOKUP(A41,'[1]ANEXO 1'!$B:$B,'[1]ANEXO 1'!$X:$X,0,0)</f>
        <v>79889906</v>
      </c>
      <c r="H41" s="4" t="str">
        <f>_xlfn.XLOOKUP(G41,[2]Adtivos!$K:$K,[2]Adtivos!$D:$D,0,0)</f>
        <v>440</v>
      </c>
      <c r="I41" s="4" t="str">
        <f>_xlfn.XLOOKUP(G41,[2]Adtivos!$K:$K,[2]Adtivos!$E:$E,0,0)</f>
        <v>27</v>
      </c>
      <c r="J41" s="5" t="str">
        <f>_xlfn.XLOOKUP(G41,[2]Adtivos!$K:$K,[2]Adtivos!$R:$R,0,0)</f>
        <v>COLEGIO ANTONIO JOSE URIBE (IED)</v>
      </c>
    </row>
    <row r="42" spans="1:10" x14ac:dyDescent="0.25">
      <c r="A42" s="15">
        <v>537</v>
      </c>
      <c r="B42" s="1" t="str">
        <f>_xlfn.XLOOKUP(A42,'[1]ANEXO 1'!$B:$B,'[1]ANEXO 1'!$C:$C,0,0)</f>
        <v>Técnico</v>
      </c>
      <c r="C42" s="1" t="str">
        <f>_xlfn.XLOOKUP(A42,'[1]ANEXO 1'!$B:$B,'[1]ANEXO 1'!$E:$E,0,0)</f>
        <v>314</v>
      </c>
      <c r="D42" s="1" t="str">
        <f>_xlfn.XLOOKUP(A42,'[1]ANEXO 1'!$B:$B,'[1]ANEXO 1'!$F:$F,0,0)</f>
        <v>12</v>
      </c>
      <c r="E42" s="5" t="str">
        <f>_xlfn.XLOOKUP(A42,'[1]ANEXO 1'!$B:$B,'[1]ANEXO 1'!$G:$G,0,0)</f>
        <v>DIRECCIÓN DE COBERTURA</v>
      </c>
      <c r="F42" s="2">
        <f>_xlfn.XLOOKUP(A42,'[1]ANEXO 1'!$B:$B,'[1]ANEXO 1'!$Y:$Y,0,0)</f>
        <v>12</v>
      </c>
      <c r="G42" s="3">
        <f>_xlfn.XLOOKUP(A42,'[1]ANEXO 1'!$B:$B,'[1]ANEXO 1'!$X:$X,0,0)</f>
        <v>79220819</v>
      </c>
      <c r="H42" s="4" t="str">
        <f>_xlfn.XLOOKUP(G42,[2]Adtivos!$K:$K,[2]Adtivos!$D:$D,0,0)</f>
        <v>314</v>
      </c>
      <c r="I42" s="4" t="str">
        <f>_xlfn.XLOOKUP(G42,[2]Adtivos!$K:$K,[2]Adtivos!$E:$E,0,0)</f>
        <v>04</v>
      </c>
      <c r="J42" s="5" t="str">
        <f>_xlfn.XLOOKUP(G42,[2]Adtivos!$K:$K,[2]Adtivos!$R:$R,0,0)</f>
        <v>OFICINA DE ESCALAFÓN DOCENTE</v>
      </c>
    </row>
    <row r="43" spans="1:10" x14ac:dyDescent="0.25">
      <c r="A43" s="15">
        <v>428</v>
      </c>
      <c r="B43" s="1" t="str">
        <f>_xlfn.XLOOKUP(A43,'[1]ANEXO 1'!$B:$B,'[1]ANEXO 1'!$C:$C,0,0)</f>
        <v>Técnico</v>
      </c>
      <c r="C43" s="1" t="str">
        <f>_xlfn.XLOOKUP(A43,'[1]ANEXO 1'!$B:$B,'[1]ANEXO 1'!$E:$E,0,0)</f>
        <v>314</v>
      </c>
      <c r="D43" s="1" t="str">
        <f>_xlfn.XLOOKUP(A43,'[1]ANEXO 1'!$B:$B,'[1]ANEXO 1'!$F:$F,0,0)</f>
        <v>10</v>
      </c>
      <c r="E43" s="5" t="str">
        <f>_xlfn.XLOOKUP(A43,'[1]ANEXO 1'!$B:$B,'[1]ANEXO 1'!$G:$G,0,0)</f>
        <v>OFICINA DE TESORERÍA Y CONTABILIDAD</v>
      </c>
      <c r="F43" s="2">
        <f>_xlfn.XLOOKUP(A43,'[1]ANEXO 1'!$B:$B,'[1]ANEXO 1'!$Y:$Y,0,0)</f>
        <v>24</v>
      </c>
      <c r="G43" s="3">
        <f>_xlfn.XLOOKUP(A43,'[1]ANEXO 1'!$B:$B,'[1]ANEXO 1'!$X:$X,0,0)</f>
        <v>1032432613</v>
      </c>
      <c r="H43" s="4" t="str">
        <f>_xlfn.XLOOKUP(G43,[2]Adtivos!$K:$K,[2]Adtivos!$D:$D,0,0)</f>
        <v>440</v>
      </c>
      <c r="I43" s="4" t="str">
        <f>_xlfn.XLOOKUP(G43,[2]Adtivos!$K:$K,[2]Adtivos!$E:$E,0,0)</f>
        <v>19</v>
      </c>
      <c r="J43" s="5" t="str">
        <f>_xlfn.XLOOKUP(G43,[2]Adtivos!$K:$K,[2]Adtivos!$R:$R,0,0)</f>
        <v>DIRECCIÓN DE PARTICIPACIÓN Y RELACIONES INTERINSTITUCIONALES</v>
      </c>
    </row>
    <row r="44" spans="1:10" x14ac:dyDescent="0.25">
      <c r="A44" s="15">
        <v>536</v>
      </c>
      <c r="B44" s="1" t="str">
        <f>_xlfn.XLOOKUP(A44,'[1]ANEXO 1'!$B:$B,'[1]ANEXO 1'!$C:$C,0,0)</f>
        <v>Técnico</v>
      </c>
      <c r="C44" s="1" t="str">
        <f>_xlfn.XLOOKUP(A44,'[1]ANEXO 1'!$B:$B,'[1]ANEXO 1'!$E:$E,0,0)</f>
        <v>314</v>
      </c>
      <c r="D44" s="1" t="str">
        <f>_xlfn.XLOOKUP(A44,'[1]ANEXO 1'!$B:$B,'[1]ANEXO 1'!$F:$F,0,0)</f>
        <v>10</v>
      </c>
      <c r="E44" s="5" t="str">
        <f>_xlfn.XLOOKUP(A44,'[1]ANEXO 1'!$B:$B,'[1]ANEXO 1'!$G:$G,0,0)</f>
        <v>DIRECCIÓN DE COBERTURA</v>
      </c>
      <c r="F44" s="2">
        <f>_xlfn.XLOOKUP(A44,'[1]ANEXO 1'!$B:$B,'[1]ANEXO 1'!$Y:$Y,0,0)</f>
        <v>18</v>
      </c>
      <c r="G44" s="3">
        <f>_xlfn.XLOOKUP(A44,'[1]ANEXO 1'!$B:$B,'[1]ANEXO 1'!$X:$X,0,0)</f>
        <v>79410329</v>
      </c>
      <c r="H44" s="4" t="str">
        <f>_xlfn.XLOOKUP(G44,[2]Adtivos!$K:$K,[2]Adtivos!$D:$D,0,0)</f>
        <v>407</v>
      </c>
      <c r="I44" s="4" t="str">
        <f>_xlfn.XLOOKUP(G44,[2]Adtivos!$K:$K,[2]Adtivos!$E:$E,0,0)</f>
        <v>20</v>
      </c>
      <c r="J44" s="5" t="str">
        <f>_xlfn.XLOOKUP(G44,[2]Adtivos!$K:$K,[2]Adtivos!$R:$R,0,0)</f>
        <v>OFICINA DE NÓMINA</v>
      </c>
    </row>
    <row r="45" spans="1:10" x14ac:dyDescent="0.25">
      <c r="A45" s="15">
        <v>385</v>
      </c>
      <c r="B45" s="1" t="str">
        <f>_xlfn.XLOOKUP(A45,'[1]ANEXO 1'!$B:$B,'[1]ANEXO 1'!$C:$C,0,0)</f>
        <v>Técnico</v>
      </c>
      <c r="C45" s="1" t="str">
        <f>_xlfn.XLOOKUP(A45,'[1]ANEXO 1'!$B:$B,'[1]ANEXO 1'!$E:$E,0,0)</f>
        <v>314</v>
      </c>
      <c r="D45" s="1" t="str">
        <f>_xlfn.XLOOKUP(A45,'[1]ANEXO 1'!$B:$B,'[1]ANEXO 1'!$F:$F,0,0)</f>
        <v>10</v>
      </c>
      <c r="E45" s="5" t="str">
        <f>_xlfn.XLOOKUP(A45,'[1]ANEXO 1'!$B:$B,'[1]ANEXO 1'!$G:$G,0,0)</f>
        <v>OFICINA ADMINISTRATIVA DE REDP</v>
      </c>
      <c r="F45" s="2">
        <f>_xlfn.XLOOKUP(A45,'[1]ANEXO 1'!$B:$B,'[1]ANEXO 1'!$Y:$Y,0,0)</f>
        <v>54</v>
      </c>
      <c r="G45" s="3">
        <f>_xlfn.XLOOKUP(A45,'[1]ANEXO 1'!$B:$B,'[1]ANEXO 1'!$X:$X,0,0)</f>
        <v>1102831769</v>
      </c>
      <c r="H45" s="4" t="str">
        <f>_xlfn.XLOOKUP(G45,[2]Adtivos!$K:$K,[2]Adtivos!$D:$D,0,0)</f>
        <v>407</v>
      </c>
      <c r="I45" s="4" t="str">
        <f>_xlfn.XLOOKUP(G45,[2]Adtivos!$K:$K,[2]Adtivos!$E:$E,0,0)</f>
        <v>05</v>
      </c>
      <c r="J45" s="5" t="str">
        <f>_xlfn.XLOOKUP(G45,[2]Adtivos!$K:$K,[2]Adtivos!$R:$R,0,0)</f>
        <v>OFICINA DE ESCALAFÓN DOCENTE</v>
      </c>
    </row>
    <row r="46" spans="1:10" x14ac:dyDescent="0.25">
      <c r="A46" s="15">
        <v>344</v>
      </c>
      <c r="B46" s="1" t="str">
        <f>_xlfn.XLOOKUP(A46,'[1]ANEXO 1'!$B:$B,'[1]ANEXO 1'!$C:$C,0,0)</f>
        <v>Técnico</v>
      </c>
      <c r="C46" s="1" t="str">
        <f>_xlfn.XLOOKUP(A46,'[1]ANEXO 1'!$B:$B,'[1]ANEXO 1'!$E:$E,0,0)</f>
        <v>314</v>
      </c>
      <c r="D46" s="1" t="str">
        <f>_xlfn.XLOOKUP(A46,'[1]ANEXO 1'!$B:$B,'[1]ANEXO 1'!$F:$F,0,0)</f>
        <v>04</v>
      </c>
      <c r="E46" s="5" t="str">
        <f>_xlfn.XLOOKUP(A46,'[1]ANEXO 1'!$B:$B,'[1]ANEXO 1'!$G:$G,0,0)</f>
        <v>OFICINA DE SERVICIO AL CIUDADANO</v>
      </c>
      <c r="F46" s="2">
        <f>_xlfn.XLOOKUP(A46,'[1]ANEXO 1'!$B:$B,'[1]ANEXO 1'!$Y:$Y,0,0)</f>
        <v>0</v>
      </c>
      <c r="G46" s="3">
        <f>_xlfn.XLOOKUP(A46,'[1]ANEXO 1'!$B:$B,'[1]ANEXO 1'!$X:$X,0,0)</f>
        <v>0</v>
      </c>
      <c r="H46" s="4">
        <f>_xlfn.XLOOKUP(G46,[2]Adtivos!$K:$K,[2]Adtivos!$D:$D,0,0)</f>
        <v>0</v>
      </c>
      <c r="I46" s="4">
        <f>_xlfn.XLOOKUP(G46,[2]Adtivos!$K:$K,[2]Adtivos!$E:$E,0,0)</f>
        <v>0</v>
      </c>
      <c r="J46" s="5">
        <f>_xlfn.XLOOKUP(G46,[2]Adtivos!$K:$K,[2]Adtivos!$R:$R,0,0)</f>
        <v>0</v>
      </c>
    </row>
    <row r="47" spans="1:10" x14ac:dyDescent="0.25">
      <c r="A47" s="15">
        <v>1035</v>
      </c>
      <c r="B47" s="1" t="str">
        <f>_xlfn.XLOOKUP(A47,'[1]ANEXO 1'!$B:$B,'[1]ANEXO 1'!$C:$C,0,0)</f>
        <v>Asistencial</v>
      </c>
      <c r="C47" s="1" t="str">
        <f>_xlfn.XLOOKUP(A47,'[1]ANEXO 1'!$B:$B,'[1]ANEXO 1'!$E:$E,0,0)</f>
        <v>407</v>
      </c>
      <c r="D47" s="1" t="str">
        <f>_xlfn.XLOOKUP(A47,'[1]ANEXO 1'!$B:$B,'[1]ANEXO 1'!$F:$F,0,0)</f>
        <v>27</v>
      </c>
      <c r="E47" s="5" t="str">
        <f>_xlfn.XLOOKUP(A47,'[1]ANEXO 1'!$B:$B,'[1]ANEXO 1'!$G:$G,0,0)</f>
        <v>COLEGIO OFELIA URIBE DE ACOSTA (IED)</v>
      </c>
      <c r="F47" s="2">
        <f>_xlfn.XLOOKUP(A47,'[1]ANEXO 1'!$B:$B,'[1]ANEXO 1'!$Y:$Y,0,0)</f>
        <v>435</v>
      </c>
      <c r="G47" s="3">
        <f>_xlfn.XLOOKUP(A47,'[1]ANEXO 1'!$B:$B,'[1]ANEXO 1'!$X:$X,0,0)</f>
        <v>1022942026</v>
      </c>
      <c r="H47" s="4" t="str">
        <f>_xlfn.XLOOKUP(G47,[2]Adtivos!$K:$K,[2]Adtivos!$D:$D,0,0)</f>
        <v>407</v>
      </c>
      <c r="I47" s="4" t="str">
        <f>_xlfn.XLOOKUP(G47,[2]Adtivos!$K:$K,[2]Adtivos!$E:$E,0,0)</f>
        <v>05</v>
      </c>
      <c r="J47" s="5" t="str">
        <f>_xlfn.XLOOKUP(G47,[2]Adtivos!$K:$K,[2]Adtivos!$R:$R,0,0)</f>
        <v>OFICINA DE CONTRATOS</v>
      </c>
    </row>
    <row r="48" spans="1:10" x14ac:dyDescent="0.25">
      <c r="A48" s="15">
        <v>1083</v>
      </c>
      <c r="B48" s="1" t="str">
        <f>_xlfn.XLOOKUP(A48,'[1]ANEXO 1'!$B:$B,'[1]ANEXO 1'!$C:$C,0,0)</f>
        <v>Asistencial</v>
      </c>
      <c r="C48" s="1" t="str">
        <f>_xlfn.XLOOKUP(A48,'[1]ANEXO 1'!$B:$B,'[1]ANEXO 1'!$E:$E,0,0)</f>
        <v>407</v>
      </c>
      <c r="D48" s="1" t="str">
        <f>_xlfn.XLOOKUP(A48,'[1]ANEXO 1'!$B:$B,'[1]ANEXO 1'!$F:$F,0,0)</f>
        <v>27</v>
      </c>
      <c r="E48" s="5" t="str">
        <f>_xlfn.XLOOKUP(A48,'[1]ANEXO 1'!$B:$B,'[1]ANEXO 1'!$G:$G,0,0)</f>
        <v>COLEGIO PAULO FREIRE (IED)</v>
      </c>
      <c r="F48" s="2">
        <f>_xlfn.XLOOKUP(A48,'[1]ANEXO 1'!$B:$B,'[1]ANEXO 1'!$Y:$Y,0,0)</f>
        <v>0</v>
      </c>
      <c r="G48" s="3">
        <f>_xlfn.XLOOKUP(A48,'[1]ANEXO 1'!$B:$B,'[1]ANEXO 1'!$X:$X,0,0)</f>
        <v>0</v>
      </c>
      <c r="H48" s="4">
        <f>_xlfn.XLOOKUP(G48,[2]Adtivos!$K:$K,[2]Adtivos!$D:$D,0,0)</f>
        <v>0</v>
      </c>
      <c r="I48" s="4">
        <f>_xlfn.XLOOKUP(G48,[2]Adtivos!$K:$K,[2]Adtivos!$E:$E,0,0)</f>
        <v>0</v>
      </c>
      <c r="J48" s="5">
        <f>_xlfn.XLOOKUP(G48,[2]Adtivos!$K:$K,[2]Adtivos!$R:$R,0,0)</f>
        <v>0</v>
      </c>
    </row>
    <row r="49" spans="1:10" x14ac:dyDescent="0.25">
      <c r="A49" s="15">
        <v>1663</v>
      </c>
      <c r="B49" s="1" t="str">
        <f>_xlfn.XLOOKUP(A49,'[1]ANEXO 1'!$B:$B,'[1]ANEXO 1'!$C:$C,0,0)</f>
        <v>Asistencial</v>
      </c>
      <c r="C49" s="1" t="str">
        <f>_xlfn.XLOOKUP(A49,'[1]ANEXO 1'!$B:$B,'[1]ANEXO 1'!$E:$E,0,0)</f>
        <v>407</v>
      </c>
      <c r="D49" s="1" t="str">
        <f>_xlfn.XLOOKUP(A49,'[1]ANEXO 1'!$B:$B,'[1]ANEXO 1'!$F:$F,0,0)</f>
        <v>27</v>
      </c>
      <c r="E49" s="5" t="str">
        <f>_xlfn.XLOOKUP(A49,'[1]ANEXO 1'!$B:$B,'[1]ANEXO 1'!$G:$G,0,0)</f>
        <v>COLEGIO KENNEDY (IED)</v>
      </c>
      <c r="F49" s="2">
        <f>_xlfn.XLOOKUP(A49,'[1]ANEXO 1'!$B:$B,'[1]ANEXO 1'!$Y:$Y,0,0)</f>
        <v>46</v>
      </c>
      <c r="G49" s="3">
        <f>_xlfn.XLOOKUP(A49,'[1]ANEXO 1'!$B:$B,'[1]ANEXO 1'!$X:$X,0,0)</f>
        <v>1032362433</v>
      </c>
      <c r="H49" s="4" t="str">
        <f>_xlfn.XLOOKUP(G49,[2]Adtivos!$K:$K,[2]Adtivos!$D:$D,0,0)</f>
        <v>407</v>
      </c>
      <c r="I49" s="4" t="str">
        <f>_xlfn.XLOOKUP(G49,[2]Adtivos!$K:$K,[2]Adtivos!$E:$E,0,0)</f>
        <v>24</v>
      </c>
      <c r="J49" s="5" t="str">
        <f>_xlfn.XLOOKUP(G49,[2]Adtivos!$K:$K,[2]Adtivos!$R:$R,0,0)</f>
        <v>COLEGIO ALMIRANTE PADILLA (IED)</v>
      </c>
    </row>
    <row r="50" spans="1:10" x14ac:dyDescent="0.25">
      <c r="A50" s="15">
        <v>2961</v>
      </c>
      <c r="B50" s="1" t="str">
        <f>_xlfn.XLOOKUP(A50,'[1]ANEXO 1'!$B:$B,'[1]ANEXO 1'!$C:$C,0,0)</f>
        <v>Asistencial</v>
      </c>
      <c r="C50" s="1" t="str">
        <f>_xlfn.XLOOKUP(A50,'[1]ANEXO 1'!$B:$B,'[1]ANEXO 1'!$E:$E,0,0)</f>
        <v>407</v>
      </c>
      <c r="D50" s="1" t="str">
        <f>_xlfn.XLOOKUP(A50,'[1]ANEXO 1'!$B:$B,'[1]ANEXO 1'!$F:$F,0,0)</f>
        <v>27</v>
      </c>
      <c r="E50" s="5" t="str">
        <f>_xlfn.XLOOKUP(A50,'[1]ANEXO 1'!$B:$B,'[1]ANEXO 1'!$G:$G,0,0)</f>
        <v>COLEGIO JOSE JOAQUIN CASTRO MARTINEZ (IED)</v>
      </c>
      <c r="F50" s="2">
        <f>_xlfn.XLOOKUP(A50,'[1]ANEXO 1'!$B:$B,'[1]ANEXO 1'!$Y:$Y,0,0)</f>
        <v>0</v>
      </c>
      <c r="G50" s="3">
        <f>_xlfn.XLOOKUP(A50,'[1]ANEXO 1'!$B:$B,'[1]ANEXO 1'!$X:$X,0,0)</f>
        <v>0</v>
      </c>
      <c r="H50" s="4">
        <f>_xlfn.XLOOKUP(G50,[2]Adtivos!$K:$K,[2]Adtivos!$D:$D,0,0)</f>
        <v>0</v>
      </c>
      <c r="I50" s="4">
        <f>_xlfn.XLOOKUP(G50,[2]Adtivos!$K:$K,[2]Adtivos!$E:$E,0,0)</f>
        <v>0</v>
      </c>
      <c r="J50" s="5">
        <f>_xlfn.XLOOKUP(G50,[2]Adtivos!$K:$K,[2]Adtivos!$R:$R,0,0)</f>
        <v>0</v>
      </c>
    </row>
    <row r="51" spans="1:10" x14ac:dyDescent="0.25">
      <c r="A51" s="15">
        <v>1460</v>
      </c>
      <c r="B51" s="1" t="str">
        <f>_xlfn.XLOOKUP(A51,'[1]ANEXO 1'!$B:$B,'[1]ANEXO 1'!$C:$C,0,0)</f>
        <v>Asistencial</v>
      </c>
      <c r="C51" s="1" t="str">
        <f>_xlfn.XLOOKUP(A51,'[1]ANEXO 1'!$B:$B,'[1]ANEXO 1'!$E:$E,0,0)</f>
        <v>440</v>
      </c>
      <c r="D51" s="1" t="str">
        <f>_xlfn.XLOOKUP(A51,'[1]ANEXO 1'!$B:$B,'[1]ANEXO 1'!$F:$F,0,0)</f>
        <v>27</v>
      </c>
      <c r="E51" s="5" t="str">
        <f>_xlfn.XLOOKUP(A51,'[1]ANEXO 1'!$B:$B,'[1]ANEXO 1'!$G:$G,0,0)</f>
        <v>COLEGIO FERNANDO MAZUERA VILLEGAS (IED)</v>
      </c>
      <c r="F51" s="2">
        <f>_xlfn.XLOOKUP(A51,'[1]ANEXO 1'!$B:$B,'[1]ANEXO 1'!$Y:$Y,0,0)</f>
        <v>440</v>
      </c>
      <c r="G51" s="3">
        <f>_xlfn.XLOOKUP(A51,'[1]ANEXO 1'!$B:$B,'[1]ANEXO 1'!$X:$X,0,0)</f>
        <v>23996102</v>
      </c>
      <c r="H51" s="4" t="str">
        <f>_xlfn.XLOOKUP(G51,[2]Adtivos!$K:$K,[2]Adtivos!$D:$D,0,0)</f>
        <v>407</v>
      </c>
      <c r="I51" s="4" t="str">
        <f>_xlfn.XLOOKUP(G51,[2]Adtivos!$K:$K,[2]Adtivos!$E:$E,0,0)</f>
        <v>05</v>
      </c>
      <c r="J51" s="5" t="str">
        <f>_xlfn.XLOOKUP(G51,[2]Adtivos!$K:$K,[2]Adtivos!$R:$R,0,0)</f>
        <v>DIRECCIÓN LOCAL DE EDUCACIÓN 19 - CIUDAD BOLIVAR</v>
      </c>
    </row>
    <row r="52" spans="1:10" x14ac:dyDescent="0.25">
      <c r="A52" s="15">
        <v>2919</v>
      </c>
      <c r="B52" s="1" t="str">
        <f>_xlfn.XLOOKUP(A52,'[1]ANEXO 1'!$B:$B,'[1]ANEXO 1'!$C:$C,0,0)</f>
        <v>Asistencial</v>
      </c>
      <c r="C52" s="1" t="str">
        <f>_xlfn.XLOOKUP(A52,'[1]ANEXO 1'!$B:$B,'[1]ANEXO 1'!$E:$E,0,0)</f>
        <v>440</v>
      </c>
      <c r="D52" s="1" t="str">
        <f>_xlfn.XLOOKUP(A52,'[1]ANEXO 1'!$B:$B,'[1]ANEXO 1'!$F:$F,0,0)</f>
        <v>27</v>
      </c>
      <c r="E52" s="5" t="str">
        <f>_xlfn.XLOOKUP(A52,'[1]ANEXO 1'!$B:$B,'[1]ANEXO 1'!$G:$G,0,0)</f>
        <v>COLEGIO GRANCOLOMBIANO (IED)</v>
      </c>
      <c r="F52" s="2">
        <f>_xlfn.XLOOKUP(A52,'[1]ANEXO 1'!$B:$B,'[1]ANEXO 1'!$Y:$Y,0,0)</f>
        <v>400</v>
      </c>
      <c r="G52" s="3">
        <f>_xlfn.XLOOKUP(A52,'[1]ANEXO 1'!$B:$B,'[1]ANEXO 1'!$X:$X,0,0)</f>
        <v>51687184</v>
      </c>
      <c r="H52" s="4" t="str">
        <f>_xlfn.XLOOKUP(G52,[2]Adtivos!$K:$K,[2]Adtivos!$D:$D,0,0)</f>
        <v>480</v>
      </c>
      <c r="I52" s="4" t="str">
        <f>_xlfn.XLOOKUP(G52,[2]Adtivos!$K:$K,[2]Adtivos!$E:$E,0,0)</f>
        <v>09</v>
      </c>
      <c r="J52" s="5" t="str">
        <f>_xlfn.XLOOKUP(G52,[2]Adtivos!$K:$K,[2]Adtivos!$R:$R,0,0)</f>
        <v>DIRECCIÓN DE SERVICIOS ADMINISTRATIVOS</v>
      </c>
    </row>
    <row r="53" spans="1:10" x14ac:dyDescent="0.25">
      <c r="A53" s="15">
        <v>1530</v>
      </c>
      <c r="B53" s="1" t="str">
        <f>_xlfn.XLOOKUP(A53,'[1]ANEXO 1'!$B:$B,'[1]ANEXO 1'!$C:$C,0,0)</f>
        <v>Asistencial</v>
      </c>
      <c r="C53" s="1" t="str">
        <f>_xlfn.XLOOKUP(A53,'[1]ANEXO 1'!$B:$B,'[1]ANEXO 1'!$E:$E,0,0)</f>
        <v>440</v>
      </c>
      <c r="D53" s="1" t="str">
        <f>_xlfn.XLOOKUP(A53,'[1]ANEXO 1'!$B:$B,'[1]ANEXO 1'!$F:$F,0,0)</f>
        <v>27</v>
      </c>
      <c r="E53" s="5" t="str">
        <f>_xlfn.XLOOKUP(A53,'[1]ANEXO 1'!$B:$B,'[1]ANEXO 1'!$G:$G,0,0)</f>
        <v>COLEGIO INSTITUTO TECNICO INDUSTRIAL PILOTO (IED)</v>
      </c>
      <c r="F53" s="2">
        <f>_xlfn.XLOOKUP(A53,'[1]ANEXO 1'!$B:$B,'[1]ANEXO 1'!$Y:$Y,0,0)</f>
        <v>48</v>
      </c>
      <c r="G53" s="3">
        <f>_xlfn.XLOOKUP(A53,'[1]ANEXO 1'!$B:$B,'[1]ANEXO 1'!$X:$X,0,0)</f>
        <v>52288651</v>
      </c>
      <c r="H53" s="4" t="str">
        <f>_xlfn.XLOOKUP(G53,[2]Adtivos!$K:$K,[2]Adtivos!$D:$D,0,0)</f>
        <v>440</v>
      </c>
      <c r="I53" s="4" t="str">
        <f>_xlfn.XLOOKUP(G53,[2]Adtivos!$K:$K,[2]Adtivos!$E:$E,0,0)</f>
        <v>24</v>
      </c>
      <c r="J53" s="5" t="str">
        <f>_xlfn.XLOOKUP(G53,[2]Adtivos!$K:$K,[2]Adtivos!$R:$R,0,0)</f>
        <v>COLEGIO CIUDAD DE VILLAVICENCIO (IED)</v>
      </c>
    </row>
    <row r="54" spans="1:10" x14ac:dyDescent="0.25">
      <c r="A54" s="15">
        <v>2494</v>
      </c>
      <c r="B54" s="1" t="str">
        <f>_xlfn.XLOOKUP(A54,'[1]ANEXO 1'!$B:$B,'[1]ANEXO 1'!$C:$C,0,0)</f>
        <v>Asistencial</v>
      </c>
      <c r="C54" s="1" t="str">
        <f>_xlfn.XLOOKUP(A54,'[1]ANEXO 1'!$B:$B,'[1]ANEXO 1'!$E:$E,0,0)</f>
        <v>440</v>
      </c>
      <c r="D54" s="1" t="str">
        <f>_xlfn.XLOOKUP(A54,'[1]ANEXO 1'!$B:$B,'[1]ANEXO 1'!$F:$F,0,0)</f>
        <v>27</v>
      </c>
      <c r="E54" s="5" t="str">
        <f>_xlfn.XLOOKUP(A54,'[1]ANEXO 1'!$B:$B,'[1]ANEXO 1'!$G:$G,0,0)</f>
        <v>COLEGIO TECNICO JAIME PARDO LEAL (IED)</v>
      </c>
      <c r="F54" s="2">
        <f>_xlfn.XLOOKUP(A54,'[1]ANEXO 1'!$B:$B,'[1]ANEXO 1'!$Y:$Y,0,0)</f>
        <v>214</v>
      </c>
      <c r="G54" s="3">
        <f>_xlfn.XLOOKUP(A54,'[1]ANEXO 1'!$B:$B,'[1]ANEXO 1'!$X:$X,0,0)</f>
        <v>52425534</v>
      </c>
      <c r="H54" s="4" t="str">
        <f>_xlfn.XLOOKUP(G54,[2]Adtivos!$K:$K,[2]Adtivos!$D:$D,0,0)</f>
        <v>407</v>
      </c>
      <c r="I54" s="4" t="str">
        <f>_xlfn.XLOOKUP(G54,[2]Adtivos!$K:$K,[2]Adtivos!$E:$E,0,0)</f>
        <v>20</v>
      </c>
      <c r="J54" s="5" t="str">
        <f>_xlfn.XLOOKUP(G54,[2]Adtivos!$K:$K,[2]Adtivos!$R:$R,0,0)</f>
        <v>DIRECCIÓN LOCAL DE EDUCACIÓN 14 - LOS MARTIRES</v>
      </c>
    </row>
    <row r="55" spans="1:10" x14ac:dyDescent="0.25">
      <c r="A55" s="15">
        <v>1934</v>
      </c>
      <c r="B55" s="1" t="str">
        <f>_xlfn.XLOOKUP(A55,'[1]ANEXO 1'!$B:$B,'[1]ANEXO 1'!$C:$C,0,0)</f>
        <v>Asistencial</v>
      </c>
      <c r="C55" s="1" t="str">
        <f>_xlfn.XLOOKUP(A55,'[1]ANEXO 1'!$B:$B,'[1]ANEXO 1'!$E:$E,0,0)</f>
        <v>407</v>
      </c>
      <c r="D55" s="1" t="str">
        <f>_xlfn.XLOOKUP(A55,'[1]ANEXO 1'!$B:$B,'[1]ANEXO 1'!$F:$F,0,0)</f>
        <v>24</v>
      </c>
      <c r="E55" s="5" t="str">
        <f>_xlfn.XLOOKUP(A55,'[1]ANEXO 1'!$B:$B,'[1]ANEXO 1'!$G:$G,0,0)</f>
        <v>COLEGIO MAGDALENA ORTEGA DE NARIÑO (IED)</v>
      </c>
      <c r="F55" s="2">
        <f>_xlfn.XLOOKUP(A55,'[1]ANEXO 1'!$B:$B,'[1]ANEXO 1'!$Y:$Y,0,0)</f>
        <v>170</v>
      </c>
      <c r="G55" s="3">
        <f>_xlfn.XLOOKUP(A55,'[1]ANEXO 1'!$B:$B,'[1]ANEXO 1'!$X:$X,0,0)</f>
        <v>63301719</v>
      </c>
      <c r="H55" s="4" t="str">
        <f>_xlfn.XLOOKUP(G55,[2]Adtivos!$K:$K,[2]Adtivos!$D:$D,0,0)</f>
        <v>407</v>
      </c>
      <c r="I55" s="4" t="str">
        <f>_xlfn.XLOOKUP(G55,[2]Adtivos!$K:$K,[2]Adtivos!$E:$E,0,0)</f>
        <v>13</v>
      </c>
      <c r="J55" s="5" t="str">
        <f>_xlfn.XLOOKUP(G55,[2]Adtivos!$K:$K,[2]Adtivos!$R:$R,0,0)</f>
        <v>DIRECCIÓN LOCAL DE EDUCACIÓN 12 - BARRIOS UNIDOS</v>
      </c>
    </row>
    <row r="56" spans="1:10" x14ac:dyDescent="0.25">
      <c r="A56" s="15">
        <v>2156</v>
      </c>
      <c r="B56" s="1" t="str">
        <f>_xlfn.XLOOKUP(A56,'[1]ANEXO 1'!$B:$B,'[1]ANEXO 1'!$C:$C,0,0)</f>
        <v>Asistencial</v>
      </c>
      <c r="C56" s="1" t="str">
        <f>_xlfn.XLOOKUP(A56,'[1]ANEXO 1'!$B:$B,'[1]ANEXO 1'!$E:$E,0,0)</f>
        <v>407</v>
      </c>
      <c r="D56" s="1" t="str">
        <f>_xlfn.XLOOKUP(A56,'[1]ANEXO 1'!$B:$B,'[1]ANEXO 1'!$F:$F,0,0)</f>
        <v>24</v>
      </c>
      <c r="E56" s="5" t="str">
        <f>_xlfn.XLOOKUP(A56,'[1]ANEXO 1'!$B:$B,'[1]ANEXO 1'!$G:$G,0,0)</f>
        <v>COLEGIO INSTITUTO TECNICO LAUREANO GOMEZ (IED)</v>
      </c>
      <c r="F56" s="2">
        <f>_xlfn.XLOOKUP(A56,'[1]ANEXO 1'!$B:$B,'[1]ANEXO 1'!$Y:$Y,0,0)</f>
        <v>19</v>
      </c>
      <c r="G56" s="3">
        <f>_xlfn.XLOOKUP(A56,'[1]ANEXO 1'!$B:$B,'[1]ANEXO 1'!$X:$X,0,0)</f>
        <v>39535229</v>
      </c>
      <c r="H56" s="4" t="str">
        <f>_xlfn.XLOOKUP(G56,[2]Adtivos!$K:$K,[2]Adtivos!$D:$D,0,0)</f>
        <v>407</v>
      </c>
      <c r="I56" s="4" t="str">
        <f>_xlfn.XLOOKUP(G56,[2]Adtivos!$K:$K,[2]Adtivos!$E:$E,0,0)</f>
        <v>20</v>
      </c>
      <c r="J56" s="5" t="str">
        <f>_xlfn.XLOOKUP(G56,[2]Adtivos!$K:$K,[2]Adtivos!$R:$R,0,0)</f>
        <v>OFICINA DE TESORERÍA Y CONTABILIDAD</v>
      </c>
    </row>
    <row r="57" spans="1:10" x14ac:dyDescent="0.25">
      <c r="A57" s="15">
        <v>1240</v>
      </c>
      <c r="B57" s="1" t="str">
        <f>_xlfn.XLOOKUP(A57,'[1]ANEXO 1'!$B:$B,'[1]ANEXO 1'!$C:$C,0,0)</f>
        <v>Asistencial</v>
      </c>
      <c r="C57" s="1" t="str">
        <f>_xlfn.XLOOKUP(A57,'[1]ANEXO 1'!$B:$B,'[1]ANEXO 1'!$E:$E,0,0)</f>
        <v>407</v>
      </c>
      <c r="D57" s="1" t="str">
        <f>_xlfn.XLOOKUP(A57,'[1]ANEXO 1'!$B:$B,'[1]ANEXO 1'!$F:$F,0,0)</f>
        <v>24</v>
      </c>
      <c r="E57" s="5" t="str">
        <f>_xlfn.XLOOKUP(A57,'[1]ANEXO 1'!$B:$B,'[1]ANEXO 1'!$G:$G,0,0)</f>
        <v>COLEGIO VENECIA (IED)</v>
      </c>
      <c r="F57" s="2">
        <f>_xlfn.XLOOKUP(A57,'[1]ANEXO 1'!$B:$B,'[1]ANEXO 1'!$Y:$Y,0,0)</f>
        <v>226</v>
      </c>
      <c r="G57" s="3">
        <f>_xlfn.XLOOKUP(A57,'[1]ANEXO 1'!$B:$B,'[1]ANEXO 1'!$X:$X,0,0)</f>
        <v>79210123</v>
      </c>
      <c r="H57" s="4" t="str">
        <f>_xlfn.XLOOKUP(G57,[2]Adtivos!$K:$K,[2]Adtivos!$D:$D,0,0)</f>
        <v>480</v>
      </c>
      <c r="I57" s="4" t="str">
        <f>_xlfn.XLOOKUP(G57,[2]Adtivos!$K:$K,[2]Adtivos!$E:$E,0,0)</f>
        <v>07</v>
      </c>
      <c r="J57" s="5" t="str">
        <f>_xlfn.XLOOKUP(G57,[2]Adtivos!$K:$K,[2]Adtivos!$R:$R,0,0)</f>
        <v>DIRECCIÓN DE SERVICIOS ADMINISTRATIVOS</v>
      </c>
    </row>
    <row r="58" spans="1:10" x14ac:dyDescent="0.25">
      <c r="A58" s="15">
        <v>1269</v>
      </c>
      <c r="B58" s="1" t="str">
        <f>_xlfn.XLOOKUP(A58,'[1]ANEXO 1'!$B:$B,'[1]ANEXO 1'!$C:$C,0,0)</f>
        <v>Asistencial</v>
      </c>
      <c r="C58" s="1" t="str">
        <f>_xlfn.XLOOKUP(A58,'[1]ANEXO 1'!$B:$B,'[1]ANEXO 1'!$E:$E,0,0)</f>
        <v>407</v>
      </c>
      <c r="D58" s="1" t="str">
        <f>_xlfn.XLOOKUP(A58,'[1]ANEXO 1'!$B:$B,'[1]ANEXO 1'!$F:$F,0,0)</f>
        <v>24</v>
      </c>
      <c r="E58" s="5" t="str">
        <f>_xlfn.XLOOKUP(A58,'[1]ANEXO 1'!$B:$B,'[1]ANEXO 1'!$G:$G,0,0)</f>
        <v>COLEGIO NICOLAS BUENAVENTURA (IED)</v>
      </c>
      <c r="F58" s="2">
        <f>_xlfn.XLOOKUP(A58,'[1]ANEXO 1'!$B:$B,'[1]ANEXO 1'!$Y:$Y,0,0)</f>
        <v>301</v>
      </c>
      <c r="G58" s="3">
        <f>_xlfn.XLOOKUP(A58,'[1]ANEXO 1'!$B:$B,'[1]ANEXO 1'!$X:$X,0,0)</f>
        <v>1015423157</v>
      </c>
      <c r="H58" s="4" t="str">
        <f>_xlfn.XLOOKUP(G58,[2]Adtivos!$K:$K,[2]Adtivos!$D:$D,0,0)</f>
        <v>407</v>
      </c>
      <c r="I58" s="4" t="str">
        <f>_xlfn.XLOOKUP(G58,[2]Adtivos!$K:$K,[2]Adtivos!$E:$E,0,0)</f>
        <v>05</v>
      </c>
      <c r="J58" s="5" t="str">
        <f>_xlfn.XLOOKUP(G58,[2]Adtivos!$K:$K,[2]Adtivos!$R:$R,0,0)</f>
        <v>OFICINA DE PERSONAL</v>
      </c>
    </row>
    <row r="59" spans="1:10" x14ac:dyDescent="0.25">
      <c r="A59" s="15">
        <v>878</v>
      </c>
      <c r="B59" s="1" t="str">
        <f>_xlfn.XLOOKUP(A59,'[1]ANEXO 1'!$B:$B,'[1]ANEXO 1'!$C:$C,0,0)</f>
        <v>Asistencial</v>
      </c>
      <c r="C59" s="1" t="str">
        <f>_xlfn.XLOOKUP(A59,'[1]ANEXO 1'!$B:$B,'[1]ANEXO 1'!$E:$E,0,0)</f>
        <v>407</v>
      </c>
      <c r="D59" s="1" t="str">
        <f>_xlfn.XLOOKUP(A59,'[1]ANEXO 1'!$B:$B,'[1]ANEXO 1'!$F:$F,0,0)</f>
        <v>24</v>
      </c>
      <c r="E59" s="5" t="str">
        <f>_xlfn.XLOOKUP(A59,'[1]ANEXO 1'!$B:$B,'[1]ANEXO 1'!$G:$G,0,0)</f>
        <v>COLEGIO LA VICTORIA (IED)</v>
      </c>
      <c r="F59" s="2">
        <f>_xlfn.XLOOKUP(A59,'[1]ANEXO 1'!$B:$B,'[1]ANEXO 1'!$Y:$Y,0,0)</f>
        <v>308</v>
      </c>
      <c r="G59" s="3">
        <f>_xlfn.XLOOKUP(A59,'[1]ANEXO 1'!$B:$B,'[1]ANEXO 1'!$X:$X,0,0)</f>
        <v>1110518646</v>
      </c>
      <c r="H59" s="4" t="str">
        <f>_xlfn.XLOOKUP(G59,[2]Adtivos!$K:$K,[2]Adtivos!$D:$D,0,0)</f>
        <v>407</v>
      </c>
      <c r="I59" s="4" t="str">
        <f>_xlfn.XLOOKUP(G59,[2]Adtivos!$K:$K,[2]Adtivos!$E:$E,0,0)</f>
        <v>05</v>
      </c>
      <c r="J59" s="5" t="str">
        <f>_xlfn.XLOOKUP(G59,[2]Adtivos!$K:$K,[2]Adtivos!$R:$R,0,0)</f>
        <v>DIRECCIÓN LOCAL DE EDUCACIÓN 08 - KENNEDY</v>
      </c>
    </row>
    <row r="60" spans="1:10" x14ac:dyDescent="0.25">
      <c r="A60" s="15">
        <v>2815</v>
      </c>
      <c r="B60" s="1" t="str">
        <f>_xlfn.XLOOKUP(A60,'[1]ANEXO 1'!$B:$B,'[1]ANEXO 1'!$C:$C,0,0)</f>
        <v>Asistencial</v>
      </c>
      <c r="C60" s="1" t="str">
        <f>_xlfn.XLOOKUP(A60,'[1]ANEXO 1'!$B:$B,'[1]ANEXO 1'!$E:$E,0,0)</f>
        <v>407</v>
      </c>
      <c r="D60" s="1" t="str">
        <f>_xlfn.XLOOKUP(A60,'[1]ANEXO 1'!$B:$B,'[1]ANEXO 1'!$F:$F,0,0)</f>
        <v>24</v>
      </c>
      <c r="E60" s="5" t="str">
        <f>_xlfn.XLOOKUP(A60,'[1]ANEXO 1'!$B:$B,'[1]ANEXO 1'!$G:$G,0,0)</f>
        <v>COLEGIO FERNANDO GONZALEZ OCHOA (IED)</v>
      </c>
      <c r="F60" s="2">
        <f>_xlfn.XLOOKUP(A60,'[1]ANEXO 1'!$B:$B,'[1]ANEXO 1'!$Y:$Y,0,0)</f>
        <v>0</v>
      </c>
      <c r="G60" s="3">
        <f>_xlfn.XLOOKUP(A60,'[1]ANEXO 1'!$B:$B,'[1]ANEXO 1'!$X:$X,0,0)</f>
        <v>0</v>
      </c>
      <c r="H60" s="4">
        <f>_xlfn.XLOOKUP(G60,[2]Adtivos!$K:$K,[2]Adtivos!$D:$D,0,0)</f>
        <v>0</v>
      </c>
      <c r="I60" s="4">
        <f>_xlfn.XLOOKUP(G60,[2]Adtivos!$K:$K,[2]Adtivos!$E:$E,0,0)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5">
        <v>1108</v>
      </c>
      <c r="B61" s="1" t="str">
        <f>_xlfn.XLOOKUP(A61,'[1]ANEXO 1'!$B:$B,'[1]ANEXO 1'!$C:$C,0,0)</f>
        <v>Asistencial</v>
      </c>
      <c r="C61" s="1" t="str">
        <f>_xlfn.XLOOKUP(A61,'[1]ANEXO 1'!$B:$B,'[1]ANEXO 1'!$E:$E,0,0)</f>
        <v>407</v>
      </c>
      <c r="D61" s="1" t="str">
        <f>_xlfn.XLOOKUP(A61,'[1]ANEXO 1'!$B:$B,'[1]ANEXO 1'!$F:$F,0,0)</f>
        <v>24</v>
      </c>
      <c r="E61" s="5" t="str">
        <f>_xlfn.XLOOKUP(A61,'[1]ANEXO 1'!$B:$B,'[1]ANEXO 1'!$G:$G,0,0)</f>
        <v>COLEGIO REPUBLICA DEL ECUADOR (IED)</v>
      </c>
      <c r="F61" s="2">
        <f>_xlfn.XLOOKUP(A61,'[1]ANEXO 1'!$B:$B,'[1]ANEXO 1'!$Y:$Y,0,0)</f>
        <v>0</v>
      </c>
      <c r="G61" s="3">
        <f>_xlfn.XLOOKUP(A61,'[1]ANEXO 1'!$B:$B,'[1]ANEXO 1'!$X:$X,0,0)</f>
        <v>0</v>
      </c>
      <c r="H61" s="4">
        <f>_xlfn.XLOOKUP(G61,[2]Adtivos!$K:$K,[2]Adtivos!$D:$D,0,0)</f>
        <v>0</v>
      </c>
      <c r="I61" s="4">
        <f>_xlfn.XLOOKUP(G61,[2]Adtivos!$K:$K,[2]Adtivos!$E:$E,0,0)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5">
        <v>906</v>
      </c>
      <c r="B62" s="1" t="str">
        <f>_xlfn.XLOOKUP(A62,'[1]ANEXO 1'!$B:$B,'[1]ANEXO 1'!$C:$C,0,0)</f>
        <v>Asistencial</v>
      </c>
      <c r="C62" s="1" t="str">
        <f>_xlfn.XLOOKUP(A62,'[1]ANEXO 1'!$B:$B,'[1]ANEXO 1'!$E:$E,0,0)</f>
        <v>440</v>
      </c>
      <c r="D62" s="1" t="str">
        <f>_xlfn.XLOOKUP(A62,'[1]ANEXO 1'!$B:$B,'[1]ANEXO 1'!$F:$F,0,0)</f>
        <v>24</v>
      </c>
      <c r="E62" s="5" t="str">
        <f>_xlfn.XLOOKUP(A62,'[1]ANEXO 1'!$B:$B,'[1]ANEXO 1'!$G:$G,0,0)</f>
        <v>COLEGIO MANUEL DEL SOCORRO RODRIGUEZ (IED)</v>
      </c>
      <c r="F62" s="2">
        <f>_xlfn.XLOOKUP(A62,'[1]ANEXO 1'!$B:$B,'[1]ANEXO 1'!$Y:$Y,0,0)</f>
        <v>134</v>
      </c>
      <c r="G62" s="3">
        <f>_xlfn.XLOOKUP(A62,'[1]ANEXO 1'!$B:$B,'[1]ANEXO 1'!$X:$X,0,0)</f>
        <v>52283971</v>
      </c>
      <c r="H62" s="4" t="str">
        <f>_xlfn.XLOOKUP(G62,[2]Adtivos!$K:$K,[2]Adtivos!$D:$D,0,0)</f>
        <v>440</v>
      </c>
      <c r="I62" s="4" t="str">
        <f>_xlfn.XLOOKUP(G62,[2]Adtivos!$K:$K,[2]Adtivos!$E:$E,0,0)</f>
        <v>14</v>
      </c>
      <c r="J62" s="5" t="str">
        <f>_xlfn.XLOOKUP(G62,[2]Adtivos!$K:$K,[2]Adtivos!$R:$R,0,0)</f>
        <v>COLEGIO MANUEL DEL SOCORRO RODRIGUEZ (IED)</v>
      </c>
    </row>
    <row r="63" spans="1:10" x14ac:dyDescent="0.25">
      <c r="A63" s="15">
        <v>954</v>
      </c>
      <c r="B63" s="1" t="str">
        <f>_xlfn.XLOOKUP(A63,'[1]ANEXO 1'!$B:$B,'[1]ANEXO 1'!$C:$C,0,0)</f>
        <v>Asistencial</v>
      </c>
      <c r="C63" s="1" t="str">
        <f>_xlfn.XLOOKUP(A63,'[1]ANEXO 1'!$B:$B,'[1]ANEXO 1'!$E:$E,0,0)</f>
        <v>440</v>
      </c>
      <c r="D63" s="1" t="str">
        <f>_xlfn.XLOOKUP(A63,'[1]ANEXO 1'!$B:$B,'[1]ANEXO 1'!$F:$F,0,0)</f>
        <v>24</v>
      </c>
      <c r="E63" s="5" t="str">
        <f>_xlfn.XLOOKUP(A63,'[1]ANEXO 1'!$B:$B,'[1]ANEXO 1'!$G:$G,0,0)</f>
        <v>COLEGIO LA ARABIA (IED)</v>
      </c>
      <c r="F63" s="2">
        <f>_xlfn.XLOOKUP(A63,'[1]ANEXO 1'!$B:$B,'[1]ANEXO 1'!$Y:$Y,0,0)</f>
        <v>79</v>
      </c>
      <c r="G63" s="3">
        <f>_xlfn.XLOOKUP(A63,'[1]ANEXO 1'!$B:$B,'[1]ANEXO 1'!$X:$X,0,0)</f>
        <v>1026566922</v>
      </c>
      <c r="H63" s="4" t="str">
        <f>_xlfn.XLOOKUP(G63,[2]Adtivos!$K:$K,[2]Adtivos!$D:$D,0,0)</f>
        <v>440</v>
      </c>
      <c r="I63" s="4" t="str">
        <f>_xlfn.XLOOKUP(G63,[2]Adtivos!$K:$K,[2]Adtivos!$E:$E,0,0)</f>
        <v>19</v>
      </c>
      <c r="J63" s="5" t="str">
        <f>_xlfn.XLOOKUP(G63,[2]Adtivos!$K:$K,[2]Adtivos!$R:$R,0,0)</f>
        <v>DIRECCIÓN LOCAL DE EDUCACIÓN 16 - PUENTE ARANDA</v>
      </c>
    </row>
    <row r="64" spans="1:10" x14ac:dyDescent="0.25">
      <c r="A64" s="15">
        <v>1140</v>
      </c>
      <c r="B64" s="1" t="str">
        <f>_xlfn.XLOOKUP(A64,'[1]ANEXO 1'!$B:$B,'[1]ANEXO 1'!$C:$C,0,0)</f>
        <v>Asistencial</v>
      </c>
      <c r="C64" s="1" t="str">
        <f>_xlfn.XLOOKUP(A64,'[1]ANEXO 1'!$B:$B,'[1]ANEXO 1'!$E:$E,0,0)</f>
        <v>440</v>
      </c>
      <c r="D64" s="1" t="str">
        <f>_xlfn.XLOOKUP(A64,'[1]ANEXO 1'!$B:$B,'[1]ANEXO 1'!$F:$F,0,0)</f>
        <v>24</v>
      </c>
      <c r="E64" s="5" t="str">
        <f>_xlfn.XLOOKUP(A64,'[1]ANEXO 1'!$B:$B,'[1]ANEXO 1'!$G:$G,0,0)</f>
        <v>COLEGIO GERMAN ARCINIEGAS (IED)</v>
      </c>
      <c r="F64" s="2">
        <f>_xlfn.XLOOKUP(A64,'[1]ANEXO 1'!$B:$B,'[1]ANEXO 1'!$Y:$Y,0,0)</f>
        <v>156</v>
      </c>
      <c r="G64" s="3">
        <f>_xlfn.XLOOKUP(A64,'[1]ANEXO 1'!$B:$B,'[1]ANEXO 1'!$X:$X,0,0)</f>
        <v>68287541</v>
      </c>
      <c r="H64" s="4" t="str">
        <f>_xlfn.XLOOKUP(G64,[2]Adtivos!$K:$K,[2]Adtivos!$D:$D,0,0)</f>
        <v>440</v>
      </c>
      <c r="I64" s="4" t="str">
        <f>_xlfn.XLOOKUP(G64,[2]Adtivos!$K:$K,[2]Adtivos!$E:$E,0,0)</f>
        <v>14</v>
      </c>
      <c r="J64" s="5" t="str">
        <f>_xlfn.XLOOKUP(G64,[2]Adtivos!$K:$K,[2]Adtivos!$R:$R,0,0)</f>
        <v>DIRECCIÓN LOCAL DE EDUCACIÓN 08 - KENNEDY</v>
      </c>
    </row>
    <row r="65" spans="1:10" x14ac:dyDescent="0.25">
      <c r="A65" s="15">
        <v>387</v>
      </c>
      <c r="B65" s="1" t="str">
        <f>_xlfn.XLOOKUP(A65,'[1]ANEXO 1'!$B:$B,'[1]ANEXO 1'!$C:$C,0,0)</f>
        <v>Asistencial</v>
      </c>
      <c r="C65" s="1" t="str">
        <f>_xlfn.XLOOKUP(A65,'[1]ANEXO 1'!$B:$B,'[1]ANEXO 1'!$E:$E,0,0)</f>
        <v>425</v>
      </c>
      <c r="D65" s="1" t="str">
        <f>_xlfn.XLOOKUP(A65,'[1]ANEXO 1'!$B:$B,'[1]ANEXO 1'!$F:$F,0,0)</f>
        <v>24</v>
      </c>
      <c r="E65" s="5" t="str">
        <f>_xlfn.XLOOKUP(A65,'[1]ANEXO 1'!$B:$B,'[1]ANEXO 1'!$G:$G,0,0)</f>
        <v>DIRECCIÓN DE INCLUSIÓN E INTEGRACIÓN DE POBLACIONES</v>
      </c>
      <c r="F65" s="2">
        <f>_xlfn.XLOOKUP(A65,'[1]ANEXO 1'!$B:$B,'[1]ANEXO 1'!$Y:$Y,0,0)</f>
        <v>1</v>
      </c>
      <c r="G65" s="3">
        <f>_xlfn.XLOOKUP(A65,'[1]ANEXO 1'!$B:$B,'[1]ANEXO 1'!$X:$X,0,0)</f>
        <v>79895737</v>
      </c>
      <c r="H65" s="4" t="str">
        <f>_xlfn.XLOOKUP(G65,[2]Adtivos!$K:$K,[2]Adtivos!$D:$D,0,0)</f>
        <v>407</v>
      </c>
      <c r="I65" s="4" t="str">
        <f>_xlfn.XLOOKUP(G65,[2]Adtivos!$K:$K,[2]Adtivos!$E:$E,0,0)</f>
        <v>22</v>
      </c>
      <c r="J65" s="5" t="str">
        <f>_xlfn.XLOOKUP(G65,[2]Adtivos!$K:$K,[2]Adtivos!$R:$R,0,0)</f>
        <v>DIRECCIÓN DE DOTACIONES ESCOLARES</v>
      </c>
    </row>
    <row r="66" spans="1:10" x14ac:dyDescent="0.25">
      <c r="A66" s="15">
        <v>723</v>
      </c>
      <c r="B66" s="1" t="str">
        <f>_xlfn.XLOOKUP(A66,'[1]ANEXO 1'!$B:$B,'[1]ANEXO 1'!$C:$C,0,0)</f>
        <v>Asistencial</v>
      </c>
      <c r="C66" s="1" t="str">
        <f>_xlfn.XLOOKUP(A66,'[1]ANEXO 1'!$B:$B,'[1]ANEXO 1'!$E:$E,0,0)</f>
        <v>407</v>
      </c>
      <c r="D66" s="1" t="str">
        <f>_xlfn.XLOOKUP(A66,'[1]ANEXO 1'!$B:$B,'[1]ANEXO 1'!$F:$F,0,0)</f>
        <v>22</v>
      </c>
      <c r="E66" s="5" t="str">
        <f>_xlfn.XLOOKUP(A66,'[1]ANEXO 1'!$B:$B,'[1]ANEXO 1'!$G:$G,0,0)</f>
        <v>DIRECCIÓN LOCAL DE EDUCACIÓN 02- CHAPINERO</v>
      </c>
      <c r="F66" s="2">
        <f>_xlfn.XLOOKUP(A66,'[1]ANEXO 1'!$B:$B,'[1]ANEXO 1'!$Y:$Y,0,0)</f>
        <v>91</v>
      </c>
      <c r="G66" s="3">
        <f>_xlfn.XLOOKUP(A66,'[1]ANEXO 1'!$B:$B,'[1]ANEXO 1'!$X:$X,0,0)</f>
        <v>52224044</v>
      </c>
      <c r="H66" s="4" t="str">
        <f>_xlfn.XLOOKUP(G66,[2]Adtivos!$K:$K,[2]Adtivos!$D:$D,0,0)</f>
        <v>440</v>
      </c>
      <c r="I66" s="4" t="str">
        <f>_xlfn.XLOOKUP(G66,[2]Adtivos!$K:$K,[2]Adtivos!$E:$E,0,0)</f>
        <v>17</v>
      </c>
      <c r="J66" s="5" t="str">
        <f>_xlfn.XLOOKUP(G66,[2]Adtivos!$K:$K,[2]Adtivos!$R:$R,0,0)</f>
        <v>DIRECCIÓN DE CIENCIAS, TECNOLOGÍA Y MEDIOS EDUCATIVOS</v>
      </c>
    </row>
    <row r="67" spans="1:10" x14ac:dyDescent="0.25">
      <c r="A67" s="15">
        <v>166</v>
      </c>
      <c r="B67" s="1" t="str">
        <f>_xlfn.XLOOKUP(A67,'[1]ANEXO 1'!$B:$B,'[1]ANEXO 1'!$C:$C,0,0)</f>
        <v>Asistencial</v>
      </c>
      <c r="C67" s="1" t="str">
        <f>_xlfn.XLOOKUP(A67,'[1]ANEXO 1'!$B:$B,'[1]ANEXO 1'!$E:$E,0,0)</f>
        <v>407</v>
      </c>
      <c r="D67" s="1" t="str">
        <f>_xlfn.XLOOKUP(A67,'[1]ANEXO 1'!$B:$B,'[1]ANEXO 1'!$F:$F,0,0)</f>
        <v>22</v>
      </c>
      <c r="E67" s="5" t="str">
        <f>_xlfn.XLOOKUP(A67,'[1]ANEXO 1'!$B:$B,'[1]ANEXO 1'!$G:$G,0,0)</f>
        <v>DIRECCIÓN DE TALENTO HUMANO</v>
      </c>
      <c r="F67" s="2">
        <f>_xlfn.XLOOKUP(A67,'[1]ANEXO 1'!$B:$B,'[1]ANEXO 1'!$Y:$Y,0,0)</f>
        <v>9</v>
      </c>
      <c r="G67" s="3">
        <f>_xlfn.XLOOKUP(A67,'[1]ANEXO 1'!$B:$B,'[1]ANEXO 1'!$X:$X,0,0)</f>
        <v>39535229</v>
      </c>
      <c r="H67" s="4" t="str">
        <f>_xlfn.XLOOKUP(G67,[2]Adtivos!$K:$K,[2]Adtivos!$D:$D,0,0)</f>
        <v>407</v>
      </c>
      <c r="I67" s="4" t="str">
        <f>_xlfn.XLOOKUP(G67,[2]Adtivos!$K:$K,[2]Adtivos!$E:$E,0,0)</f>
        <v>20</v>
      </c>
      <c r="J67" s="5" t="str">
        <f>_xlfn.XLOOKUP(G67,[2]Adtivos!$K:$K,[2]Adtivos!$R:$R,0,0)</f>
        <v>OFICINA DE TESORERÍA Y CONTABILIDAD</v>
      </c>
    </row>
    <row r="68" spans="1:10" x14ac:dyDescent="0.25">
      <c r="A68" s="15">
        <v>165</v>
      </c>
      <c r="B68" s="1" t="str">
        <f>_xlfn.XLOOKUP(A68,'[1]ANEXO 1'!$B:$B,'[1]ANEXO 1'!$C:$C,0,0)</f>
        <v>Asistencial</v>
      </c>
      <c r="C68" s="1" t="str">
        <f>_xlfn.XLOOKUP(A68,'[1]ANEXO 1'!$B:$B,'[1]ANEXO 1'!$E:$E,0,0)</f>
        <v>407</v>
      </c>
      <c r="D68" s="1" t="str">
        <f>_xlfn.XLOOKUP(A68,'[1]ANEXO 1'!$B:$B,'[1]ANEXO 1'!$F:$F,0,0)</f>
        <v>20</v>
      </c>
      <c r="E68" s="5" t="str">
        <f>_xlfn.XLOOKUP(A68,'[1]ANEXO 1'!$B:$B,'[1]ANEXO 1'!$G:$G,0,0)</f>
        <v>DIRECCIÓN GENERAL DE EDUCACIÓN Y COLEGIOS DISTRITALES</v>
      </c>
      <c r="F68" s="2">
        <f>_xlfn.XLOOKUP(A68,'[1]ANEXO 1'!$B:$B,'[1]ANEXO 1'!$Y:$Y,0,0)</f>
        <v>56</v>
      </c>
      <c r="G68" s="3">
        <f>_xlfn.XLOOKUP(A68,'[1]ANEXO 1'!$B:$B,'[1]ANEXO 1'!$X:$X,0,0)</f>
        <v>52380619</v>
      </c>
      <c r="H68" s="4" t="str">
        <f>_xlfn.XLOOKUP(G68,[2]Adtivos!$K:$K,[2]Adtivos!$D:$D,0,0)</f>
        <v>407</v>
      </c>
      <c r="I68" s="4" t="str">
        <f>_xlfn.XLOOKUP(G68,[2]Adtivos!$K:$K,[2]Adtivos!$E:$E,0,0)</f>
        <v>14</v>
      </c>
      <c r="J68" s="5" t="str">
        <f>_xlfn.XLOOKUP(G68,[2]Adtivos!$K:$K,[2]Adtivos!$R:$R,0,0)</f>
        <v>COLEGIO LA FELICIDAD (IED)</v>
      </c>
    </row>
    <row r="69" spans="1:10" x14ac:dyDescent="0.25">
      <c r="A69" s="15">
        <v>239</v>
      </c>
      <c r="B69" s="1" t="str">
        <f>_xlfn.XLOOKUP(A69,'[1]ANEXO 1'!$B:$B,'[1]ANEXO 1'!$C:$C,0,0)</f>
        <v>Asistencial</v>
      </c>
      <c r="C69" s="1" t="str">
        <f>_xlfn.XLOOKUP(A69,'[1]ANEXO 1'!$B:$B,'[1]ANEXO 1'!$E:$E,0,0)</f>
        <v>407</v>
      </c>
      <c r="D69" s="1" t="str">
        <f>_xlfn.XLOOKUP(A69,'[1]ANEXO 1'!$B:$B,'[1]ANEXO 1'!$F:$F,0,0)</f>
        <v>20</v>
      </c>
      <c r="E69" s="5" t="str">
        <f>_xlfn.XLOOKUP(A69,'[1]ANEXO 1'!$B:$B,'[1]ANEXO 1'!$G:$G,0,0)</f>
        <v>OFICINA DE ESCALAFÓN DOCENTE</v>
      </c>
      <c r="F69" s="2">
        <f>_xlfn.XLOOKUP(A69,'[1]ANEXO 1'!$B:$B,'[1]ANEXO 1'!$Y:$Y,0,0)</f>
        <v>46</v>
      </c>
      <c r="G69" s="3">
        <f>_xlfn.XLOOKUP(A69,'[1]ANEXO 1'!$B:$B,'[1]ANEXO 1'!$X:$X,0,0)</f>
        <v>1110446931</v>
      </c>
      <c r="H69" s="4" t="str">
        <f>_xlfn.XLOOKUP(G69,[2]Adtivos!$K:$K,[2]Adtivos!$D:$D,0,0)</f>
        <v>440</v>
      </c>
      <c r="I69" s="4" t="str">
        <f>_xlfn.XLOOKUP(G69,[2]Adtivos!$K:$K,[2]Adtivos!$E:$E,0,0)</f>
        <v>17</v>
      </c>
      <c r="J69" s="5" t="str">
        <f>_xlfn.XLOOKUP(G69,[2]Adtivos!$K:$K,[2]Adtivos!$R:$R,0,0)</f>
        <v>DIRECCIÓN LOCAL DE EDUCACIÓN 10 - ENGATIVA</v>
      </c>
    </row>
    <row r="70" spans="1:10" x14ac:dyDescent="0.25">
      <c r="A70" s="15">
        <v>259</v>
      </c>
      <c r="B70" s="1" t="str">
        <f>_xlfn.XLOOKUP(A70,'[1]ANEXO 1'!$B:$B,'[1]ANEXO 1'!$C:$C,0,0)</f>
        <v>Asistencial</v>
      </c>
      <c r="C70" s="1" t="str">
        <f>_xlfn.XLOOKUP(A70,'[1]ANEXO 1'!$B:$B,'[1]ANEXO 1'!$E:$E,0,0)</f>
        <v>407</v>
      </c>
      <c r="D70" s="1" t="str">
        <f>_xlfn.XLOOKUP(A70,'[1]ANEXO 1'!$B:$B,'[1]ANEXO 1'!$F:$F,0,0)</f>
        <v>20</v>
      </c>
      <c r="E70" s="5" t="str">
        <f>_xlfn.XLOOKUP(A70,'[1]ANEXO 1'!$B:$B,'[1]ANEXO 1'!$G:$G,0,0)</f>
        <v>OFICINA DE NÓMINA</v>
      </c>
      <c r="F70" s="2">
        <f>_xlfn.XLOOKUP(A70,'[1]ANEXO 1'!$B:$B,'[1]ANEXO 1'!$Y:$Y,0,0)</f>
        <v>122</v>
      </c>
      <c r="G70" s="3">
        <f>_xlfn.XLOOKUP(A70,'[1]ANEXO 1'!$B:$B,'[1]ANEXO 1'!$X:$X,0,0)</f>
        <v>1013581426</v>
      </c>
      <c r="H70" s="4" t="str">
        <f>_xlfn.XLOOKUP(G70,[2]Adtivos!$K:$K,[2]Adtivos!$D:$D,0,0)</f>
        <v>407</v>
      </c>
      <c r="I70" s="4" t="str">
        <f>_xlfn.XLOOKUP(G70,[2]Adtivos!$K:$K,[2]Adtivos!$E:$E,0,0)</f>
        <v>13</v>
      </c>
      <c r="J70" s="5" t="str">
        <f>_xlfn.XLOOKUP(G70,[2]Adtivos!$K:$K,[2]Adtivos!$R:$R,0,0)</f>
        <v>DIRECCIÓN LOCAL DE EDUCACIÓN 15 - ANTONIO NARIÑO</v>
      </c>
    </row>
    <row r="71" spans="1:10" x14ac:dyDescent="0.25">
      <c r="A71" s="15">
        <v>2904</v>
      </c>
      <c r="B71" s="1" t="str">
        <f>_xlfn.XLOOKUP(A71,'[1]ANEXO 1'!$B:$B,'[1]ANEXO 1'!$C:$C,0,0)</f>
        <v>Asistencial</v>
      </c>
      <c r="C71" s="1" t="str">
        <f>_xlfn.XLOOKUP(A71,'[1]ANEXO 1'!$B:$B,'[1]ANEXO 1'!$E:$E,0,0)</f>
        <v>407</v>
      </c>
      <c r="D71" s="1" t="str">
        <f>_xlfn.XLOOKUP(A71,'[1]ANEXO 1'!$B:$B,'[1]ANEXO 1'!$F:$F,0,0)</f>
        <v>20</v>
      </c>
      <c r="E71" s="5" t="str">
        <f>_xlfn.XLOOKUP(A71,'[1]ANEXO 1'!$B:$B,'[1]ANEXO 1'!$G:$G,0,0)</f>
        <v>COLEGIO DIVINO MAESTRO (IED)</v>
      </c>
      <c r="F71" s="2">
        <f>_xlfn.XLOOKUP(A71,'[1]ANEXO 1'!$B:$B,'[1]ANEXO 1'!$Y:$Y,0,0)</f>
        <v>236</v>
      </c>
      <c r="G71" s="3">
        <f>_xlfn.XLOOKUP(A71,'[1]ANEXO 1'!$B:$B,'[1]ANEXO 1'!$X:$X,0,0)</f>
        <v>53069556</v>
      </c>
      <c r="H71" s="4" t="str">
        <f>_xlfn.XLOOKUP(G71,[2]Adtivos!$K:$K,[2]Adtivos!$D:$D,0,0)</f>
        <v>407</v>
      </c>
      <c r="I71" s="4" t="str">
        <f>_xlfn.XLOOKUP(G71,[2]Adtivos!$K:$K,[2]Adtivos!$E:$E,0,0)</f>
        <v>05</v>
      </c>
      <c r="J71" s="5" t="str">
        <f>_xlfn.XLOOKUP(G71,[2]Adtivos!$K:$K,[2]Adtivos!$R:$R,0,0)</f>
        <v>OFICINA DE TESORERÍA Y CONTABILIDAD</v>
      </c>
    </row>
    <row r="72" spans="1:10" x14ac:dyDescent="0.25">
      <c r="A72" s="15">
        <v>2925</v>
      </c>
      <c r="B72" s="1" t="str">
        <f>_xlfn.XLOOKUP(A72,'[1]ANEXO 1'!$B:$B,'[1]ANEXO 1'!$C:$C,0,0)</f>
        <v>Asistencial</v>
      </c>
      <c r="C72" s="1" t="str">
        <f>_xlfn.XLOOKUP(A72,'[1]ANEXO 1'!$B:$B,'[1]ANEXO 1'!$E:$E,0,0)</f>
        <v>407</v>
      </c>
      <c r="D72" s="1" t="str">
        <f>_xlfn.XLOOKUP(A72,'[1]ANEXO 1'!$B:$B,'[1]ANEXO 1'!$F:$F,0,0)</f>
        <v>20</v>
      </c>
      <c r="E72" s="5" t="str">
        <f>_xlfn.XLOOKUP(A72,'[1]ANEXO 1'!$B:$B,'[1]ANEXO 1'!$G:$G,0,0)</f>
        <v>COLEGIO LA ESTANCIA - SAN ISIDRO LABRADOR (IED)</v>
      </c>
      <c r="F72" s="2">
        <f>_xlfn.XLOOKUP(A72,'[1]ANEXO 1'!$B:$B,'[1]ANEXO 1'!$Y:$Y,0,0)</f>
        <v>201</v>
      </c>
      <c r="G72" s="3">
        <f>_xlfn.XLOOKUP(A72,'[1]ANEXO 1'!$B:$B,'[1]ANEXO 1'!$X:$X,0,0)</f>
        <v>1024500706</v>
      </c>
      <c r="H72" s="4" t="str">
        <f>_xlfn.XLOOKUP(G72,[2]Adtivos!$K:$K,[2]Adtivos!$D:$D,0,0)</f>
        <v>407</v>
      </c>
      <c r="I72" s="4" t="str">
        <f>_xlfn.XLOOKUP(G72,[2]Adtivos!$K:$K,[2]Adtivos!$E:$E,0,0)</f>
        <v>05</v>
      </c>
      <c r="J72" s="5" t="str">
        <f>_xlfn.XLOOKUP(G72,[2]Adtivos!$K:$K,[2]Adtivos!$R:$R,0,0)</f>
        <v>DIRECCIÓN LOCAL DE EDUCACIÓN 19 - CIUDAD BOLIVAR</v>
      </c>
    </row>
    <row r="73" spans="1:10" x14ac:dyDescent="0.25">
      <c r="A73" s="15">
        <v>2873</v>
      </c>
      <c r="B73" s="1" t="str">
        <f>_xlfn.XLOOKUP(A73,'[1]ANEXO 1'!$B:$B,'[1]ANEXO 1'!$C:$C,0,0)</f>
        <v>Asistencial</v>
      </c>
      <c r="C73" s="1" t="str">
        <f>_xlfn.XLOOKUP(A73,'[1]ANEXO 1'!$B:$B,'[1]ANEXO 1'!$E:$E,0,0)</f>
        <v>407</v>
      </c>
      <c r="D73" s="1" t="str">
        <f>_xlfn.XLOOKUP(A73,'[1]ANEXO 1'!$B:$B,'[1]ANEXO 1'!$F:$F,0,0)</f>
        <v>20</v>
      </c>
      <c r="E73" s="5" t="str">
        <f>_xlfn.XLOOKUP(A73,'[1]ANEXO 1'!$B:$B,'[1]ANEXO 1'!$G:$G,0,0)</f>
        <v>COLEGIO MARIA MERCEDES CARRANZA (IED)</v>
      </c>
      <c r="F73" s="2">
        <f>_xlfn.XLOOKUP(A73,'[1]ANEXO 1'!$B:$B,'[1]ANEXO 1'!$Y:$Y,0,0)</f>
        <v>15</v>
      </c>
      <c r="G73" s="3">
        <f>_xlfn.XLOOKUP(A73,'[1]ANEXO 1'!$B:$B,'[1]ANEXO 1'!$X:$X,0,0)</f>
        <v>52050545</v>
      </c>
      <c r="H73" s="4" t="str">
        <f>_xlfn.XLOOKUP(G73,[2]Adtivos!$K:$K,[2]Adtivos!$D:$D,0,0)</f>
        <v>440</v>
      </c>
      <c r="I73" s="4" t="str">
        <f>_xlfn.XLOOKUP(G73,[2]Adtivos!$K:$K,[2]Adtivos!$E:$E,0,0)</f>
        <v>19</v>
      </c>
      <c r="J73" s="5" t="str">
        <f>_xlfn.XLOOKUP(G73,[2]Adtivos!$K:$K,[2]Adtivos!$R:$R,0,0)</f>
        <v>DIRECCIÓN DE FORMACIÓN DE DOCENTES E INNOVACIONES PEDAGÓGICAS</v>
      </c>
    </row>
    <row r="74" spans="1:10" x14ac:dyDescent="0.25">
      <c r="A74" s="15">
        <v>312</v>
      </c>
      <c r="B74" s="1" t="str">
        <f>_xlfn.XLOOKUP(A74,'[1]ANEXO 1'!$B:$B,'[1]ANEXO 1'!$C:$C,0,0)</f>
        <v>Asistencial</v>
      </c>
      <c r="C74" s="1" t="str">
        <f>_xlfn.XLOOKUP(A74,'[1]ANEXO 1'!$B:$B,'[1]ANEXO 1'!$E:$E,0,0)</f>
        <v>407</v>
      </c>
      <c r="D74" s="1" t="str">
        <f>_xlfn.XLOOKUP(A74,'[1]ANEXO 1'!$B:$B,'[1]ANEXO 1'!$F:$F,0,0)</f>
        <v>19</v>
      </c>
      <c r="E74" s="5" t="str">
        <f>_xlfn.XLOOKUP(A74,'[1]ANEXO 1'!$B:$B,'[1]ANEXO 1'!$G:$G,0,0)</f>
        <v>DIRECCIÓN DE SERVICIOS ADMINISTRATIVOS</v>
      </c>
      <c r="F74" s="2">
        <f>_xlfn.XLOOKUP(A74,'[1]ANEXO 1'!$B:$B,'[1]ANEXO 1'!$Y:$Y,0,0)</f>
        <v>13</v>
      </c>
      <c r="G74" s="3">
        <f>_xlfn.XLOOKUP(A74,'[1]ANEXO 1'!$B:$B,'[1]ANEXO 1'!$X:$X,0,0)</f>
        <v>7336129</v>
      </c>
      <c r="H74" s="4" t="str">
        <f>_xlfn.XLOOKUP(G74,[2]Adtivos!$K:$K,[2]Adtivos!$D:$D,0,0)</f>
        <v>440</v>
      </c>
      <c r="I74" s="4" t="str">
        <f>_xlfn.XLOOKUP(G74,[2]Adtivos!$K:$K,[2]Adtivos!$E:$E,0,0)</f>
        <v>17</v>
      </c>
      <c r="J74" s="5" t="str">
        <f>_xlfn.XLOOKUP(G74,[2]Adtivos!$K:$K,[2]Adtivos!$R:$R,0,0)</f>
        <v>DIRECCIÓN DE SERVICIOS ADMINISTRATIVOS</v>
      </c>
    </row>
    <row r="75" spans="1:10" x14ac:dyDescent="0.25">
      <c r="A75" s="15">
        <v>219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440</v>
      </c>
      <c r="D75" s="1" t="str">
        <f>_xlfn.XLOOKUP(A75,'[1]ANEXO 1'!$B:$B,'[1]ANEXO 1'!$F:$F,0,0)</f>
        <v>19</v>
      </c>
      <c r="E75" s="5" t="str">
        <f>_xlfn.XLOOKUP(A75,'[1]ANEXO 1'!$B:$B,'[1]ANEXO 1'!$G:$G,0,0)</f>
        <v>OFICINA DE PERSONAL</v>
      </c>
      <c r="F75" s="2">
        <f>_xlfn.XLOOKUP(A75,'[1]ANEXO 1'!$B:$B,'[1]ANEXO 1'!$Y:$Y,0,0)</f>
        <v>145</v>
      </c>
      <c r="G75" s="3">
        <f>_xlfn.XLOOKUP(A75,'[1]ANEXO 1'!$B:$B,'[1]ANEXO 1'!$X:$X,0,0)</f>
        <v>79370462</v>
      </c>
      <c r="H75" s="4" t="str">
        <f>_xlfn.XLOOKUP(G75,[2]Adtivos!$K:$K,[2]Adtivos!$D:$D,0,0)</f>
        <v>407</v>
      </c>
      <c r="I75" s="4" t="str">
        <f>_xlfn.XLOOKUP(G75,[2]Adtivos!$K:$K,[2]Adtivos!$E:$E,0,0)</f>
        <v>05</v>
      </c>
      <c r="J75" s="5" t="str">
        <f>_xlfn.XLOOKUP(G75,[2]Adtivos!$K:$K,[2]Adtivos!$R:$R,0,0)</f>
        <v>DIRECCIÓN LOCAL DE EDUCACIÓN 09 - FONTIBON</v>
      </c>
    </row>
    <row r="76" spans="1:10" x14ac:dyDescent="0.25">
      <c r="A76" s="15">
        <v>757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440</v>
      </c>
      <c r="D76" s="1" t="str">
        <f>_xlfn.XLOOKUP(A76,'[1]ANEXO 1'!$B:$B,'[1]ANEXO 1'!$F:$F,0,0)</f>
        <v>19</v>
      </c>
      <c r="E76" s="5" t="str">
        <f>_xlfn.XLOOKUP(A76,'[1]ANEXO 1'!$B:$B,'[1]ANEXO 1'!$G:$G,0,0)</f>
        <v>DIRECCIÓN LOCAL DE EDUCACIÓN 03 - 17 - SANTA FE Y LA CANDELARIA</v>
      </c>
      <c r="F76" s="2">
        <f>_xlfn.XLOOKUP(A76,'[1]ANEXO 1'!$B:$B,'[1]ANEXO 1'!$Y:$Y,0,0)</f>
        <v>163</v>
      </c>
      <c r="G76" s="3">
        <f>_xlfn.XLOOKUP(A76,'[1]ANEXO 1'!$B:$B,'[1]ANEXO 1'!$X:$X,0,0)</f>
        <v>51754305</v>
      </c>
      <c r="H76" s="4" t="str">
        <f>_xlfn.XLOOKUP(G76,[2]Adtivos!$K:$K,[2]Adtivos!$D:$D,0,0)</f>
        <v>407</v>
      </c>
      <c r="I76" s="4" t="str">
        <f>_xlfn.XLOOKUP(G76,[2]Adtivos!$K:$K,[2]Adtivos!$E:$E,0,0)</f>
        <v>05</v>
      </c>
      <c r="J76" s="5" t="str">
        <f>_xlfn.XLOOKUP(G76,[2]Adtivos!$K:$K,[2]Adtivos!$R:$R,0,0)</f>
        <v>OFICINA DE SERVICIO AL CIUDADANO</v>
      </c>
    </row>
    <row r="77" spans="1:10" x14ac:dyDescent="0.25">
      <c r="A77" s="15">
        <v>2129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440</v>
      </c>
      <c r="D77" s="1" t="str">
        <f>_xlfn.XLOOKUP(A77,'[1]ANEXO 1'!$B:$B,'[1]ANEXO 1'!$F:$F,0,0)</f>
        <v>19</v>
      </c>
      <c r="E77" s="5" t="str">
        <f>_xlfn.XLOOKUP(A77,'[1]ANEXO 1'!$B:$B,'[1]ANEXO 1'!$G:$G,0,0)</f>
        <v>DIRECCIÓN LOCAL DE EDUCACIÓN 11 - SUBA</v>
      </c>
      <c r="F77" s="2">
        <f>_xlfn.XLOOKUP(A77,'[1]ANEXO 1'!$B:$B,'[1]ANEXO 1'!$Y:$Y,0,0)</f>
        <v>0</v>
      </c>
      <c r="G77" s="3">
        <f>_xlfn.XLOOKUP(A77,'[1]ANEXO 1'!$B:$B,'[1]ANEXO 1'!$X:$X,0,0)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5">
        <v>127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440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GESTIÓN INSTITUCIONAL</v>
      </c>
      <c r="F78" s="2">
        <f>_xlfn.XLOOKUP(A78,'[1]ANEXO 1'!$B:$B,'[1]ANEXO 1'!$Y:$Y,0,0)</f>
        <v>0</v>
      </c>
      <c r="G78" s="3">
        <f>_xlfn.XLOOKUP(A78,'[1]ANEXO 1'!$B:$B,'[1]ANEXO 1'!$X:$X,0,0)</f>
        <v>0</v>
      </c>
      <c r="H78" s="4">
        <f>_xlfn.XLOOKUP(G78,[2]Adtivos!$K:$K,[2]Adtivos!$D:$D,0,0)</f>
        <v>0</v>
      </c>
      <c r="I78" s="4">
        <f>_xlfn.XLOOKUP(G78,[2]Adtivos!$K:$K,[2]Adtivos!$E:$E,0,0)</f>
        <v>0</v>
      </c>
      <c r="J78" s="5">
        <f>_xlfn.XLOOKUP(G78,[2]Adtivos!$K:$K,[2]Adtivos!$R:$R,0,0)</f>
        <v>0</v>
      </c>
    </row>
    <row r="79" spans="1:10" x14ac:dyDescent="0.25">
      <c r="A79" s="15">
        <v>2779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440</v>
      </c>
      <c r="D79" s="1" t="str">
        <f>_xlfn.XLOOKUP(A79,'[1]ANEXO 1'!$B:$B,'[1]ANEXO 1'!$F:$F,0,0)</f>
        <v>17</v>
      </c>
      <c r="E79" s="5" t="str">
        <f>_xlfn.XLOOKUP(A79,'[1]ANEXO 1'!$B:$B,'[1]ANEXO 1'!$G:$G,0,0)</f>
        <v>DIRECCIÓN LOCAL DE EDUCACIÓN 11 - SUBA</v>
      </c>
      <c r="F79" s="2">
        <f>_xlfn.XLOOKUP(A79,'[1]ANEXO 1'!$B:$B,'[1]ANEXO 1'!$Y:$Y,0,0)</f>
        <v>0</v>
      </c>
      <c r="G79" s="3">
        <f>_xlfn.XLOOKUP(A79,'[1]ANEXO 1'!$B:$B,'[1]ANEXO 1'!$X:$X,0,0)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5">
        <v>1908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16</v>
      </c>
      <c r="E80" s="5" t="str">
        <f>_xlfn.XLOOKUP(A80,'[1]ANEXO 1'!$B:$B,'[1]ANEXO 1'!$G:$G,0,0)</f>
        <v>DIRECCIÓN LOCAL DE EDUCACIÓN 10 - ENGATIVA</v>
      </c>
      <c r="F80" s="2">
        <f>_xlfn.XLOOKUP(A80,'[1]ANEXO 1'!$B:$B,'[1]ANEXO 1'!$Y:$Y,0,0)</f>
        <v>0</v>
      </c>
      <c r="G80" s="3">
        <f>_xlfn.XLOOKUP(A80,'[1]ANEXO 1'!$B:$B,'[1]ANEXO 1'!$X:$X,0,0)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5">
        <v>1270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440</v>
      </c>
      <c r="D81" s="1" t="str">
        <f>_xlfn.XLOOKUP(A81,'[1]ANEXO 1'!$B:$B,'[1]ANEXO 1'!$F:$F,0,0)</f>
        <v>14</v>
      </c>
      <c r="E81" s="5" t="str">
        <f>_xlfn.XLOOKUP(A81,'[1]ANEXO 1'!$B:$B,'[1]ANEXO 1'!$G:$G,0,0)</f>
        <v>DIRECCIÓN LOCAL DE EDUCACIÓN 07 - BOSA</v>
      </c>
      <c r="F81" s="2">
        <f>_xlfn.XLOOKUP(A81,'[1]ANEXO 1'!$B:$B,'[1]ANEXO 1'!$Y:$Y,0,0)</f>
        <v>0</v>
      </c>
      <c r="G81" s="3">
        <f>_xlfn.XLOOKUP(A81,'[1]ANEXO 1'!$B:$B,'[1]ANEXO 1'!$X:$X,0,0)</f>
        <v>0</v>
      </c>
      <c r="H81" s="4">
        <f>_xlfn.XLOOKUP(G81,[2]Adtivos!$K:$K,[2]Adtivos!$D:$D,0,0)</f>
        <v>0</v>
      </c>
      <c r="I81" s="4">
        <f>_xlfn.XLOOKUP(G81,[2]Adtivos!$K:$K,[2]Adtivos!$E:$E,0,0)</f>
        <v>0</v>
      </c>
      <c r="J81" s="5">
        <f>_xlfn.XLOOKUP(G81,[2]Adtivos!$K:$K,[2]Adtivos!$R:$R,0,0)</f>
        <v>0</v>
      </c>
    </row>
    <row r="82" spans="1:10" x14ac:dyDescent="0.25">
      <c r="A82" s="15">
        <v>754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13</v>
      </c>
      <c r="E82" s="5" t="str">
        <f>_xlfn.XLOOKUP(A82,'[1]ANEXO 1'!$B:$B,'[1]ANEXO 1'!$G:$G,0,0)</f>
        <v>DIRECCIÓN LOCAL DE EDUCACIÓN 11 - SUBA</v>
      </c>
      <c r="F82" s="2">
        <f>_xlfn.XLOOKUP(A82,'[1]ANEXO 1'!$B:$B,'[1]ANEXO 1'!$Y:$Y,0,0)</f>
        <v>0</v>
      </c>
      <c r="G82" s="3">
        <f>_xlfn.XLOOKUP(A82,'[1]ANEXO 1'!$B:$B,'[1]ANEXO 1'!$X:$X,0,0)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5">
        <v>362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13</v>
      </c>
      <c r="E83" s="5" t="str">
        <f>_xlfn.XLOOKUP(A83,'[1]ANEXO 1'!$B:$B,'[1]ANEXO 1'!$G:$G,0,0)</f>
        <v>OFICINA DE SERVICIO AL CIUDADANO</v>
      </c>
      <c r="F83" s="2">
        <f>_xlfn.XLOOKUP(A83,'[1]ANEXO 1'!$B:$B,'[1]ANEXO 1'!$Y:$Y,0,0)</f>
        <v>0</v>
      </c>
      <c r="G83" s="3">
        <f>_xlfn.XLOOKUP(A83,'[1]ANEXO 1'!$B:$B,'[1]ANEXO 1'!$X:$X,0,0)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5">
        <v>335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13</v>
      </c>
      <c r="E84" s="5" t="str">
        <f>_xlfn.XLOOKUP(A84,'[1]ANEXO 1'!$B:$B,'[1]ANEXO 1'!$G:$G,0,0)</f>
        <v>DIRECCIÓN DE SERVICIOS ADMINISTRATIVOS</v>
      </c>
      <c r="F84" s="2">
        <f>_xlfn.XLOOKUP(A84,'[1]ANEXO 1'!$B:$B,'[1]ANEXO 1'!$Y:$Y,0,0)</f>
        <v>0</v>
      </c>
      <c r="G84" s="3">
        <f>_xlfn.XLOOKUP(A84,'[1]ANEXO 1'!$B:$B,'[1]ANEXO 1'!$X:$X,0,0)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5">
        <v>1516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11</v>
      </c>
      <c r="E85" s="5" t="str">
        <f>_xlfn.XLOOKUP(A85,'[1]ANEXO 1'!$B:$B,'[1]ANEXO 1'!$G:$G,0,0)</f>
        <v>SUBSECRETARÍA DE GESTIÓN INSTITUCIONAL</v>
      </c>
      <c r="F85" s="2">
        <f>_xlfn.XLOOKUP(A85,'[1]ANEXO 1'!$B:$B,'[1]ANEXO 1'!$Y:$Y,0,0)</f>
        <v>0</v>
      </c>
      <c r="G85" s="3">
        <f>_xlfn.XLOOKUP(A85,'[1]ANEXO 1'!$B:$B,'[1]ANEXO 1'!$X:$X,0,0)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5">
        <v>3007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11</v>
      </c>
      <c r="E86" s="5" t="str">
        <f>_xlfn.XLOOKUP(A86,'[1]ANEXO 1'!$B:$B,'[1]ANEXO 1'!$G:$G,0,0)</f>
        <v>DIRECCIÓN DE CONSTRUCCIÓN Y CONSERVACIÓN DE ESTABLECIMIENTOS EDUCATIVOS</v>
      </c>
      <c r="F86" s="2">
        <f>_xlfn.XLOOKUP(A86,'[1]ANEXO 1'!$B:$B,'[1]ANEXO 1'!$Y:$Y,0,0)</f>
        <v>0</v>
      </c>
      <c r="G86" s="3">
        <f>_xlfn.XLOOKUP(A86,'[1]ANEXO 1'!$B:$B,'[1]ANEXO 1'!$X:$X,0,0)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5">
        <v>495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11</v>
      </c>
      <c r="E87" s="5" t="str">
        <f>_xlfn.XLOOKUP(A87,'[1]ANEXO 1'!$B:$B,'[1]ANEXO 1'!$G:$G,0,0)</f>
        <v>OFICINA DE PERSONAL</v>
      </c>
      <c r="F87" s="2">
        <f>_xlfn.XLOOKUP(A87,'[1]ANEXO 1'!$B:$B,'[1]ANEXO 1'!$Y:$Y,0,0)</f>
        <v>0</v>
      </c>
      <c r="G87" s="3">
        <f>_xlfn.XLOOKUP(A87,'[1]ANEXO 1'!$B:$B,'[1]ANEXO 1'!$X:$X,0,0)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5">
        <v>1156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09</v>
      </c>
      <c r="E88" s="5" t="str">
        <f>_xlfn.XLOOKUP(A88,'[1]ANEXO 1'!$B:$B,'[1]ANEXO 1'!$G:$G,0,0)</f>
        <v>DIRECCIÓN LOCAL DE EDUCACIÓN 06 - TUNJUELITO</v>
      </c>
      <c r="F88" s="2">
        <f>_xlfn.XLOOKUP(A88,'[1]ANEXO 1'!$B:$B,'[1]ANEXO 1'!$Y:$Y,0,0)</f>
        <v>0</v>
      </c>
      <c r="G88" s="3">
        <f>_xlfn.XLOOKUP(A88,'[1]ANEXO 1'!$B:$B,'[1]ANEXO 1'!$X:$X,0,0)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5">
        <v>622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09</v>
      </c>
      <c r="E89" s="5" t="str">
        <f>_xlfn.XLOOKUP(A89,'[1]ANEXO 1'!$B:$B,'[1]ANEXO 1'!$G:$G,0,0)</f>
        <v>DIRECCIÓN DE INSPECCIÓN Y VIGILANCIA</v>
      </c>
      <c r="F89" s="2">
        <f>_xlfn.XLOOKUP(A89,'[1]ANEXO 1'!$B:$B,'[1]ANEXO 1'!$Y:$Y,0,0)</f>
        <v>0</v>
      </c>
      <c r="G89" s="3">
        <f>_xlfn.XLOOKUP(A89,'[1]ANEXO 1'!$B:$B,'[1]ANEXO 1'!$X:$X,0,0)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5">
        <v>359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09</v>
      </c>
      <c r="E90" s="5" t="str">
        <f>_xlfn.XLOOKUP(A90,'[1]ANEXO 1'!$B:$B,'[1]ANEXO 1'!$G:$G,0,0)</f>
        <v>OFICINA DE SERVICIO AL CIUDADANO</v>
      </c>
      <c r="F90" s="2">
        <f>_xlfn.XLOOKUP(A90,'[1]ANEXO 1'!$B:$B,'[1]ANEXO 1'!$Y:$Y,0,0)</f>
        <v>0</v>
      </c>
      <c r="G90" s="3">
        <f>_xlfn.XLOOKUP(A90,'[1]ANEXO 1'!$B:$B,'[1]ANEXO 1'!$X:$X,0,0)</f>
        <v>0</v>
      </c>
      <c r="H90" s="4">
        <f>_xlfn.XLOOKUP(G90,[2]Adtivos!$K:$K,[2]Adtivos!$D:$D,0,0)</f>
        <v>0</v>
      </c>
      <c r="I90" s="4">
        <f>_xlfn.XLOOKUP(G90,[2]Adtivos!$K:$K,[2]Adtivos!$E:$E,0,0)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15">
        <v>1819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05</v>
      </c>
      <c r="E91" s="5" t="str">
        <f>_xlfn.XLOOKUP(A91,'[1]ANEXO 1'!$B:$B,'[1]ANEXO 1'!$G:$G,0,0)</f>
        <v>DIRECCIÓN LOCAL DE EDUCACIÓN 09 - FONTIBON</v>
      </c>
      <c r="F91" s="2">
        <f>_xlfn.XLOOKUP(A91,'[1]ANEXO 1'!$B:$B,'[1]ANEXO 1'!$Y:$Y,0,0)</f>
        <v>0</v>
      </c>
      <c r="G91" s="3">
        <f>_xlfn.XLOOKUP(A91,'[1]ANEXO 1'!$B:$B,'[1]ANEXO 1'!$X:$X,0,0)</f>
        <v>0</v>
      </c>
      <c r="H91" s="4">
        <f>_xlfn.XLOOKUP(G91,[2]Adtivos!$K:$K,[2]Adtivos!$D:$D,0,0)</f>
        <v>0</v>
      </c>
      <c r="I91" s="4">
        <f>_xlfn.XLOOKUP(G91,[2]Adtivos!$K:$K,[2]Adtivos!$E:$E,0,0)</f>
        <v>0</v>
      </c>
      <c r="J91" s="5">
        <f>_xlfn.XLOOKUP(G91,[2]Adtivos!$K:$K,[2]Adtivos!$R:$R,0,0)</f>
        <v>0</v>
      </c>
    </row>
    <row r="92" spans="1:10" x14ac:dyDescent="0.25">
      <c r="A92" s="15">
        <v>203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05</v>
      </c>
      <c r="E92" s="5" t="str">
        <f>_xlfn.XLOOKUP(A92,'[1]ANEXO 1'!$B:$B,'[1]ANEXO 1'!$G:$G,0,0)</f>
        <v>DIRECCIÓN LOCAL DE EDUCACIÓN 16 - PUENTE ARANDA</v>
      </c>
      <c r="F92" s="2">
        <f>_xlfn.XLOOKUP(A92,'[1]ANEXO 1'!$B:$B,'[1]ANEXO 1'!$Y:$Y,0,0)</f>
        <v>0</v>
      </c>
      <c r="G92" s="3">
        <f>_xlfn.XLOOKUP(A92,'[1]ANEXO 1'!$B:$B,'[1]ANEXO 1'!$X:$X,0,0)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5">
        <v>310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05</v>
      </c>
      <c r="E93" s="5" t="str">
        <f>_xlfn.XLOOKUP(A93,'[1]ANEXO 1'!$B:$B,'[1]ANEXO 1'!$G:$G,0,0)</f>
        <v>DIRECCIÓN DE SERVICIOS ADMINISTRATIVOS</v>
      </c>
      <c r="F93" s="2">
        <f>_xlfn.XLOOKUP(A93,'[1]ANEXO 1'!$B:$B,'[1]ANEXO 1'!$Y:$Y,0,0)</f>
        <v>0</v>
      </c>
      <c r="G93" s="3">
        <f>_xlfn.XLOOKUP(A93,'[1]ANEXO 1'!$B:$B,'[1]ANEXO 1'!$X:$X,0,0)</f>
        <v>0</v>
      </c>
      <c r="H93" s="4">
        <f>_xlfn.XLOOKUP(G93,[2]Adtivos!$K:$K,[2]Adtivos!$D:$D,0,0)</f>
        <v>0</v>
      </c>
      <c r="I93" s="4">
        <f>_xlfn.XLOOKUP(G93,[2]Adtivos!$K:$K,[2]Adtivos!$E:$E,0,0)</f>
        <v>0</v>
      </c>
      <c r="J93" s="5">
        <f>_xlfn.XLOOKUP(G93,[2]Adtivos!$K:$K,[2]Adtivos!$R:$R,0,0)</f>
        <v>0</v>
      </c>
    </row>
    <row r="94" spans="1:10" x14ac:dyDescent="0.25">
      <c r="A94" s="15">
        <v>272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05</v>
      </c>
      <c r="E94" s="5" t="str">
        <f>_xlfn.XLOOKUP(A94,'[1]ANEXO 1'!$B:$B,'[1]ANEXO 1'!$G:$G,0,0)</f>
        <v>DIRECCIÓN LOCAL DE EDUCACIÓN 18 - RAFAEL URIBE URIBE</v>
      </c>
      <c r="F94" s="2">
        <f>_xlfn.XLOOKUP(A94,'[1]ANEXO 1'!$B:$B,'[1]ANEXO 1'!$Y:$Y,0,0)</f>
        <v>0</v>
      </c>
      <c r="G94" s="3">
        <f>_xlfn.XLOOKUP(A94,'[1]ANEXO 1'!$B:$B,'[1]ANEXO 1'!$X:$X,0,0)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5">
        <v>104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05</v>
      </c>
      <c r="E95" s="5" t="str">
        <f>_xlfn.XLOOKUP(A95,'[1]ANEXO 1'!$B:$B,'[1]ANEXO 1'!$G:$G,0,0)</f>
        <v>OFICINA CONTROL DISCIPLINARIO</v>
      </c>
      <c r="F95" s="2">
        <f>_xlfn.XLOOKUP(A95,'[1]ANEXO 1'!$B:$B,'[1]ANEXO 1'!$Y:$Y,0,0)</f>
        <v>0</v>
      </c>
      <c r="G95" s="3">
        <f>_xlfn.XLOOKUP(A95,'[1]ANEXO 1'!$B:$B,'[1]ANEXO 1'!$X:$X,0,0)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5">
        <v>799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05</v>
      </c>
      <c r="E96" s="5" t="str">
        <f>_xlfn.XLOOKUP(A96,'[1]ANEXO 1'!$B:$B,'[1]ANEXO 1'!$G:$G,0,0)</f>
        <v>DIRECCIÓN LOCAL DE EDUCACIÓN 04 - SAN CRISTOBAL</v>
      </c>
      <c r="F96" s="2">
        <f>_xlfn.XLOOKUP(A96,'[1]ANEXO 1'!$B:$B,'[1]ANEXO 1'!$Y:$Y,0,0)</f>
        <v>0</v>
      </c>
      <c r="G96" s="3">
        <f>_xlfn.XLOOKUP(A96,'[1]ANEXO 1'!$B:$B,'[1]ANEXO 1'!$X:$X,0,0)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5">
        <v>353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05</v>
      </c>
      <c r="E97" s="5" t="str">
        <f>_xlfn.XLOOKUP(A97,'[1]ANEXO 1'!$B:$B,'[1]ANEXO 1'!$G:$G,0,0)</f>
        <v>OFICINA DE SERVICIO AL CIUDADANO</v>
      </c>
      <c r="F97" s="2">
        <f>_xlfn.XLOOKUP(A97,'[1]ANEXO 1'!$B:$B,'[1]ANEXO 1'!$Y:$Y,0,0)</f>
        <v>0</v>
      </c>
      <c r="G97" s="3">
        <f>_xlfn.XLOOKUP(A97,'[1]ANEXO 1'!$B:$B,'[1]ANEXO 1'!$X:$X,0,0)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5">
        <v>309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05</v>
      </c>
      <c r="E98" s="5" t="str">
        <f>_xlfn.XLOOKUP(A98,'[1]ANEXO 1'!$B:$B,'[1]ANEXO 1'!$G:$G,0,0)</f>
        <v>DIRECCIÓN DE SERVICIOS ADMINISTRATIVOS</v>
      </c>
      <c r="F98" s="2">
        <f>_xlfn.XLOOKUP(A98,'[1]ANEXO 1'!$B:$B,'[1]ANEXO 1'!$Y:$Y,0,0)</f>
        <v>0</v>
      </c>
      <c r="G98" s="3">
        <f>_xlfn.XLOOKUP(A98,'[1]ANEXO 1'!$B:$B,'[1]ANEXO 1'!$X:$X,0,0)</f>
        <v>0</v>
      </c>
      <c r="H98" s="4">
        <f>_xlfn.XLOOKUP(G98,[2]Adtivos!$K:$K,[2]Adtivos!$D:$D,0,0)</f>
        <v>0</v>
      </c>
      <c r="I98" s="4">
        <f>_xlfn.XLOOKUP(G98,[2]Adtivos!$K:$K,[2]Adtivos!$E:$E,0,0)</f>
        <v>0</v>
      </c>
      <c r="J98" s="5">
        <f>_xlfn.XLOOKUP(G98,[2]Adtivos!$K:$K,[2]Adtivos!$R:$R,0,0)</f>
        <v>0</v>
      </c>
    </row>
    <row r="99" spans="1:10" x14ac:dyDescent="0.25">
      <c r="A99" s="15">
        <v>2601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05</v>
      </c>
      <c r="E99" s="5" t="str">
        <f>_xlfn.XLOOKUP(A99,'[1]ANEXO 1'!$B:$B,'[1]ANEXO 1'!$G:$G,0,0)</f>
        <v>DIRECCIÓN LOCAL DE EDUCACIÓN 18 - RAFAEL URIBE URIBE</v>
      </c>
      <c r="F99" s="2">
        <f>_xlfn.XLOOKUP(A99,'[1]ANEXO 1'!$B:$B,'[1]ANEXO 1'!$Y:$Y,0,0)</f>
        <v>0</v>
      </c>
      <c r="G99" s="3">
        <f>_xlfn.XLOOKUP(A99,'[1]ANEXO 1'!$B:$B,'[1]ANEXO 1'!$X:$X,0,0)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5">
        <v>2501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05</v>
      </c>
      <c r="E100" s="5" t="str">
        <f>_xlfn.XLOOKUP(A100,'[1]ANEXO 1'!$B:$B,'[1]ANEXO 1'!$G:$G,0,0)</f>
        <v>DIRECCIÓN LOCAL DE EDUCACIÓN 16 - PUENTE ARANDA</v>
      </c>
      <c r="F100" s="2">
        <f>_xlfn.XLOOKUP(A100,'[1]ANEXO 1'!$B:$B,'[1]ANEXO 1'!$Y:$Y,0,0)</f>
        <v>0</v>
      </c>
      <c r="G100" s="3">
        <f>_xlfn.XLOOKUP(A100,'[1]ANEXO 1'!$B:$B,'[1]ANEXO 1'!$X:$X,0,0)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5">
        <v>438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05</v>
      </c>
      <c r="E101" s="5" t="str">
        <f>_xlfn.XLOOKUP(A101,'[1]ANEXO 1'!$B:$B,'[1]ANEXO 1'!$G:$G,0,0)</f>
        <v>OFICINA DE TESORERÍA Y CONTABILIDAD</v>
      </c>
      <c r="F101" s="2">
        <f>_xlfn.XLOOKUP(A101,'[1]ANEXO 1'!$B:$B,'[1]ANEXO 1'!$Y:$Y,0,0)</f>
        <v>0</v>
      </c>
      <c r="G101" s="3">
        <f>_xlfn.XLOOKUP(A101,'[1]ANEXO 1'!$B:$B,'[1]ANEXO 1'!$X:$X,0,0)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4" spans="1:10" x14ac:dyDescent="0.25">
      <c r="A104" s="14"/>
    </row>
    <row r="108" spans="1:10" x14ac:dyDescent="0.25">
      <c r="A108" s="12" t="s">
        <v>13</v>
      </c>
      <c r="B108" s="11"/>
      <c r="C108" s="11"/>
      <c r="D108" s="11"/>
      <c r="E108" s="11"/>
    </row>
    <row r="109" spans="1:10" x14ac:dyDescent="0.25">
      <c r="A109" s="14"/>
    </row>
    <row r="110" spans="1:10" x14ac:dyDescent="0.25">
      <c r="A110" s="19" t="s">
        <v>14</v>
      </c>
      <c r="B110" s="19"/>
      <c r="C110" s="19"/>
      <c r="D110" s="19"/>
      <c r="E110" s="13"/>
    </row>
    <row r="111" spans="1:10" x14ac:dyDescent="0.25">
      <c r="A111" s="20" t="s">
        <v>15</v>
      </c>
      <c r="B111" s="20"/>
      <c r="C111" s="20"/>
      <c r="D111" s="20"/>
      <c r="E111" s="11"/>
    </row>
    <row r="112" spans="1:10" x14ac:dyDescent="0.25">
      <c r="A112" s="14"/>
    </row>
    <row r="113" spans="1:5" x14ac:dyDescent="0.25">
      <c r="A113" s="12" t="s">
        <v>16</v>
      </c>
    </row>
    <row r="114" spans="1:5" x14ac:dyDescent="0.25">
      <c r="A114" s="14"/>
    </row>
    <row r="115" spans="1:5" x14ac:dyDescent="0.25">
      <c r="A115" s="19" t="s">
        <v>17</v>
      </c>
      <c r="B115" s="19"/>
      <c r="C115" s="19"/>
      <c r="D115" s="19"/>
      <c r="E115" s="13"/>
    </row>
    <row r="116" spans="1:5" x14ac:dyDescent="0.25">
      <c r="A116" s="20" t="s">
        <v>18</v>
      </c>
      <c r="B116" s="20"/>
      <c r="C116" s="20"/>
      <c r="D116" s="20"/>
      <c r="E116" s="11"/>
    </row>
    <row r="117" spans="1:5" x14ac:dyDescent="0.25">
      <c r="A117" s="14"/>
    </row>
  </sheetData>
  <sheetProtection algorithmName="SHA-512" hashValue="UWGuPvIVbVJXeI399FAnbS/XAfFBiluYKgZqdIVlf6HBGy3qx8JCHOW39PWR7TFzbCjHrmI289DIMeFHFlAQKg==" saltValue="9XPN1ElbreJaQgz/ygFPAA==" spinCount="100000" sheet="1" objects="1" scenarios="1"/>
  <autoFilter ref="A10:J101" xr:uid="{AA00EF9A-735D-4BD2-B1C3-6C7F5E5CFEA5}"/>
  <mergeCells count="10">
    <mergeCell ref="A111:D111"/>
    <mergeCell ref="A115:D115"/>
    <mergeCell ref="A116:D116"/>
    <mergeCell ref="B6:J6"/>
    <mergeCell ref="F9:J9"/>
    <mergeCell ref="A4:J4"/>
    <mergeCell ref="A9:E9"/>
    <mergeCell ref="A3:J3"/>
    <mergeCell ref="A2:J2"/>
    <mergeCell ref="A110:D110"/>
  </mergeCells>
  <conditionalFormatting sqref="A109:A112 A104 A117">
    <cfRule type="duplicateValues" dxfId="16" priority="367"/>
  </conditionalFormatting>
  <conditionalFormatting sqref="A109:A112 A117">
    <cfRule type="duplicateValues" dxfId="15" priority="368"/>
    <cfRule type="duplicateValues" dxfId="14" priority="369"/>
  </conditionalFormatting>
  <conditionalFormatting sqref="A104">
    <cfRule type="duplicateValues" dxfId="13" priority="370"/>
    <cfRule type="duplicateValues" dxfId="12" priority="371"/>
  </conditionalFormatting>
  <conditionalFormatting sqref="A113:A114">
    <cfRule type="duplicateValues" dxfId="11" priority="364"/>
  </conditionalFormatting>
  <conditionalFormatting sqref="A113:A114">
    <cfRule type="duplicateValues" dxfId="10" priority="365"/>
    <cfRule type="duplicateValues" dxfId="9" priority="366"/>
  </conditionalFormatting>
  <conditionalFormatting sqref="A115:A116">
    <cfRule type="duplicateValues" dxfId="8" priority="361"/>
  </conditionalFormatting>
  <conditionalFormatting sqref="A115:A116">
    <cfRule type="duplicateValues" dxfId="7" priority="362"/>
    <cfRule type="duplicateValues" dxfId="6" priority="363"/>
  </conditionalFormatting>
  <conditionalFormatting sqref="A108">
    <cfRule type="duplicateValues" dxfId="5" priority="358"/>
  </conditionalFormatting>
  <conditionalFormatting sqref="A108">
    <cfRule type="duplicateValues" dxfId="4" priority="359"/>
    <cfRule type="duplicateValues" dxfId="3" priority="360"/>
  </conditionalFormatting>
  <conditionalFormatting sqref="A104:A1048576 A1:A10">
    <cfRule type="duplicateValues" dxfId="2" priority="229"/>
  </conditionalFormatting>
  <conditionalFormatting sqref="A11:A101">
    <cfRule type="duplicateValues" dxfId="1" priority="2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2022-07-18T11:57:24Z</dcterms:modified>
</cp:coreProperties>
</file>