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4" documentId="8_{63888BC5-ACB4-4F38-BC05-A58140AB2D7C}" xr6:coauthVersionLast="47" xr6:coauthVersionMax="47" xr10:uidLastSave="{3F98F13A-2237-4396-84B9-19C3C191B107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8" i="1" l="1"/>
  <c r="J328" i="1" s="1"/>
  <c r="F328" i="1"/>
  <c r="G327" i="1"/>
  <c r="J327" i="1" s="1"/>
  <c r="F327" i="1"/>
  <c r="G326" i="1"/>
  <c r="J326" i="1" s="1"/>
  <c r="F326" i="1"/>
  <c r="G325" i="1"/>
  <c r="J325" i="1" s="1"/>
  <c r="F325" i="1"/>
  <c r="G324" i="1"/>
  <c r="J324" i="1" s="1"/>
  <c r="F324" i="1"/>
  <c r="G323" i="1"/>
  <c r="J323" i="1" s="1"/>
  <c r="F323" i="1"/>
  <c r="G322" i="1"/>
  <c r="I322" i="1" s="1"/>
  <c r="F322" i="1"/>
  <c r="G321" i="1"/>
  <c r="H321" i="1" s="1"/>
  <c r="F321" i="1"/>
  <c r="G320" i="1"/>
  <c r="H320" i="1" s="1"/>
  <c r="F320" i="1"/>
  <c r="G319" i="1"/>
  <c r="I319" i="1" s="1"/>
  <c r="F319" i="1"/>
  <c r="G318" i="1"/>
  <c r="J318" i="1" s="1"/>
  <c r="F318" i="1"/>
  <c r="G317" i="1"/>
  <c r="I317" i="1" s="1"/>
  <c r="F317" i="1"/>
  <c r="G316" i="1"/>
  <c r="J316" i="1" s="1"/>
  <c r="F316" i="1"/>
  <c r="G315" i="1"/>
  <c r="J315" i="1" s="1"/>
  <c r="F315" i="1"/>
  <c r="G314" i="1"/>
  <c r="H314" i="1" s="1"/>
  <c r="F314" i="1"/>
  <c r="G313" i="1"/>
  <c r="H313" i="1" s="1"/>
  <c r="F313" i="1"/>
  <c r="G312" i="1"/>
  <c r="H312" i="1" s="1"/>
  <c r="F312" i="1"/>
  <c r="G311" i="1"/>
  <c r="I311" i="1" s="1"/>
  <c r="F311" i="1"/>
  <c r="G310" i="1"/>
  <c r="J310" i="1" s="1"/>
  <c r="F310" i="1"/>
  <c r="G309" i="1"/>
  <c r="I309" i="1" s="1"/>
  <c r="F309" i="1"/>
  <c r="G308" i="1"/>
  <c r="J308" i="1" s="1"/>
  <c r="F308" i="1"/>
  <c r="G307" i="1"/>
  <c r="J307" i="1" s="1"/>
  <c r="F307" i="1"/>
  <c r="G306" i="1"/>
  <c r="H306" i="1" s="1"/>
  <c r="F306" i="1"/>
  <c r="G305" i="1"/>
  <c r="J305" i="1" s="1"/>
  <c r="F305" i="1"/>
  <c r="G304" i="1"/>
  <c r="H304" i="1" s="1"/>
  <c r="F304" i="1"/>
  <c r="G303" i="1"/>
  <c r="I303" i="1" s="1"/>
  <c r="F303" i="1"/>
  <c r="G302" i="1"/>
  <c r="J302" i="1" s="1"/>
  <c r="F302" i="1"/>
  <c r="G301" i="1"/>
  <c r="I301" i="1" s="1"/>
  <c r="F301" i="1"/>
  <c r="G300" i="1"/>
  <c r="J300" i="1" s="1"/>
  <c r="F300" i="1"/>
  <c r="G299" i="1"/>
  <c r="J299" i="1" s="1"/>
  <c r="F299" i="1"/>
  <c r="G298" i="1"/>
  <c r="H298" i="1" s="1"/>
  <c r="F298" i="1"/>
  <c r="J297" i="1"/>
  <c r="G297" i="1"/>
  <c r="I297" i="1" s="1"/>
  <c r="F297" i="1"/>
  <c r="G296" i="1"/>
  <c r="H296" i="1" s="1"/>
  <c r="F296" i="1"/>
  <c r="G295" i="1"/>
  <c r="I295" i="1" s="1"/>
  <c r="F295" i="1"/>
  <c r="G294" i="1"/>
  <c r="J294" i="1" s="1"/>
  <c r="F294" i="1"/>
  <c r="G293" i="1"/>
  <c r="I293" i="1" s="1"/>
  <c r="F293" i="1"/>
  <c r="G292" i="1"/>
  <c r="J292" i="1" s="1"/>
  <c r="F292" i="1"/>
  <c r="G291" i="1"/>
  <c r="J291" i="1" s="1"/>
  <c r="F291" i="1"/>
  <c r="G290" i="1"/>
  <c r="J290" i="1" s="1"/>
  <c r="F290" i="1"/>
  <c r="G289" i="1"/>
  <c r="I289" i="1" s="1"/>
  <c r="F289" i="1"/>
  <c r="G288" i="1"/>
  <c r="H288" i="1" s="1"/>
  <c r="F288" i="1"/>
  <c r="G287" i="1"/>
  <c r="I287" i="1" s="1"/>
  <c r="F287" i="1"/>
  <c r="G286" i="1"/>
  <c r="J286" i="1" s="1"/>
  <c r="F286" i="1"/>
  <c r="G285" i="1"/>
  <c r="I285" i="1" s="1"/>
  <c r="F285" i="1"/>
  <c r="G284" i="1"/>
  <c r="J284" i="1" s="1"/>
  <c r="F284" i="1"/>
  <c r="G283" i="1"/>
  <c r="J283" i="1" s="1"/>
  <c r="F283" i="1"/>
  <c r="G282" i="1"/>
  <c r="H282" i="1" s="1"/>
  <c r="F282" i="1"/>
  <c r="G281" i="1"/>
  <c r="J281" i="1" s="1"/>
  <c r="F281" i="1"/>
  <c r="G280" i="1"/>
  <c r="H280" i="1" s="1"/>
  <c r="F280" i="1"/>
  <c r="G279" i="1"/>
  <c r="I279" i="1" s="1"/>
  <c r="F279" i="1"/>
  <c r="G278" i="1"/>
  <c r="J278" i="1" s="1"/>
  <c r="F278" i="1"/>
  <c r="G277" i="1"/>
  <c r="I277" i="1" s="1"/>
  <c r="F277" i="1"/>
  <c r="G276" i="1"/>
  <c r="J276" i="1" s="1"/>
  <c r="F276" i="1"/>
  <c r="G275" i="1"/>
  <c r="J275" i="1" s="1"/>
  <c r="F275" i="1"/>
  <c r="G274" i="1"/>
  <c r="I274" i="1" s="1"/>
  <c r="F274" i="1"/>
  <c r="G273" i="1"/>
  <c r="J273" i="1" s="1"/>
  <c r="F273" i="1"/>
  <c r="G272" i="1"/>
  <c r="I272" i="1" s="1"/>
  <c r="F272" i="1"/>
  <c r="G271" i="1"/>
  <c r="I271" i="1" s="1"/>
  <c r="F271" i="1"/>
  <c r="G270" i="1"/>
  <c r="J270" i="1" s="1"/>
  <c r="F270" i="1"/>
  <c r="G269" i="1"/>
  <c r="I269" i="1" s="1"/>
  <c r="F269" i="1"/>
  <c r="G268" i="1"/>
  <c r="J268" i="1" s="1"/>
  <c r="F268" i="1"/>
  <c r="G267" i="1"/>
  <c r="H267" i="1" s="1"/>
  <c r="F267" i="1"/>
  <c r="G266" i="1"/>
  <c r="I266" i="1" s="1"/>
  <c r="F266" i="1"/>
  <c r="G265" i="1"/>
  <c r="J265" i="1" s="1"/>
  <c r="F265" i="1"/>
  <c r="G264" i="1"/>
  <c r="H264" i="1" s="1"/>
  <c r="F264" i="1"/>
  <c r="G263" i="1"/>
  <c r="I263" i="1" s="1"/>
  <c r="F263" i="1"/>
  <c r="G262" i="1"/>
  <c r="J262" i="1" s="1"/>
  <c r="F262" i="1"/>
  <c r="G261" i="1"/>
  <c r="I261" i="1" s="1"/>
  <c r="F261" i="1"/>
  <c r="G260" i="1"/>
  <c r="J260" i="1" s="1"/>
  <c r="F260" i="1"/>
  <c r="G259" i="1"/>
  <c r="J259" i="1" s="1"/>
  <c r="F259" i="1"/>
  <c r="G258" i="1"/>
  <c r="H258" i="1" s="1"/>
  <c r="F258" i="1"/>
  <c r="G257" i="1"/>
  <c r="I257" i="1" s="1"/>
  <c r="F257" i="1"/>
  <c r="G256" i="1"/>
  <c r="I256" i="1" s="1"/>
  <c r="F256" i="1"/>
  <c r="G255" i="1"/>
  <c r="I255" i="1" s="1"/>
  <c r="F255" i="1"/>
  <c r="G254" i="1"/>
  <c r="J254" i="1" s="1"/>
  <c r="F254" i="1"/>
  <c r="G253" i="1"/>
  <c r="I253" i="1" s="1"/>
  <c r="F253" i="1"/>
  <c r="G252" i="1"/>
  <c r="J252" i="1" s="1"/>
  <c r="F252" i="1"/>
  <c r="G251" i="1"/>
  <c r="J251" i="1" s="1"/>
  <c r="F251" i="1"/>
  <c r="G250" i="1"/>
  <c r="J250" i="1" s="1"/>
  <c r="F250" i="1"/>
  <c r="G249" i="1"/>
  <c r="J249" i="1" s="1"/>
  <c r="F249" i="1"/>
  <c r="G248" i="1"/>
  <c r="J248" i="1" s="1"/>
  <c r="F248" i="1"/>
  <c r="G247" i="1"/>
  <c r="I247" i="1" s="1"/>
  <c r="F247" i="1"/>
  <c r="G246" i="1"/>
  <c r="J246" i="1" s="1"/>
  <c r="F246" i="1"/>
  <c r="G245" i="1"/>
  <c r="I245" i="1" s="1"/>
  <c r="F245" i="1"/>
  <c r="G244" i="1"/>
  <c r="J244" i="1" s="1"/>
  <c r="F244" i="1"/>
  <c r="G243" i="1"/>
  <c r="J243" i="1" s="1"/>
  <c r="F243" i="1"/>
  <c r="G242" i="1"/>
  <c r="J242" i="1" s="1"/>
  <c r="F242" i="1"/>
  <c r="G241" i="1"/>
  <c r="J241" i="1" s="1"/>
  <c r="F241" i="1"/>
  <c r="G240" i="1"/>
  <c r="J240" i="1" s="1"/>
  <c r="F240" i="1"/>
  <c r="G239" i="1"/>
  <c r="J239" i="1" s="1"/>
  <c r="F239" i="1"/>
  <c r="G238" i="1"/>
  <c r="J238" i="1" s="1"/>
  <c r="F238" i="1"/>
  <c r="G237" i="1"/>
  <c r="H237" i="1" s="1"/>
  <c r="F237" i="1"/>
  <c r="G236" i="1"/>
  <c r="I236" i="1" s="1"/>
  <c r="F236" i="1"/>
  <c r="G235" i="1"/>
  <c r="J235" i="1" s="1"/>
  <c r="F235" i="1"/>
  <c r="G234" i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278" i="1" l="1"/>
  <c r="J322" i="1"/>
  <c r="I313" i="1"/>
  <c r="J295" i="1"/>
  <c r="I321" i="1"/>
  <c r="H297" i="1"/>
  <c r="H305" i="1"/>
  <c r="I305" i="1"/>
  <c r="I296" i="1"/>
  <c r="J311" i="1"/>
  <c r="H255" i="1"/>
  <c r="H303" i="1"/>
  <c r="J319" i="1"/>
  <c r="H322" i="1"/>
  <c r="J303" i="1"/>
  <c r="H295" i="1"/>
  <c r="I304" i="1"/>
  <c r="J296" i="1"/>
  <c r="J304" i="1"/>
  <c r="I310" i="1"/>
  <c r="J320" i="1"/>
  <c r="H281" i="1"/>
  <c r="I318" i="1"/>
  <c r="J215" i="1"/>
  <c r="I281" i="1"/>
  <c r="H271" i="1"/>
  <c r="J289" i="1"/>
  <c r="J301" i="1"/>
  <c r="J312" i="1"/>
  <c r="J321" i="1"/>
  <c r="I246" i="1"/>
  <c r="H287" i="1"/>
  <c r="I288" i="1"/>
  <c r="H289" i="1"/>
  <c r="J287" i="1"/>
  <c r="J288" i="1"/>
  <c r="I286" i="1"/>
  <c r="I294" i="1"/>
  <c r="J279" i="1"/>
  <c r="I262" i="1"/>
  <c r="I273" i="1"/>
  <c r="H265" i="1"/>
  <c r="J309" i="1"/>
  <c r="J313" i="1"/>
  <c r="H323" i="1"/>
  <c r="J253" i="1"/>
  <c r="I265" i="1"/>
  <c r="I323" i="1"/>
  <c r="J255" i="1"/>
  <c r="J269" i="1"/>
  <c r="H273" i="1"/>
  <c r="H279" i="1"/>
  <c r="I280" i="1"/>
  <c r="J293" i="1"/>
  <c r="I302" i="1"/>
  <c r="H311" i="1"/>
  <c r="I312" i="1"/>
  <c r="H319" i="1"/>
  <c r="I320" i="1"/>
  <c r="H257" i="1"/>
  <c r="I249" i="1"/>
  <c r="J257" i="1"/>
  <c r="J245" i="1"/>
  <c r="J317" i="1"/>
  <c r="H249" i="1"/>
  <c r="H263" i="1"/>
  <c r="I270" i="1"/>
  <c r="J271" i="1"/>
  <c r="J277" i="1"/>
  <c r="J285" i="1"/>
  <c r="J263" i="1"/>
  <c r="H247" i="1"/>
  <c r="I254" i="1"/>
  <c r="J261" i="1"/>
  <c r="J247" i="1"/>
  <c r="H274" i="1"/>
  <c r="J280" i="1"/>
  <c r="I250" i="1"/>
  <c r="H251" i="1"/>
  <c r="I282" i="1"/>
  <c r="H283" i="1"/>
  <c r="I264" i="1"/>
  <c r="H250" i="1"/>
  <c r="J256" i="1"/>
  <c r="H290" i="1"/>
  <c r="I258" i="1"/>
  <c r="H259" i="1"/>
  <c r="I290" i="1"/>
  <c r="H291" i="1"/>
  <c r="I298" i="1"/>
  <c r="H299" i="1"/>
  <c r="I251" i="1"/>
  <c r="H252" i="1"/>
  <c r="J258" i="1"/>
  <c r="I259" i="1"/>
  <c r="H260" i="1"/>
  <c r="J266" i="1"/>
  <c r="I267" i="1"/>
  <c r="H268" i="1"/>
  <c r="J274" i="1"/>
  <c r="I275" i="1"/>
  <c r="H276" i="1"/>
  <c r="J282" i="1"/>
  <c r="I283" i="1"/>
  <c r="H284" i="1"/>
  <c r="I291" i="1"/>
  <c r="H292" i="1"/>
  <c r="J298" i="1"/>
  <c r="I299" i="1"/>
  <c r="H300" i="1"/>
  <c r="J306" i="1"/>
  <c r="I307" i="1"/>
  <c r="H308" i="1"/>
  <c r="J314" i="1"/>
  <c r="I315" i="1"/>
  <c r="H316" i="1"/>
  <c r="I248" i="1"/>
  <c r="H266" i="1"/>
  <c r="J272" i="1"/>
  <c r="H275" i="1"/>
  <c r="I306" i="1"/>
  <c r="H307" i="1"/>
  <c r="I314" i="1"/>
  <c r="H315" i="1"/>
  <c r="H245" i="1"/>
  <c r="I252" i="1"/>
  <c r="H253" i="1"/>
  <c r="I260" i="1"/>
  <c r="H261" i="1"/>
  <c r="J267" i="1"/>
  <c r="I268" i="1"/>
  <c r="H269" i="1"/>
  <c r="I276" i="1"/>
  <c r="H277" i="1"/>
  <c r="I284" i="1"/>
  <c r="H285" i="1"/>
  <c r="I292" i="1"/>
  <c r="H293" i="1"/>
  <c r="I300" i="1"/>
  <c r="H301" i="1"/>
  <c r="I308" i="1"/>
  <c r="H309" i="1"/>
  <c r="I316" i="1"/>
  <c r="H317" i="1"/>
  <c r="I324" i="1"/>
  <c r="H325" i="1"/>
  <c r="J264" i="1"/>
  <c r="H324" i="1"/>
  <c r="H246" i="1"/>
  <c r="H254" i="1"/>
  <c r="H262" i="1"/>
  <c r="H270" i="1"/>
  <c r="H278" i="1"/>
  <c r="H286" i="1"/>
  <c r="H294" i="1"/>
  <c r="H302" i="1"/>
  <c r="H310" i="1"/>
  <c r="H318" i="1"/>
  <c r="I325" i="1"/>
  <c r="H326" i="1"/>
  <c r="I326" i="1"/>
  <c r="H327" i="1"/>
  <c r="H248" i="1"/>
  <c r="H256" i="1"/>
  <c r="H272" i="1"/>
  <c r="I327" i="1"/>
  <c r="H328" i="1"/>
  <c r="I328" i="1"/>
  <c r="I237" i="1"/>
  <c r="H238" i="1"/>
  <c r="H239" i="1"/>
  <c r="J236" i="1"/>
  <c r="J237" i="1"/>
  <c r="I238" i="1"/>
  <c r="I239" i="1"/>
  <c r="H240" i="1"/>
  <c r="I240" i="1"/>
  <c r="H241" i="1"/>
  <c r="I241" i="1"/>
  <c r="H242" i="1"/>
  <c r="I242" i="1"/>
  <c r="H243" i="1"/>
  <c r="H235" i="1"/>
  <c r="I235" i="1"/>
  <c r="H236" i="1"/>
  <c r="I243" i="1"/>
  <c r="H244" i="1"/>
  <c r="I244" i="1"/>
  <c r="H229" i="1"/>
  <c r="I204" i="1"/>
  <c r="I212" i="1"/>
  <c r="I220" i="1"/>
  <c r="I228" i="1"/>
  <c r="I17" i="1"/>
  <c r="I25" i="1"/>
  <c r="I33" i="1"/>
  <c r="I41" i="1"/>
  <c r="I49" i="1"/>
  <c r="I57" i="1"/>
  <c r="I65" i="1"/>
  <c r="I73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201" i="1"/>
  <c r="I209" i="1"/>
  <c r="I217" i="1"/>
  <c r="I225" i="1"/>
  <c r="I233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J203" i="1"/>
  <c r="J51" i="1"/>
  <c r="J63" i="1"/>
  <c r="J23" i="1"/>
  <c r="H43" i="1"/>
  <c r="H49" i="1"/>
  <c r="H55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8" i="1"/>
  <c r="H198" i="1"/>
  <c r="J202" i="1"/>
  <c r="H204" i="1"/>
  <c r="H205" i="1"/>
  <c r="H230" i="1"/>
  <c r="H232" i="1"/>
  <c r="H233" i="1"/>
  <c r="H234" i="1"/>
  <c r="G11" i="1" l="1"/>
  <c r="I11" i="1" s="1"/>
  <c r="F11" i="1"/>
  <c r="J11" i="1" l="1"/>
  <c r="H11" i="1"/>
  <c r="F190" i="1" l="1"/>
  <c r="G190" i="1" l="1"/>
  <c r="I190" i="1" l="1"/>
  <c r="H190" i="1"/>
  <c r="J190" i="1"/>
  <c r="E190" i="1" l="1"/>
  <c r="F197" i="1" l="1"/>
  <c r="F196" i="1"/>
  <c r="F195" i="1"/>
  <c r="F194" i="1"/>
  <c r="F193" i="1"/>
  <c r="G197" i="1"/>
  <c r="G196" i="1"/>
  <c r="G195" i="1"/>
  <c r="G194" i="1"/>
  <c r="G193" i="1"/>
  <c r="H193" i="1" l="1"/>
  <c r="I193" i="1"/>
  <c r="J193" i="1"/>
  <c r="J195" i="1"/>
  <c r="H195" i="1"/>
  <c r="I195" i="1"/>
  <c r="J196" i="1"/>
  <c r="H196" i="1"/>
  <c r="I196" i="1"/>
  <c r="J194" i="1"/>
  <c r="H194" i="1"/>
  <c r="I194" i="1"/>
  <c r="I197" i="1"/>
  <c r="H197" i="1"/>
  <c r="J197" i="1"/>
  <c r="F189" i="1" l="1"/>
  <c r="F188" i="1"/>
  <c r="F177" i="1" l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80" i="1"/>
  <c r="G180" i="1"/>
  <c r="G189" i="1"/>
  <c r="G188" i="1"/>
  <c r="H188" i="1" l="1"/>
  <c r="J188" i="1"/>
  <c r="I188" i="1"/>
  <c r="J189" i="1"/>
  <c r="H189" i="1"/>
  <c r="I189" i="1"/>
  <c r="I180" i="1"/>
  <c r="J180" i="1"/>
  <c r="H180" i="1"/>
  <c r="J154" i="1"/>
  <c r="I154" i="1"/>
  <c r="H154" i="1"/>
  <c r="J155" i="1"/>
  <c r="I155" i="1"/>
  <c r="H155" i="1"/>
  <c r="J156" i="1"/>
  <c r="I156" i="1"/>
  <c r="H156" i="1"/>
  <c r="I157" i="1"/>
  <c r="H157" i="1"/>
  <c r="J157" i="1"/>
  <c r="J158" i="1"/>
  <c r="H158" i="1"/>
  <c r="I158" i="1"/>
  <c r="H159" i="1"/>
  <c r="I159" i="1"/>
  <c r="J159" i="1"/>
  <c r="J160" i="1"/>
  <c r="I160" i="1"/>
  <c r="H160" i="1"/>
  <c r="I161" i="1"/>
  <c r="H161" i="1"/>
  <c r="J161" i="1"/>
  <c r="H162" i="1"/>
  <c r="I162" i="1"/>
  <c r="J162" i="1"/>
  <c r="H163" i="1"/>
  <c r="I163" i="1"/>
  <c r="J163" i="1"/>
  <c r="I164" i="1"/>
  <c r="J164" i="1"/>
  <c r="H164" i="1"/>
  <c r="I165" i="1"/>
  <c r="H165" i="1"/>
  <c r="J165" i="1"/>
  <c r="I166" i="1"/>
  <c r="H166" i="1"/>
  <c r="J166" i="1"/>
  <c r="I167" i="1"/>
  <c r="J167" i="1"/>
  <c r="H167" i="1"/>
  <c r="H168" i="1"/>
  <c r="J168" i="1"/>
  <c r="I168" i="1"/>
  <c r="J169" i="1"/>
  <c r="H169" i="1"/>
  <c r="I169" i="1"/>
  <c r="H170" i="1"/>
  <c r="J170" i="1"/>
  <c r="I170" i="1"/>
  <c r="J171" i="1"/>
  <c r="H171" i="1"/>
  <c r="I171" i="1"/>
  <c r="I172" i="1"/>
  <c r="H172" i="1"/>
  <c r="J172" i="1"/>
  <c r="I173" i="1"/>
  <c r="J173" i="1"/>
  <c r="H173" i="1"/>
  <c r="J174" i="1"/>
  <c r="I174" i="1"/>
  <c r="H174" i="1"/>
  <c r="H175" i="1"/>
  <c r="J175" i="1"/>
  <c r="I175" i="1"/>
  <c r="J176" i="1"/>
  <c r="H176" i="1"/>
  <c r="I176" i="1"/>
  <c r="J177" i="1"/>
  <c r="I177" i="1"/>
  <c r="H177" i="1"/>
  <c r="F187" i="1" l="1"/>
  <c r="G187" i="1"/>
  <c r="F186" i="1"/>
  <c r="G186" i="1"/>
  <c r="F185" i="1"/>
  <c r="G185" i="1"/>
  <c r="F184" i="1"/>
  <c r="G184" i="1"/>
  <c r="F183" i="1"/>
  <c r="G183" i="1"/>
  <c r="F182" i="1"/>
  <c r="G182" i="1"/>
  <c r="G152" i="1"/>
  <c r="G146" i="1"/>
  <c r="G139" i="1"/>
  <c r="G138" i="1"/>
  <c r="G129" i="1"/>
  <c r="G93" i="1"/>
  <c r="H93" i="1" l="1"/>
  <c r="J93" i="1"/>
  <c r="I93" i="1"/>
  <c r="H129" i="1"/>
  <c r="J129" i="1"/>
  <c r="I129" i="1"/>
  <c r="I138" i="1"/>
  <c r="J138" i="1"/>
  <c r="H138" i="1"/>
  <c r="J139" i="1"/>
  <c r="H139" i="1"/>
  <c r="I139" i="1"/>
  <c r="H146" i="1"/>
  <c r="J146" i="1"/>
  <c r="I146" i="1"/>
  <c r="J152" i="1"/>
  <c r="H152" i="1"/>
  <c r="I152" i="1"/>
  <c r="J182" i="1"/>
  <c r="I182" i="1"/>
  <c r="H182" i="1"/>
  <c r="I183" i="1"/>
  <c r="H183" i="1"/>
  <c r="J183" i="1"/>
  <c r="I184" i="1"/>
  <c r="H184" i="1"/>
  <c r="J184" i="1"/>
  <c r="I185" i="1"/>
  <c r="J185" i="1"/>
  <c r="H185" i="1"/>
  <c r="H186" i="1"/>
  <c r="I186" i="1"/>
  <c r="J186" i="1"/>
  <c r="H187" i="1"/>
  <c r="I187" i="1"/>
  <c r="J187" i="1"/>
  <c r="F152" i="1"/>
  <c r="F138" i="1"/>
  <c r="G181" i="1" l="1"/>
  <c r="G179" i="1"/>
  <c r="G178" i="1"/>
  <c r="H178" i="1" l="1"/>
  <c r="J178" i="1"/>
  <c r="I178" i="1"/>
  <c r="J179" i="1"/>
  <c r="I179" i="1"/>
  <c r="H179" i="1"/>
  <c r="J181" i="1"/>
  <c r="I181" i="1"/>
  <c r="H181" i="1"/>
  <c r="E117" i="1" l="1"/>
  <c r="B328" i="1" l="1"/>
  <c r="E328" i="1"/>
  <c r="C328" i="1"/>
  <c r="D328" i="1"/>
  <c r="E199" i="1"/>
  <c r="E198" i="1"/>
  <c r="B245" i="1" l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E270" i="1"/>
  <c r="B271" i="1"/>
  <c r="C271" i="1"/>
  <c r="D271" i="1"/>
  <c r="B272" i="1"/>
  <c r="C272" i="1"/>
  <c r="E272" i="1"/>
  <c r="B273" i="1"/>
  <c r="C273" i="1"/>
  <c r="D273" i="1"/>
  <c r="E273" i="1"/>
  <c r="B274" i="1"/>
  <c r="C274" i="1"/>
  <c r="D274" i="1"/>
  <c r="E274" i="1"/>
  <c r="B275" i="1"/>
  <c r="D275" i="1"/>
  <c r="E275" i="1"/>
  <c r="B276" i="1"/>
  <c r="C276" i="1"/>
  <c r="D276" i="1"/>
  <c r="E276" i="1"/>
  <c r="B277" i="1"/>
  <c r="C277" i="1"/>
  <c r="D277" i="1"/>
  <c r="E277" i="1"/>
  <c r="B278" i="1"/>
  <c r="D278" i="1"/>
  <c r="E278" i="1"/>
  <c r="B279" i="1"/>
  <c r="C279" i="1"/>
  <c r="D279" i="1"/>
  <c r="E279" i="1"/>
  <c r="C280" i="1"/>
  <c r="D280" i="1"/>
  <c r="E280" i="1"/>
  <c r="B281" i="1"/>
  <c r="D281" i="1"/>
  <c r="E281" i="1"/>
  <c r="B282" i="1"/>
  <c r="C282" i="1"/>
  <c r="D282" i="1"/>
  <c r="E282" i="1"/>
  <c r="B283" i="1"/>
  <c r="C283" i="1"/>
  <c r="E283" i="1"/>
  <c r="B284" i="1"/>
  <c r="C284" i="1"/>
  <c r="D284" i="1"/>
  <c r="E284" i="1"/>
  <c r="B285" i="1"/>
  <c r="C285" i="1"/>
  <c r="D285" i="1"/>
  <c r="C286" i="1"/>
  <c r="D286" i="1"/>
  <c r="E286" i="1"/>
  <c r="B287" i="1"/>
  <c r="E287" i="1"/>
  <c r="B288" i="1"/>
  <c r="C288" i="1"/>
  <c r="D288" i="1"/>
  <c r="B289" i="1"/>
  <c r="D289" i="1"/>
  <c r="E289" i="1"/>
  <c r="C290" i="1"/>
  <c r="E290" i="1"/>
  <c r="C291" i="1"/>
  <c r="D291" i="1"/>
  <c r="E291" i="1"/>
  <c r="B292" i="1"/>
  <c r="C292" i="1"/>
  <c r="D292" i="1"/>
  <c r="B293" i="1"/>
  <c r="C293" i="1"/>
  <c r="D293" i="1"/>
  <c r="D294" i="1"/>
  <c r="E294" i="1"/>
  <c r="B295" i="1"/>
  <c r="C295" i="1"/>
  <c r="D295" i="1"/>
  <c r="E296" i="1"/>
  <c r="C297" i="1"/>
  <c r="D297" i="1"/>
  <c r="B298" i="1"/>
  <c r="D298" i="1"/>
  <c r="B299" i="1"/>
  <c r="E299" i="1"/>
  <c r="C300" i="1"/>
  <c r="D300" i="1"/>
  <c r="E300" i="1"/>
  <c r="C301" i="1"/>
  <c r="D301" i="1"/>
  <c r="E301" i="1"/>
  <c r="E302" i="1"/>
  <c r="D303" i="1"/>
  <c r="E303" i="1"/>
  <c r="D304" i="1"/>
  <c r="E304" i="1"/>
  <c r="B305" i="1"/>
  <c r="D305" i="1"/>
  <c r="E306" i="1"/>
  <c r="B307" i="1"/>
  <c r="D307" i="1"/>
  <c r="B308" i="1"/>
  <c r="C308" i="1"/>
  <c r="D308" i="1"/>
  <c r="E309" i="1"/>
  <c r="B310" i="1"/>
  <c r="D310" i="1"/>
  <c r="E310" i="1"/>
  <c r="B312" i="1"/>
  <c r="D313" i="1"/>
  <c r="E313" i="1"/>
  <c r="C314" i="1"/>
  <c r="D315" i="1"/>
  <c r="E315" i="1"/>
  <c r="C316" i="1"/>
  <c r="B320" i="1"/>
  <c r="C321" i="1"/>
  <c r="D270" i="1"/>
  <c r="E271" i="1"/>
  <c r="D272" i="1"/>
  <c r="C275" i="1"/>
  <c r="C278" i="1"/>
  <c r="D287" i="1"/>
  <c r="E288" i="1"/>
  <c r="C289" i="1"/>
  <c r="B290" i="1"/>
  <c r="E292" i="1"/>
  <c r="C294" i="1"/>
  <c r="E295" i="1"/>
  <c r="B296" i="1"/>
  <c r="E297" i="1"/>
  <c r="C298" i="1"/>
  <c r="D299" i="1"/>
  <c r="B301" i="1"/>
  <c r="B302" i="1"/>
  <c r="C303" i="1"/>
  <c r="B304" i="1"/>
  <c r="C304" i="1"/>
  <c r="C305" i="1"/>
  <c r="C306" i="1"/>
  <c r="D306" i="1"/>
  <c r="C307" i="1"/>
  <c r="E307" i="1"/>
  <c r="B309" i="1"/>
  <c r="C310" i="1"/>
  <c r="B311" i="1"/>
  <c r="C311" i="1"/>
  <c r="E312" i="1"/>
  <c r="C313" i="1"/>
  <c r="B314" i="1"/>
  <c r="D314" i="1"/>
  <c r="B315" i="1"/>
  <c r="D316" i="1"/>
  <c r="E316" i="1"/>
  <c r="B317" i="1"/>
  <c r="C317" i="1"/>
  <c r="D317" i="1"/>
  <c r="E317" i="1"/>
  <c r="B318" i="1"/>
  <c r="E318" i="1"/>
  <c r="C319" i="1"/>
  <c r="D319" i="1"/>
  <c r="E319" i="1"/>
  <c r="C320" i="1"/>
  <c r="D320" i="1"/>
  <c r="E320" i="1"/>
  <c r="B321" i="1"/>
  <c r="D321" i="1"/>
  <c r="C322" i="1"/>
  <c r="D322" i="1"/>
  <c r="B323" i="1"/>
  <c r="D323" i="1"/>
  <c r="E323" i="1"/>
  <c r="C324" i="1"/>
  <c r="D324" i="1"/>
  <c r="B325" i="1"/>
  <c r="E325" i="1"/>
  <c r="B326" i="1"/>
  <c r="E326" i="1"/>
  <c r="C327" i="1"/>
  <c r="D327" i="1"/>
  <c r="B280" i="1"/>
  <c r="C281" i="1"/>
  <c r="D283" i="1"/>
  <c r="E285" i="1"/>
  <c r="B286" i="1"/>
  <c r="C287" i="1"/>
  <c r="D290" i="1"/>
  <c r="B291" i="1"/>
  <c r="E293" i="1"/>
  <c r="B294" i="1"/>
  <c r="C296" i="1"/>
  <c r="D296" i="1"/>
  <c r="B297" i="1"/>
  <c r="E298" i="1"/>
  <c r="C299" i="1"/>
  <c r="B300" i="1"/>
  <c r="C302" i="1"/>
  <c r="D302" i="1"/>
  <c r="B303" i="1"/>
  <c r="E305" i="1"/>
  <c r="B306" i="1"/>
  <c r="E308" i="1"/>
  <c r="C309" i="1"/>
  <c r="D309" i="1"/>
  <c r="D311" i="1"/>
  <c r="E311" i="1"/>
  <c r="C312" i="1"/>
  <c r="D312" i="1"/>
  <c r="B313" i="1"/>
  <c r="E314" i="1"/>
  <c r="C315" i="1"/>
  <c r="B316" i="1"/>
  <c r="C318" i="1"/>
  <c r="D318" i="1"/>
  <c r="B319" i="1"/>
  <c r="E321" i="1"/>
  <c r="B322" i="1"/>
  <c r="E322" i="1"/>
  <c r="C323" i="1"/>
  <c r="B324" i="1"/>
  <c r="E324" i="1"/>
  <c r="C325" i="1"/>
  <c r="D325" i="1"/>
  <c r="C326" i="1"/>
  <c r="D326" i="1"/>
  <c r="B327" i="1"/>
  <c r="E327" i="1"/>
  <c r="E244" i="1" l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B36" i="1" l="1"/>
  <c r="E107" i="1" l="1"/>
  <c r="F192" i="1" l="1"/>
  <c r="G191" i="1"/>
  <c r="H191" i="1" s="1"/>
  <c r="G192" i="1"/>
  <c r="H192" i="1" s="1"/>
  <c r="F191" i="1"/>
  <c r="I192" i="1" l="1"/>
  <c r="I191" i="1"/>
  <c r="J191" i="1"/>
  <c r="J192" i="1"/>
  <c r="F181" i="1" l="1"/>
  <c r="F178" i="1"/>
  <c r="F179" i="1"/>
  <c r="G76" i="1" l="1"/>
  <c r="G135" i="1"/>
  <c r="G78" i="1"/>
  <c r="H78" i="1" s="1"/>
  <c r="G86" i="1"/>
  <c r="I86" i="1" s="1"/>
  <c r="G95" i="1"/>
  <c r="G103" i="1"/>
  <c r="J103" i="1" s="1"/>
  <c r="G111" i="1"/>
  <c r="H111" i="1" s="1"/>
  <c r="G119" i="1"/>
  <c r="I119" i="1" s="1"/>
  <c r="G127" i="1"/>
  <c r="G136" i="1"/>
  <c r="G145" i="1"/>
  <c r="I145" i="1" s="1"/>
  <c r="G77" i="1"/>
  <c r="J77" i="1" s="1"/>
  <c r="G126" i="1"/>
  <c r="G79" i="1"/>
  <c r="J79" i="1" s="1"/>
  <c r="G96" i="1"/>
  <c r="J96" i="1" s="1"/>
  <c r="G104" i="1"/>
  <c r="J104" i="1" s="1"/>
  <c r="G112" i="1"/>
  <c r="G120" i="1"/>
  <c r="G128" i="1"/>
  <c r="I128" i="1" s="1"/>
  <c r="G137" i="1"/>
  <c r="J137" i="1" s="1"/>
  <c r="G147" i="1"/>
  <c r="G85" i="1"/>
  <c r="H85" i="1" s="1"/>
  <c r="G144" i="1"/>
  <c r="J144" i="1" s="1"/>
  <c r="G87" i="1"/>
  <c r="J87" i="1" s="1"/>
  <c r="G80" i="1"/>
  <c r="G88" i="1"/>
  <c r="G97" i="1"/>
  <c r="I97" i="1" s="1"/>
  <c r="G105" i="1"/>
  <c r="I105" i="1" s="1"/>
  <c r="G113" i="1"/>
  <c r="G121" i="1"/>
  <c r="I121" i="1" s="1"/>
  <c r="G130" i="1"/>
  <c r="I130" i="1" s="1"/>
  <c r="G148" i="1"/>
  <c r="I148" i="1" s="1"/>
  <c r="G110" i="1"/>
  <c r="G89" i="1"/>
  <c r="G98" i="1"/>
  <c r="J98" i="1" s="1"/>
  <c r="G106" i="1"/>
  <c r="H106" i="1" s="1"/>
  <c r="G114" i="1"/>
  <c r="G122" i="1"/>
  <c r="I122" i="1" s="1"/>
  <c r="G131" i="1"/>
  <c r="H131" i="1" s="1"/>
  <c r="G140" i="1"/>
  <c r="I140" i="1" s="1"/>
  <c r="G149" i="1"/>
  <c r="G102" i="1"/>
  <c r="H102" i="1" s="1"/>
  <c r="G118" i="1"/>
  <c r="I118" i="1" s="1"/>
  <c r="G81" i="1"/>
  <c r="I81" i="1" s="1"/>
  <c r="G82" i="1"/>
  <c r="H82" i="1" s="1"/>
  <c r="G90" i="1"/>
  <c r="I90" i="1" s="1"/>
  <c r="G99" i="1"/>
  <c r="H99" i="1" s="1"/>
  <c r="G107" i="1"/>
  <c r="J107" i="1" s="1"/>
  <c r="G115" i="1"/>
  <c r="H115" i="1" s="1"/>
  <c r="G123" i="1"/>
  <c r="H123" i="1" s="1"/>
  <c r="G132" i="1"/>
  <c r="H132" i="1" s="1"/>
  <c r="G141" i="1"/>
  <c r="J141" i="1" s="1"/>
  <c r="G150" i="1"/>
  <c r="I150" i="1" s="1"/>
  <c r="G94" i="1"/>
  <c r="H94" i="1" s="1"/>
  <c r="G75" i="1"/>
  <c r="H75" i="1" s="1"/>
  <c r="G83" i="1"/>
  <c r="I83" i="1" s="1"/>
  <c r="G91" i="1"/>
  <c r="H91" i="1" s="1"/>
  <c r="G100" i="1"/>
  <c r="J100" i="1" s="1"/>
  <c r="G108" i="1"/>
  <c r="H108" i="1" s="1"/>
  <c r="G116" i="1"/>
  <c r="I116" i="1" s="1"/>
  <c r="G124" i="1"/>
  <c r="I124" i="1" s="1"/>
  <c r="G133" i="1"/>
  <c r="H133" i="1" s="1"/>
  <c r="G142" i="1"/>
  <c r="J142" i="1" s="1"/>
  <c r="G151" i="1"/>
  <c r="J151" i="1" s="1"/>
  <c r="G84" i="1"/>
  <c r="J84" i="1" s="1"/>
  <c r="G92" i="1"/>
  <c r="H92" i="1" s="1"/>
  <c r="G101" i="1"/>
  <c r="I101" i="1" s="1"/>
  <c r="G109" i="1"/>
  <c r="H109" i="1" s="1"/>
  <c r="G117" i="1"/>
  <c r="I117" i="1" s="1"/>
  <c r="G125" i="1"/>
  <c r="I125" i="1" s="1"/>
  <c r="G134" i="1"/>
  <c r="J134" i="1" s="1"/>
  <c r="G143" i="1"/>
  <c r="J143" i="1" s="1"/>
  <c r="G153" i="1"/>
  <c r="J153" i="1" s="1"/>
  <c r="J102" i="1"/>
  <c r="I102" i="1"/>
  <c r="I110" i="1"/>
  <c r="H110" i="1"/>
  <c r="J110" i="1"/>
  <c r="H126" i="1"/>
  <c r="J126" i="1"/>
  <c r="I126" i="1"/>
  <c r="I135" i="1"/>
  <c r="H135" i="1"/>
  <c r="J135" i="1"/>
  <c r="I78" i="1"/>
  <c r="I95" i="1"/>
  <c r="H95" i="1"/>
  <c r="J95" i="1"/>
  <c r="I103" i="1"/>
  <c r="H103" i="1"/>
  <c r="J119" i="1"/>
  <c r="J127" i="1"/>
  <c r="I127" i="1"/>
  <c r="H127" i="1"/>
  <c r="H136" i="1"/>
  <c r="J136" i="1"/>
  <c r="I136" i="1"/>
  <c r="H145" i="1"/>
  <c r="H112" i="1"/>
  <c r="I112" i="1"/>
  <c r="J112" i="1"/>
  <c r="H120" i="1"/>
  <c r="I120" i="1"/>
  <c r="J120" i="1"/>
  <c r="I137" i="1"/>
  <c r="I147" i="1"/>
  <c r="H147" i="1"/>
  <c r="J147" i="1"/>
  <c r="H76" i="1"/>
  <c r="I76" i="1"/>
  <c r="J76" i="1"/>
  <c r="H80" i="1"/>
  <c r="J80" i="1"/>
  <c r="I80" i="1"/>
  <c r="I88" i="1"/>
  <c r="H88" i="1"/>
  <c r="J88" i="1"/>
  <c r="H113" i="1"/>
  <c r="I113" i="1"/>
  <c r="J113" i="1"/>
  <c r="I79" i="1"/>
  <c r="H81" i="1"/>
  <c r="J89" i="1"/>
  <c r="H89" i="1"/>
  <c r="I89" i="1"/>
  <c r="H98" i="1"/>
  <c r="H114" i="1"/>
  <c r="I114" i="1"/>
  <c r="J114" i="1"/>
  <c r="H122" i="1"/>
  <c r="I149" i="1"/>
  <c r="H149" i="1"/>
  <c r="J149" i="1"/>
  <c r="J82" i="1"/>
  <c r="I82" i="1"/>
  <c r="I115" i="1"/>
  <c r="J115" i="1"/>
  <c r="I123" i="1"/>
  <c r="J123" i="1"/>
  <c r="H150" i="1"/>
  <c r="J150" i="1"/>
  <c r="I91" i="1"/>
  <c r="J91" i="1"/>
  <c r="H100" i="1"/>
  <c r="H124" i="1"/>
  <c r="J124" i="1"/>
  <c r="H84" i="1"/>
  <c r="J92" i="1"/>
  <c r="J117" i="1"/>
  <c r="I153" i="1"/>
  <c r="I84" i="1" l="1"/>
  <c r="H90" i="1"/>
  <c r="I100" i="1"/>
  <c r="H79" i="1"/>
  <c r="J94" i="1"/>
  <c r="I94" i="1"/>
  <c r="H121" i="1"/>
  <c r="J133" i="1"/>
  <c r="J85" i="1"/>
  <c r="I133" i="1"/>
  <c r="I107" i="1"/>
  <c r="J121" i="1"/>
  <c r="H104" i="1"/>
  <c r="I85" i="1"/>
  <c r="J90" i="1"/>
  <c r="J122" i="1"/>
  <c r="I104" i="1"/>
  <c r="H119" i="1"/>
  <c r="J125" i="1"/>
  <c r="H117" i="1"/>
  <c r="H141" i="1"/>
  <c r="H153" i="1"/>
  <c r="H125" i="1"/>
  <c r="I92" i="1"/>
  <c r="I96" i="1"/>
  <c r="J128" i="1"/>
  <c r="I106" i="1"/>
  <c r="J140" i="1"/>
  <c r="I99" i="1"/>
  <c r="H116" i="1"/>
  <c r="I141" i="1"/>
  <c r="H105" i="1"/>
  <c r="I134" i="1"/>
  <c r="J132" i="1"/>
  <c r="H83" i="1"/>
  <c r="H151" i="1"/>
  <c r="J75" i="1"/>
  <c r="H143" i="1"/>
  <c r="J109" i="1"/>
  <c r="I142" i="1"/>
  <c r="H130" i="1"/>
  <c r="J105" i="1"/>
  <c r="I144" i="1"/>
  <c r="J81" i="1"/>
  <c r="H77" i="1"/>
  <c r="H134" i="1"/>
  <c r="H142" i="1"/>
  <c r="I75" i="1"/>
  <c r="I98" i="1"/>
  <c r="J130" i="1"/>
  <c r="J145" i="1"/>
  <c r="J78" i="1"/>
  <c r="I109" i="1"/>
  <c r="J116" i="1"/>
  <c r="I132" i="1"/>
  <c r="H140" i="1"/>
  <c r="H96" i="1"/>
  <c r="H107" i="1"/>
  <c r="J97" i="1"/>
  <c r="H137" i="1"/>
  <c r="I111" i="1"/>
  <c r="H144" i="1"/>
  <c r="H118" i="1"/>
  <c r="I77" i="1"/>
  <c r="H101" i="1"/>
  <c r="J108" i="1"/>
  <c r="J131" i="1"/>
  <c r="H148" i="1"/>
  <c r="H97" i="1"/>
  <c r="I87" i="1"/>
  <c r="J111" i="1"/>
  <c r="J86" i="1"/>
  <c r="J118" i="1"/>
  <c r="I143" i="1"/>
  <c r="J101" i="1"/>
  <c r="I151" i="1"/>
  <c r="I108" i="1"/>
  <c r="J83" i="1"/>
  <c r="J99" i="1"/>
  <c r="I131" i="1"/>
  <c r="J106" i="1"/>
  <c r="J148" i="1"/>
  <c r="H128" i="1"/>
  <c r="H87" i="1"/>
  <c r="H86" i="1"/>
  <c r="F77" i="1"/>
  <c r="F122" i="1"/>
  <c r="F90" i="1"/>
  <c r="F108" i="1"/>
  <c r="F145" i="1"/>
  <c r="C206" i="1"/>
  <c r="B150" i="1"/>
  <c r="F141" i="1"/>
  <c r="F109" i="1"/>
  <c r="F115" i="1"/>
  <c r="F83" i="1"/>
  <c r="F105" i="1"/>
  <c r="F144" i="1"/>
  <c r="F112" i="1"/>
  <c r="F80" i="1"/>
  <c r="F126" i="1"/>
  <c r="F94" i="1"/>
  <c r="F132" i="1"/>
  <c r="F151" i="1"/>
  <c r="F119" i="1"/>
  <c r="F87" i="1"/>
  <c r="F123" i="1"/>
  <c r="F88" i="1"/>
  <c r="F134" i="1"/>
  <c r="F95" i="1"/>
  <c r="D206" i="1"/>
  <c r="B153" i="1"/>
  <c r="C36" i="1"/>
  <c r="F147" i="1"/>
  <c r="F114" i="1"/>
  <c r="F82" i="1"/>
  <c r="F92" i="1"/>
  <c r="F137" i="1"/>
  <c r="B206" i="1"/>
  <c r="F117" i="1"/>
  <c r="F113" i="1"/>
  <c r="F81" i="1"/>
  <c r="F102" i="1"/>
  <c r="F84" i="1"/>
  <c r="D153" i="1"/>
  <c r="E150" i="1"/>
  <c r="F125" i="1"/>
  <c r="F131" i="1"/>
  <c r="F99" i="1"/>
  <c r="F121" i="1"/>
  <c r="F89" i="1"/>
  <c r="F128" i="1"/>
  <c r="F96" i="1"/>
  <c r="F142" i="1"/>
  <c r="F110" i="1"/>
  <c r="F78" i="1"/>
  <c r="F100" i="1"/>
  <c r="F135" i="1"/>
  <c r="F103" i="1"/>
  <c r="F149" i="1"/>
  <c r="F91" i="1"/>
  <c r="F120" i="1"/>
  <c r="F148" i="1"/>
  <c r="F127" i="1"/>
  <c r="E206" i="1"/>
  <c r="D36" i="1"/>
  <c r="C150" i="1"/>
  <c r="F133" i="1"/>
  <c r="F101" i="1"/>
  <c r="F139" i="1"/>
  <c r="F107" i="1"/>
  <c r="F75" i="1"/>
  <c r="F129" i="1"/>
  <c r="F97" i="1"/>
  <c r="F136" i="1"/>
  <c r="F104" i="1"/>
  <c r="F150" i="1"/>
  <c r="F118" i="1"/>
  <c r="F86" i="1"/>
  <c r="F124" i="1"/>
  <c r="F143" i="1"/>
  <c r="F111" i="1"/>
  <c r="F79" i="1"/>
  <c r="C153" i="1"/>
  <c r="E36" i="1"/>
  <c r="D150" i="1"/>
  <c r="F93" i="1"/>
  <c r="F146" i="1"/>
  <c r="F106" i="1"/>
  <c r="F140" i="1"/>
  <c r="F76" i="1"/>
  <c r="E153" i="1"/>
  <c r="F85" i="1"/>
  <c r="F130" i="1"/>
  <c r="F98" i="1"/>
  <c r="F116" i="1"/>
  <c r="F153" i="1"/>
  <c r="E140" i="1"/>
  <c r="C219" i="1" l="1"/>
  <c r="E224" i="1"/>
  <c r="B231" i="1"/>
  <c r="C232" i="1"/>
  <c r="D224" i="1"/>
  <c r="D219" i="1"/>
  <c r="D232" i="1"/>
  <c r="C224" i="1"/>
  <c r="E219" i="1"/>
  <c r="B226" i="1"/>
  <c r="C231" i="1"/>
  <c r="E232" i="1"/>
  <c r="E226" i="1"/>
  <c r="B224" i="1"/>
  <c r="C226" i="1"/>
  <c r="E231" i="1"/>
  <c r="D231" i="1"/>
  <c r="D226" i="1"/>
  <c r="B232" i="1"/>
  <c r="B219" i="1"/>
  <c r="E157" i="1"/>
  <c r="C76" i="1" l="1"/>
  <c r="C141" i="1"/>
  <c r="D141" i="1"/>
  <c r="D76" i="1"/>
  <c r="E76" i="1"/>
  <c r="E141" i="1"/>
  <c r="B141" i="1"/>
  <c r="B76" i="1"/>
  <c r="B94" i="1" l="1"/>
  <c r="B77" i="1"/>
  <c r="B118" i="1"/>
  <c r="D77" i="1"/>
  <c r="D94" i="1"/>
  <c r="C94" i="1"/>
  <c r="C77" i="1"/>
  <c r="C118" i="1"/>
  <c r="D118" i="1"/>
  <c r="E94" i="1"/>
  <c r="E77" i="1"/>
  <c r="E118" i="1"/>
  <c r="C24" i="1" l="1"/>
  <c r="E50" i="1"/>
  <c r="C43" i="1"/>
  <c r="C58" i="1"/>
  <c r="B71" i="1"/>
  <c r="D175" i="1"/>
  <c r="D160" i="1"/>
  <c r="D178" i="1"/>
  <c r="B189" i="1"/>
  <c r="D198" i="1"/>
  <c r="E209" i="1"/>
  <c r="E225" i="1"/>
  <c r="E215" i="1"/>
  <c r="E145" i="1"/>
  <c r="C155" i="1"/>
  <c r="C184" i="1"/>
  <c r="C25" i="1"/>
  <c r="C89" i="1"/>
  <c r="C143" i="1"/>
  <c r="E11" i="1"/>
  <c r="B13" i="1"/>
  <c r="B26" i="1"/>
  <c r="C30" i="1"/>
  <c r="C46" i="1"/>
  <c r="D37" i="1"/>
  <c r="D30" i="1"/>
  <c r="D46" i="1"/>
  <c r="D68" i="1"/>
  <c r="D70" i="1"/>
  <c r="D75" i="1"/>
  <c r="B104" i="1"/>
  <c r="C91" i="1"/>
  <c r="E78" i="1"/>
  <c r="B83" i="1"/>
  <c r="C92" i="1"/>
  <c r="E81" i="1"/>
  <c r="B84" i="1"/>
  <c r="C86" i="1"/>
  <c r="E90" i="1"/>
  <c r="B95" i="1"/>
  <c r="C96" i="1"/>
  <c r="E97" i="1"/>
  <c r="B99" i="1"/>
  <c r="C100" i="1"/>
  <c r="E101" i="1"/>
  <c r="B103" i="1"/>
  <c r="C165" i="1"/>
  <c r="E166" i="1"/>
  <c r="B175" i="1"/>
  <c r="C168" i="1"/>
  <c r="E169" i="1"/>
  <c r="B170" i="1"/>
  <c r="C171" i="1"/>
  <c r="E172" i="1"/>
  <c r="C158" i="1"/>
  <c r="E159" i="1"/>
  <c r="B160" i="1"/>
  <c r="C174" i="1"/>
  <c r="E161" i="1"/>
  <c r="B163" i="1"/>
  <c r="C176" i="1"/>
  <c r="E177" i="1"/>
  <c r="B178" i="1"/>
  <c r="C179" i="1"/>
  <c r="E181" i="1"/>
  <c r="B183" i="1"/>
  <c r="C185" i="1"/>
  <c r="E186" i="1"/>
  <c r="B190" i="1"/>
  <c r="D188" i="1"/>
  <c r="D193" i="1"/>
  <c r="D197" i="1"/>
  <c r="B198" i="1"/>
  <c r="D200" i="1"/>
  <c r="D204" i="1"/>
  <c r="D211" i="1"/>
  <c r="D216" i="1"/>
  <c r="D221" i="1"/>
  <c r="D227" i="1"/>
  <c r="D234" i="1"/>
  <c r="D132" i="1"/>
  <c r="D210" i="1"/>
  <c r="D69" i="1"/>
  <c r="D112" i="1"/>
  <c r="D156" i="1"/>
  <c r="D137" i="1"/>
  <c r="D88" i="1"/>
  <c r="D29" i="1"/>
  <c r="E108" i="1"/>
  <c r="B110" i="1"/>
  <c r="B11" i="1"/>
  <c r="B23" i="1"/>
  <c r="C32" i="1"/>
  <c r="C41" i="1"/>
  <c r="E49" i="1"/>
  <c r="C56" i="1"/>
  <c r="B60" i="1"/>
  <c r="E73" i="1"/>
  <c r="C126" i="1"/>
  <c r="C128" i="1"/>
  <c r="D119" i="1"/>
  <c r="D122" i="1"/>
  <c r="D163" i="1"/>
  <c r="C191" i="1"/>
  <c r="B201" i="1"/>
  <c r="B212" i="1"/>
  <c r="C223" i="1"/>
  <c r="E18" i="1"/>
  <c r="C106" i="1"/>
  <c r="C17" i="1"/>
  <c r="E23" i="1"/>
  <c r="B34" i="1"/>
  <c r="D17" i="1"/>
  <c r="D14" i="1"/>
  <c r="D44" i="1"/>
  <c r="D54" i="1"/>
  <c r="D61" i="1"/>
  <c r="D65" i="1"/>
  <c r="E139" i="1"/>
  <c r="C142" i="1"/>
  <c r="B122" i="1"/>
  <c r="E131" i="1"/>
  <c r="C16" i="1"/>
  <c r="B19" i="1"/>
  <c r="E14" i="1"/>
  <c r="C26" i="1"/>
  <c r="B32" i="1"/>
  <c r="E30" i="1"/>
  <c r="C33" i="1"/>
  <c r="B41" i="1"/>
  <c r="B51" i="1"/>
  <c r="E44" i="1"/>
  <c r="C40" i="1"/>
  <c r="B56" i="1"/>
  <c r="E54" i="1"/>
  <c r="C57" i="1"/>
  <c r="B62" i="1"/>
  <c r="E65" i="1"/>
  <c r="C67" i="1"/>
  <c r="B72" i="1"/>
  <c r="E70" i="1"/>
  <c r="E75" i="1"/>
  <c r="C113" i="1"/>
  <c r="E114" i="1"/>
  <c r="C149" i="1"/>
  <c r="E80" i="1"/>
  <c r="B128" i="1"/>
  <c r="C129" i="1"/>
  <c r="E136" i="1"/>
  <c r="B117" i="1"/>
  <c r="D138" i="1"/>
  <c r="D142" i="1"/>
  <c r="D144" i="1"/>
  <c r="D91" i="1"/>
  <c r="D92" i="1"/>
  <c r="D86" i="1"/>
  <c r="D96" i="1"/>
  <c r="D100" i="1"/>
  <c r="D165" i="1"/>
  <c r="D168" i="1"/>
  <c r="D171" i="1"/>
  <c r="D158" i="1"/>
  <c r="D174" i="1"/>
  <c r="D176" i="1"/>
  <c r="D179" i="1"/>
  <c r="D185" i="1"/>
  <c r="E188" i="1"/>
  <c r="B191" i="1"/>
  <c r="C192" i="1"/>
  <c r="E193" i="1"/>
  <c r="B195" i="1"/>
  <c r="C196" i="1"/>
  <c r="E197" i="1"/>
  <c r="E200" i="1"/>
  <c r="B202" i="1"/>
  <c r="C203" i="1"/>
  <c r="E204" i="1"/>
  <c r="B208" i="1"/>
  <c r="C209" i="1"/>
  <c r="E211" i="1"/>
  <c r="B213" i="1"/>
  <c r="C214" i="1"/>
  <c r="E216" i="1"/>
  <c r="B218" i="1"/>
  <c r="C220" i="1"/>
  <c r="E221" i="1"/>
  <c r="B223" i="1"/>
  <c r="C225" i="1"/>
  <c r="E227" i="1"/>
  <c r="B229" i="1"/>
  <c r="C233" i="1"/>
  <c r="E234" i="1"/>
  <c r="B47" i="1"/>
  <c r="C215" i="1"/>
  <c r="E132" i="1"/>
  <c r="B22" i="1"/>
  <c r="C18" i="1"/>
  <c r="E210" i="1"/>
  <c r="B12" i="1"/>
  <c r="C145" i="1"/>
  <c r="E69" i="1"/>
  <c r="B134" i="1"/>
  <c r="C124" i="1"/>
  <c r="E112" i="1"/>
  <c r="B155" i="1"/>
  <c r="C115" i="1"/>
  <c r="E156" i="1"/>
  <c r="B184" i="1"/>
  <c r="C116" i="1"/>
  <c r="E137" i="1"/>
  <c r="B25" i="1"/>
  <c r="C207" i="1"/>
  <c r="E88" i="1"/>
  <c r="B89" i="1"/>
  <c r="C140" i="1"/>
  <c r="B143" i="1"/>
  <c r="C164" i="1"/>
  <c r="E29" i="1"/>
  <c r="B106" i="1"/>
  <c r="C107" i="1"/>
  <c r="B20" i="1"/>
  <c r="B31" i="1"/>
  <c r="B53" i="1"/>
  <c r="B63" i="1"/>
  <c r="B146" i="1"/>
  <c r="B135" i="1"/>
  <c r="E129" i="1"/>
  <c r="D104" i="1"/>
  <c r="D83" i="1"/>
  <c r="D84" i="1"/>
  <c r="D103" i="1"/>
  <c r="C195" i="1"/>
  <c r="B205" i="1"/>
  <c r="B217" i="1"/>
  <c r="B228" i="1"/>
  <c r="C47" i="1"/>
  <c r="C12" i="1"/>
  <c r="E124" i="1"/>
  <c r="E115" i="1"/>
  <c r="B151" i="1"/>
  <c r="B152" i="1"/>
  <c r="B16" i="1"/>
  <c r="C14" i="1"/>
  <c r="E31" i="1"/>
  <c r="B33" i="1"/>
  <c r="D45" i="1"/>
  <c r="D52" i="1"/>
  <c r="D114" i="1"/>
  <c r="D80" i="1"/>
  <c r="D136" i="1"/>
  <c r="C138" i="1"/>
  <c r="B119" i="1"/>
  <c r="E120" i="1"/>
  <c r="C144" i="1"/>
  <c r="B15" i="1"/>
  <c r="E17" i="1"/>
  <c r="C13" i="1"/>
  <c r="B21" i="1"/>
  <c r="E37" i="1"/>
  <c r="C34" i="1"/>
  <c r="B24" i="1"/>
  <c r="E46" i="1"/>
  <c r="C50" i="1"/>
  <c r="E45" i="1"/>
  <c r="C49" i="1"/>
  <c r="B43" i="1"/>
  <c r="E52" i="1"/>
  <c r="C59" i="1"/>
  <c r="B58" i="1"/>
  <c r="E61" i="1"/>
  <c r="C64" i="1"/>
  <c r="B66" i="1"/>
  <c r="E68" i="1"/>
  <c r="C73" i="1"/>
  <c r="B123" i="1"/>
  <c r="C147" i="1"/>
  <c r="B126" i="1"/>
  <c r="B148" i="1"/>
  <c r="D16" i="1"/>
  <c r="D13" i="1"/>
  <c r="D26" i="1"/>
  <c r="D34" i="1"/>
  <c r="D33" i="1"/>
  <c r="D50" i="1"/>
  <c r="D49" i="1"/>
  <c r="D40" i="1"/>
  <c r="D59" i="1"/>
  <c r="D57" i="1"/>
  <c r="D64" i="1"/>
  <c r="D67" i="1"/>
  <c r="D73" i="1"/>
  <c r="D147" i="1"/>
  <c r="D113" i="1"/>
  <c r="D149" i="1"/>
  <c r="D129" i="1"/>
  <c r="E138" i="1"/>
  <c r="B130" i="1"/>
  <c r="C119" i="1"/>
  <c r="E142" i="1"/>
  <c r="B121" i="1"/>
  <c r="C122" i="1"/>
  <c r="E144" i="1"/>
  <c r="B85" i="1"/>
  <c r="C104" i="1"/>
  <c r="E91" i="1"/>
  <c r="B79" i="1"/>
  <c r="C83" i="1"/>
  <c r="E92" i="1"/>
  <c r="B82" i="1"/>
  <c r="C84" i="1"/>
  <c r="E86" i="1"/>
  <c r="B93" i="1"/>
  <c r="C95" i="1"/>
  <c r="E96" i="1"/>
  <c r="B98" i="1"/>
  <c r="C99" i="1"/>
  <c r="E100" i="1"/>
  <c r="B102" i="1"/>
  <c r="C103" i="1"/>
  <c r="E165" i="1"/>
  <c r="B167" i="1"/>
  <c r="C175" i="1"/>
  <c r="E168" i="1"/>
  <c r="B154" i="1"/>
  <c r="C170" i="1"/>
  <c r="E171" i="1"/>
  <c r="B157" i="1"/>
  <c r="E158" i="1"/>
  <c r="B173" i="1"/>
  <c r="C160" i="1"/>
  <c r="E174" i="1"/>
  <c r="B162" i="1"/>
  <c r="C163" i="1"/>
  <c r="E176" i="1"/>
  <c r="B180" i="1"/>
  <c r="C178" i="1"/>
  <c r="E179" i="1"/>
  <c r="B182" i="1"/>
  <c r="C183" i="1"/>
  <c r="E185" i="1"/>
  <c r="B187" i="1"/>
  <c r="C190" i="1"/>
  <c r="D192" i="1"/>
  <c r="D196" i="1"/>
  <c r="C198" i="1"/>
  <c r="D203" i="1"/>
  <c r="D209" i="1"/>
  <c r="D214" i="1"/>
  <c r="D220" i="1"/>
  <c r="D225" i="1"/>
  <c r="D233" i="1"/>
  <c r="D215" i="1"/>
  <c r="D18" i="1"/>
  <c r="D145" i="1"/>
  <c r="D124" i="1"/>
  <c r="D115" i="1"/>
  <c r="D116" i="1"/>
  <c r="D207" i="1"/>
  <c r="D140" i="1"/>
  <c r="D164" i="1"/>
  <c r="D107" i="1"/>
  <c r="B109" i="1"/>
  <c r="C110" i="1"/>
  <c r="C21" i="1"/>
  <c r="B35" i="1"/>
  <c r="B38" i="1"/>
  <c r="E40" i="1"/>
  <c r="B55" i="1"/>
  <c r="E64" i="1"/>
  <c r="C123" i="1"/>
  <c r="C148" i="1"/>
  <c r="C117" i="1"/>
  <c r="E196" i="1"/>
  <c r="C208" i="1"/>
  <c r="E220" i="1"/>
  <c r="B42" i="1"/>
  <c r="B27" i="1"/>
  <c r="C134" i="1"/>
  <c r="D15" i="1"/>
  <c r="D32" i="1"/>
  <c r="D24" i="1"/>
  <c r="D41" i="1"/>
  <c r="D51" i="1"/>
  <c r="D43" i="1"/>
  <c r="D56" i="1"/>
  <c r="D58" i="1"/>
  <c r="D62" i="1"/>
  <c r="D66" i="1"/>
  <c r="D72" i="1"/>
  <c r="D123" i="1"/>
  <c r="D126" i="1"/>
  <c r="D148" i="1"/>
  <c r="D128" i="1"/>
  <c r="D117" i="1"/>
  <c r="B139" i="1"/>
  <c r="C130" i="1"/>
  <c r="E119" i="1"/>
  <c r="B120" i="1"/>
  <c r="C121" i="1"/>
  <c r="E122" i="1"/>
  <c r="B131" i="1"/>
  <c r="C85" i="1"/>
  <c r="E104" i="1"/>
  <c r="B78" i="1"/>
  <c r="C79" i="1"/>
  <c r="E83" i="1"/>
  <c r="B81" i="1"/>
  <c r="C82" i="1"/>
  <c r="E84" i="1"/>
  <c r="B90" i="1"/>
  <c r="C93" i="1"/>
  <c r="E95" i="1"/>
  <c r="B97" i="1"/>
  <c r="C98" i="1"/>
  <c r="E99" i="1"/>
  <c r="B101" i="1"/>
  <c r="C102" i="1"/>
  <c r="E103" i="1"/>
  <c r="B166" i="1"/>
  <c r="C167" i="1"/>
  <c r="E175" i="1"/>
  <c r="B169" i="1"/>
  <c r="C154" i="1"/>
  <c r="E170" i="1"/>
  <c r="B172" i="1"/>
  <c r="C157" i="1"/>
  <c r="B159" i="1"/>
  <c r="C173" i="1"/>
  <c r="E160" i="1"/>
  <c r="B161" i="1"/>
  <c r="C162" i="1"/>
  <c r="E163" i="1"/>
  <c r="B177" i="1"/>
  <c r="C180" i="1"/>
  <c r="E178" i="1"/>
  <c r="B181" i="1"/>
  <c r="C182" i="1"/>
  <c r="E183" i="1"/>
  <c r="B186" i="1"/>
  <c r="C187" i="1"/>
  <c r="D191" i="1"/>
  <c r="D195" i="1"/>
  <c r="D202" i="1"/>
  <c r="D208" i="1"/>
  <c r="D213" i="1"/>
  <c r="D218" i="1"/>
  <c r="D223" i="1"/>
  <c r="D229" i="1"/>
  <c r="D47" i="1"/>
  <c r="D22" i="1"/>
  <c r="D12" i="1"/>
  <c r="D134" i="1"/>
  <c r="D155" i="1"/>
  <c r="D184" i="1"/>
  <c r="D25" i="1"/>
  <c r="D89" i="1"/>
  <c r="D143" i="1"/>
  <c r="D106" i="1"/>
  <c r="B108" i="1"/>
  <c r="C109" i="1"/>
  <c r="E110" i="1"/>
  <c r="E13" i="1"/>
  <c r="E34" i="1"/>
  <c r="B48" i="1"/>
  <c r="C51" i="1"/>
  <c r="E59" i="1"/>
  <c r="C62" i="1"/>
  <c r="C72" i="1"/>
  <c r="E113" i="1"/>
  <c r="B87" i="1"/>
  <c r="D170" i="1"/>
  <c r="D190" i="1"/>
  <c r="B199" i="1"/>
  <c r="E214" i="1"/>
  <c r="E233" i="1"/>
  <c r="D110" i="1"/>
  <c r="D21" i="1"/>
  <c r="B17" i="1"/>
  <c r="C20" i="1"/>
  <c r="C23" i="1"/>
  <c r="E24" i="1"/>
  <c r="C48" i="1"/>
  <c r="C38" i="1"/>
  <c r="B44" i="1"/>
  <c r="E43" i="1"/>
  <c r="C53" i="1"/>
  <c r="B54" i="1"/>
  <c r="C55" i="1"/>
  <c r="B61" i="1"/>
  <c r="E62" i="1"/>
  <c r="C63" i="1"/>
  <c r="B68" i="1"/>
  <c r="B70" i="1"/>
  <c r="C146" i="1"/>
  <c r="B75" i="1"/>
  <c r="E126" i="1"/>
  <c r="C135" i="1"/>
  <c r="C127" i="1"/>
  <c r="B136" i="1"/>
  <c r="D79" i="1"/>
  <c r="D82" i="1"/>
  <c r="D98" i="1"/>
  <c r="D102" i="1"/>
  <c r="D167" i="1"/>
  <c r="D154" i="1"/>
  <c r="D157" i="1"/>
  <c r="D173" i="1"/>
  <c r="D162" i="1"/>
  <c r="D180" i="1"/>
  <c r="D182" i="1"/>
  <c r="D187" i="1"/>
  <c r="B188" i="1"/>
  <c r="C189" i="1"/>
  <c r="E191" i="1"/>
  <c r="B193" i="1"/>
  <c r="C194" i="1"/>
  <c r="E195" i="1"/>
  <c r="B197" i="1"/>
  <c r="C199" i="1"/>
  <c r="B200" i="1"/>
  <c r="C201" i="1"/>
  <c r="E202" i="1"/>
  <c r="B204" i="1"/>
  <c r="C205" i="1"/>
  <c r="E208" i="1"/>
  <c r="B211" i="1"/>
  <c r="C212" i="1"/>
  <c r="E213" i="1"/>
  <c r="B216" i="1"/>
  <c r="C217" i="1"/>
  <c r="E218" i="1"/>
  <c r="B221" i="1"/>
  <c r="C222" i="1"/>
  <c r="E223" i="1"/>
  <c r="B227" i="1"/>
  <c r="C228" i="1"/>
  <c r="E229" i="1"/>
  <c r="B234" i="1"/>
  <c r="C42" i="1"/>
  <c r="E47" i="1"/>
  <c r="B132" i="1"/>
  <c r="C28" i="1"/>
  <c r="E22" i="1"/>
  <c r="B210" i="1"/>
  <c r="C27" i="1"/>
  <c r="E12" i="1"/>
  <c r="B69" i="1"/>
  <c r="C133" i="1"/>
  <c r="E134" i="1"/>
  <c r="B112" i="1"/>
  <c r="C125" i="1"/>
  <c r="E155" i="1"/>
  <c r="B156" i="1"/>
  <c r="C74" i="1"/>
  <c r="E184" i="1"/>
  <c r="B137" i="1"/>
  <c r="C151" i="1"/>
  <c r="E25" i="1"/>
  <c r="B88" i="1"/>
  <c r="C152" i="1"/>
  <c r="E89" i="1"/>
  <c r="C230" i="1"/>
  <c r="E143" i="1"/>
  <c r="B29" i="1"/>
  <c r="C105" i="1"/>
  <c r="E106" i="1"/>
  <c r="D109" i="1"/>
  <c r="C15" i="1"/>
  <c r="E67" i="1"/>
  <c r="B111" i="1"/>
  <c r="B127" i="1"/>
  <c r="D95" i="1"/>
  <c r="D99" i="1"/>
  <c r="E192" i="1"/>
  <c r="E203" i="1"/>
  <c r="C218" i="1"/>
  <c r="C229" i="1"/>
  <c r="B28" i="1"/>
  <c r="B133" i="1"/>
  <c r="B125" i="1"/>
  <c r="B74" i="1"/>
  <c r="E116" i="1"/>
  <c r="E207" i="1"/>
  <c r="B230" i="1"/>
  <c r="E164" i="1"/>
  <c r="D19" i="1"/>
  <c r="C11" i="1"/>
  <c r="E15" i="1"/>
  <c r="E19" i="1"/>
  <c r="B14" i="1"/>
  <c r="E21" i="1"/>
  <c r="B37" i="1"/>
  <c r="C31" i="1"/>
  <c r="E32" i="1"/>
  <c r="B30" i="1"/>
  <c r="C35" i="1"/>
  <c r="B46" i="1"/>
  <c r="E41" i="1"/>
  <c r="B45" i="1"/>
  <c r="E51" i="1"/>
  <c r="C39" i="1"/>
  <c r="B52" i="1"/>
  <c r="E56" i="1"/>
  <c r="E58" i="1"/>
  <c r="C60" i="1"/>
  <c r="B65" i="1"/>
  <c r="E66" i="1"/>
  <c r="C71" i="1"/>
  <c r="E72" i="1"/>
  <c r="E123" i="1"/>
  <c r="C111" i="1"/>
  <c r="B114" i="1"/>
  <c r="E148" i="1"/>
  <c r="B80" i="1"/>
  <c r="E128" i="1"/>
  <c r="C87" i="1"/>
  <c r="D130" i="1"/>
  <c r="D121" i="1"/>
  <c r="D85" i="1"/>
  <c r="D93" i="1"/>
  <c r="D11" i="1"/>
  <c r="D20" i="1"/>
  <c r="D23" i="1"/>
  <c r="D31" i="1"/>
  <c r="D35" i="1"/>
  <c r="D48" i="1"/>
  <c r="D38" i="1"/>
  <c r="D39" i="1"/>
  <c r="D53" i="1"/>
  <c r="D55" i="1"/>
  <c r="D60" i="1"/>
  <c r="D63" i="1"/>
  <c r="D71" i="1"/>
  <c r="D146" i="1"/>
  <c r="D111" i="1"/>
  <c r="D135" i="1"/>
  <c r="D127" i="1"/>
  <c r="D87" i="1"/>
  <c r="B138" i="1"/>
  <c r="C139" i="1"/>
  <c r="E130" i="1"/>
  <c r="B142" i="1"/>
  <c r="C120" i="1"/>
  <c r="E121" i="1"/>
  <c r="B144" i="1"/>
  <c r="C131" i="1"/>
  <c r="E85" i="1"/>
  <c r="B91" i="1"/>
  <c r="C78" i="1"/>
  <c r="E79" i="1"/>
  <c r="B92" i="1"/>
  <c r="C81" i="1"/>
  <c r="E82" i="1"/>
  <c r="B86" i="1"/>
  <c r="C90" i="1"/>
  <c r="E93" i="1"/>
  <c r="B96" i="1"/>
  <c r="C97" i="1"/>
  <c r="E98" i="1"/>
  <c r="B100" i="1"/>
  <c r="C101" i="1"/>
  <c r="E102" i="1"/>
  <c r="B165" i="1"/>
  <c r="C166" i="1"/>
  <c r="E167" i="1"/>
  <c r="B168" i="1"/>
  <c r="C169" i="1"/>
  <c r="E154" i="1"/>
  <c r="B171" i="1"/>
  <c r="C172" i="1"/>
  <c r="B158" i="1"/>
  <c r="C159" i="1"/>
  <c r="E173" i="1"/>
  <c r="B174" i="1"/>
  <c r="C161" i="1"/>
  <c r="E162" i="1"/>
  <c r="B176" i="1"/>
  <c r="C177" i="1"/>
  <c r="E180" i="1"/>
  <c r="B179" i="1"/>
  <c r="C181" i="1"/>
  <c r="E182" i="1"/>
  <c r="B185" i="1"/>
  <c r="C186" i="1"/>
  <c r="E187" i="1"/>
  <c r="D189" i="1"/>
  <c r="D194" i="1"/>
  <c r="D199" i="1"/>
  <c r="D201" i="1"/>
  <c r="D205" i="1"/>
  <c r="D212" i="1"/>
  <c r="D217" i="1"/>
  <c r="D222" i="1"/>
  <c r="D228" i="1"/>
  <c r="D42" i="1"/>
  <c r="D28" i="1"/>
  <c r="D27" i="1"/>
  <c r="D133" i="1"/>
  <c r="D125" i="1"/>
  <c r="D74" i="1"/>
  <c r="D151" i="1"/>
  <c r="D152" i="1"/>
  <c r="D230" i="1"/>
  <c r="D105" i="1"/>
  <c r="C108" i="1"/>
  <c r="E109" i="1"/>
  <c r="E16" i="1"/>
  <c r="C19" i="1"/>
  <c r="E26" i="1"/>
  <c r="E33" i="1"/>
  <c r="B39" i="1"/>
  <c r="E57" i="1"/>
  <c r="C66" i="1"/>
  <c r="E147" i="1"/>
  <c r="E149" i="1"/>
  <c r="D183" i="1"/>
  <c r="B194" i="1"/>
  <c r="C202" i="1"/>
  <c r="C213" i="1"/>
  <c r="B222" i="1"/>
  <c r="C22" i="1"/>
  <c r="B105" i="1"/>
  <c r="E20" i="1"/>
  <c r="C37" i="1"/>
  <c r="E35" i="1"/>
  <c r="E48" i="1"/>
  <c r="B50" i="1"/>
  <c r="C45" i="1"/>
  <c r="E38" i="1"/>
  <c r="B49" i="1"/>
  <c r="C44" i="1"/>
  <c r="E39" i="1"/>
  <c r="B40" i="1"/>
  <c r="C52" i="1"/>
  <c r="E53" i="1"/>
  <c r="B59" i="1"/>
  <c r="C54" i="1"/>
  <c r="E55" i="1"/>
  <c r="B57" i="1"/>
  <c r="C61" i="1"/>
  <c r="E60" i="1"/>
  <c r="B64" i="1"/>
  <c r="C65" i="1"/>
  <c r="E63" i="1"/>
  <c r="B67" i="1"/>
  <c r="C68" i="1"/>
  <c r="E71" i="1"/>
  <c r="B73" i="1"/>
  <c r="C70" i="1"/>
  <c r="E146" i="1"/>
  <c r="B147" i="1"/>
  <c r="C75" i="1"/>
  <c r="E111" i="1"/>
  <c r="B113" i="1"/>
  <c r="C114" i="1"/>
  <c r="E135" i="1"/>
  <c r="B149" i="1"/>
  <c r="C80" i="1"/>
  <c r="E127" i="1"/>
  <c r="B129" i="1"/>
  <c r="C136" i="1"/>
  <c r="E87" i="1"/>
  <c r="D139" i="1"/>
  <c r="D120" i="1"/>
  <c r="D131" i="1"/>
  <c r="D78" i="1"/>
  <c r="D81" i="1"/>
  <c r="D90" i="1"/>
  <c r="D97" i="1"/>
  <c r="D101" i="1"/>
  <c r="D166" i="1"/>
  <c r="D169" i="1"/>
  <c r="D172" i="1"/>
  <c r="D159" i="1"/>
  <c r="D161" i="1"/>
  <c r="D177" i="1"/>
  <c r="D181" i="1"/>
  <c r="D186" i="1"/>
  <c r="C188" i="1"/>
  <c r="E189" i="1"/>
  <c r="B192" i="1"/>
  <c r="C193" i="1"/>
  <c r="E194" i="1"/>
  <c r="B196" i="1"/>
  <c r="C197" i="1"/>
  <c r="C200" i="1"/>
  <c r="E201" i="1"/>
  <c r="B203" i="1"/>
  <c r="C204" i="1"/>
  <c r="E205" i="1"/>
  <c r="B209" i="1"/>
  <c r="C211" i="1"/>
  <c r="E212" i="1"/>
  <c r="B214" i="1"/>
  <c r="C216" i="1"/>
  <c r="E217" i="1"/>
  <c r="B220" i="1"/>
  <c r="C221" i="1"/>
  <c r="E222" i="1"/>
  <c r="B225" i="1"/>
  <c r="C227" i="1"/>
  <c r="E228" i="1"/>
  <c r="B233" i="1"/>
  <c r="C234" i="1"/>
  <c r="E42" i="1"/>
  <c r="B215" i="1"/>
  <c r="C132" i="1"/>
  <c r="E28" i="1"/>
  <c r="B18" i="1"/>
  <c r="C210" i="1"/>
  <c r="E27" i="1"/>
  <c r="B145" i="1"/>
  <c r="C69" i="1"/>
  <c r="E133" i="1"/>
  <c r="B124" i="1"/>
  <c r="C112" i="1"/>
  <c r="E125" i="1"/>
  <c r="B115" i="1"/>
  <c r="C156" i="1"/>
  <c r="E74" i="1"/>
  <c r="B116" i="1"/>
  <c r="C137" i="1"/>
  <c r="E151" i="1"/>
  <c r="B207" i="1"/>
  <c r="C88" i="1"/>
  <c r="E152" i="1"/>
  <c r="B140" i="1"/>
  <c r="E230" i="1"/>
  <c r="B164" i="1"/>
  <c r="C29" i="1"/>
  <c r="E105" i="1"/>
  <c r="B107" i="1"/>
  <c r="D108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<sst xmlns="http://schemas.openxmlformats.org/spreadsheetml/2006/main" count="23" uniqueCount="21">
  <si>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</si>
  <si>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</si>
  <si>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</si>
  <si>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</si>
  <si>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</si>
  <si>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</si>
  <si>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</si>
  <si>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</si>
  <si>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</si>
  <si>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</si>
  <si>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</si>
  <si>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</si>
  <si>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</si>
  <si>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</si>
  <si>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</si>
  <si>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</si>
  <si>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</si>
  <si>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</si>
  <si>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</si>
  <si>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V. 4 MARZO DE 2023</t>
  </si>
  <si>
    <t>Décima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</si>
</sst>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5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2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  <cell r="G7">
            <v>45033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Eligió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19371525</v>
          </cell>
          <cell r="Z9">
            <v>3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79562854</v>
          </cell>
          <cell r="Z10">
            <v>1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52363364</v>
          </cell>
          <cell r="Z11">
            <v>3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3242239</v>
          </cell>
          <cell r="Z12">
            <v>1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65775055</v>
          </cell>
          <cell r="Z13">
            <v>1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53052116</v>
          </cell>
          <cell r="Z14">
            <v>2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52959675</v>
          </cell>
          <cell r="Z15">
            <v>3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51657382</v>
          </cell>
          <cell r="Z16">
            <v>3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79764808</v>
          </cell>
          <cell r="Z17">
            <v>3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52156042</v>
          </cell>
          <cell r="Z18">
            <v>2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65742185</v>
          </cell>
          <cell r="Z19">
            <v>1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83091861</v>
          </cell>
          <cell r="Z20">
            <v>9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1018406220</v>
          </cell>
          <cell r="Z21">
            <v>8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59795434</v>
          </cell>
          <cell r="Z22">
            <v>4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53061675</v>
          </cell>
          <cell r="Z23">
            <v>2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65705632</v>
          </cell>
          <cell r="Z24">
            <v>4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80851342</v>
          </cell>
          <cell r="Z25">
            <v>7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52278525</v>
          </cell>
          <cell r="Z26">
            <v>13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52112274</v>
          </cell>
          <cell r="Z27">
            <v>7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11322206</v>
          </cell>
          <cell r="Z28">
            <v>6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52312350</v>
          </cell>
          <cell r="Z29">
            <v>30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51959772</v>
          </cell>
          <cell r="Z32">
            <v>8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1110465690</v>
          </cell>
          <cell r="Z33">
            <v>31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52213482</v>
          </cell>
          <cell r="Z34">
            <v>6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52022359</v>
          </cell>
          <cell r="Z35">
            <v>7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79488519</v>
          </cell>
          <cell r="Z36">
            <v>10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52584657</v>
          </cell>
          <cell r="Z39">
            <v>22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1010164103</v>
          </cell>
          <cell r="Z40">
            <v>16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79547631</v>
          </cell>
          <cell r="Z42">
            <v>5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52856691</v>
          </cell>
          <cell r="Z43">
            <v>29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79058513</v>
          </cell>
          <cell r="Z44">
            <v>13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79563869</v>
          </cell>
          <cell r="Z45">
            <v>39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79594575</v>
          </cell>
          <cell r="Z46">
            <v>40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39014369</v>
          </cell>
          <cell r="Z47">
            <v>23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39805821</v>
          </cell>
          <cell r="Z49">
            <v>20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1055186023</v>
          </cell>
          <cell r="Z50">
            <v>2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1018458651</v>
          </cell>
          <cell r="Z51">
            <v>20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51841945</v>
          </cell>
          <cell r="Z52">
            <v>29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38262988</v>
          </cell>
          <cell r="Z53">
            <v>30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79917375</v>
          </cell>
          <cell r="Z54">
            <v>19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39752648</v>
          </cell>
          <cell r="Z55">
            <v>27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51743482</v>
          </cell>
          <cell r="Z56">
            <v>25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40030195</v>
          </cell>
          <cell r="Z57">
            <v>7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1030667554</v>
          </cell>
          <cell r="Z58">
            <v>7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52279597</v>
          </cell>
          <cell r="Z59">
            <v>2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52851892</v>
          </cell>
          <cell r="Z60">
            <v>8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1022929453</v>
          </cell>
          <cell r="Z61">
            <v>45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1024474063</v>
          </cell>
          <cell r="Z64">
            <v>28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1024470627</v>
          </cell>
          <cell r="Z65">
            <v>19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39535229</v>
          </cell>
          <cell r="Z66">
            <v>241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1016019281</v>
          </cell>
          <cell r="Z67">
            <v>258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1015429116</v>
          </cell>
          <cell r="Z70">
            <v>255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Z91">
            <v>0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DE LAVERDE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DE LAVERDE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Z127">
            <v>0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Z137">
            <v>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Z144">
            <v>0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52780179</v>
          </cell>
          <cell r="Z150">
            <v>23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1073241865</v>
          </cell>
          <cell r="Z178">
            <v>228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51994054</v>
          </cell>
          <cell r="Z182">
            <v>98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DESPACHO</v>
          </cell>
          <cell r="Y188">
            <v>1026279671</v>
          </cell>
          <cell r="Z188">
            <v>147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51588027</v>
          </cell>
          <cell r="Z189">
            <v>93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52581933</v>
          </cell>
          <cell r="Z190">
            <v>63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52439879</v>
          </cell>
          <cell r="Z191">
            <v>86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52101469</v>
          </cell>
          <cell r="Z192">
            <v>3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80395343</v>
          </cell>
          <cell r="Z193">
            <v>110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79219664</v>
          </cell>
          <cell r="Z194">
            <v>29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Z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52316788</v>
          </cell>
          <cell r="Z196">
            <v>136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1022422374</v>
          </cell>
          <cell r="Z204">
            <v>124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1024462928</v>
          </cell>
          <cell r="Z209">
            <v>86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33">
          <cell r="B233">
            <v>1165</v>
          </cell>
          <cell r="C233" t="str">
            <v>Técnico</v>
          </cell>
          <cell r="E233" t="str">
            <v>314</v>
          </cell>
          <cell r="F233" t="str">
            <v>04</v>
          </cell>
          <cell r="G233" t="str">
            <v>COLEGIO VENECIA (IED)</v>
          </cell>
          <cell r="Y233">
            <v>0</v>
          </cell>
        </row>
        <row r="234">
          <cell r="B234">
            <v>1307</v>
          </cell>
          <cell r="C234" t="str">
            <v>Técnico</v>
          </cell>
          <cell r="E234" t="str">
            <v>314</v>
          </cell>
          <cell r="F234" t="str">
            <v>04</v>
          </cell>
          <cell r="G234" t="str">
            <v>COLEGIO BRASILIA - BOSA (IED)</v>
          </cell>
          <cell r="Y234">
            <v>0</v>
          </cell>
        </row>
        <row r="235">
          <cell r="B235">
            <v>1330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LLANO ORIENTAL (IED)</v>
          </cell>
          <cell r="Y235">
            <v>0</v>
          </cell>
        </row>
        <row r="236">
          <cell r="B236">
            <v>1348</v>
          </cell>
          <cell r="C236" t="str">
            <v>Técnico</v>
          </cell>
          <cell r="E236" t="str">
            <v>314</v>
          </cell>
          <cell r="F236" t="str">
            <v>04</v>
          </cell>
          <cell r="G236" t="str">
            <v>COLEGIO ALFONSO REYES ECHANDIA (IED)</v>
          </cell>
          <cell r="Y236">
            <v>0</v>
          </cell>
        </row>
        <row r="237">
          <cell r="B237">
            <v>1412</v>
          </cell>
          <cell r="C237" t="str">
            <v>Técnico</v>
          </cell>
          <cell r="E237" t="str">
            <v>314</v>
          </cell>
          <cell r="F237" t="str">
            <v>04</v>
          </cell>
          <cell r="G237" t="str">
            <v>COLEGIO DEBORA ARANGO PEREZ (IED)</v>
          </cell>
          <cell r="Y237">
            <v>0</v>
          </cell>
        </row>
        <row r="238">
          <cell r="B238">
            <v>1468</v>
          </cell>
          <cell r="C238" t="str">
            <v>Técnico</v>
          </cell>
          <cell r="E238" t="str">
            <v>314</v>
          </cell>
          <cell r="F238" t="str">
            <v>04</v>
          </cell>
          <cell r="G238" t="str">
            <v>COLEGIO VILLAS DEL PROGRESO (IED)</v>
          </cell>
          <cell r="Y238">
            <v>0</v>
          </cell>
        </row>
        <row r="239">
          <cell r="B239">
            <v>1495</v>
          </cell>
          <cell r="C239" t="str">
            <v>Técnico</v>
          </cell>
          <cell r="E239" t="str">
            <v>314</v>
          </cell>
          <cell r="F239" t="str">
            <v>04</v>
          </cell>
          <cell r="G239" t="str">
            <v>COLEGIO CARLOS ALBAN HOLGUIN (IED)</v>
          </cell>
          <cell r="Y239">
            <v>0</v>
          </cell>
        </row>
        <row r="240">
          <cell r="B240">
            <v>1572</v>
          </cell>
          <cell r="C240" t="str">
            <v>Técnico</v>
          </cell>
          <cell r="E240" t="str">
            <v>314</v>
          </cell>
          <cell r="F240" t="str">
            <v>04</v>
          </cell>
          <cell r="G240" t="str">
            <v>COLEGIO SAN PEDRO CLAVER (IED)</v>
          </cell>
          <cell r="Y240">
            <v>0</v>
          </cell>
        </row>
        <row r="241">
          <cell r="B241">
            <v>2677</v>
          </cell>
          <cell r="C241" t="str">
            <v>Técnico</v>
          </cell>
          <cell r="E241" t="str">
            <v>314</v>
          </cell>
          <cell r="F241" t="str">
            <v>04</v>
          </cell>
          <cell r="G241" t="str">
            <v>COLEGIO ANTONIO BARAYA (IED)</v>
          </cell>
          <cell r="Y241">
            <v>0</v>
          </cell>
        </row>
        <row r="242">
          <cell r="B242">
            <v>2794</v>
          </cell>
          <cell r="C242" t="str">
            <v>Técnico</v>
          </cell>
          <cell r="E242" t="str">
            <v>314</v>
          </cell>
          <cell r="F242" t="str">
            <v>04</v>
          </cell>
          <cell r="G242" t="str">
            <v>COLEGIO PAULO VI (IED)</v>
          </cell>
          <cell r="Y242">
            <v>0</v>
          </cell>
        </row>
        <row r="243">
          <cell r="B243">
            <v>11</v>
          </cell>
          <cell r="C243" t="str">
            <v>Asistencial</v>
          </cell>
          <cell r="E243" t="str">
            <v>440</v>
          </cell>
          <cell r="F243" t="str">
            <v>17</v>
          </cell>
          <cell r="G243" t="str">
            <v>DESPACHO</v>
          </cell>
          <cell r="Y243">
            <v>20552566</v>
          </cell>
          <cell r="Z243">
            <v>159</v>
          </cell>
        </row>
        <row r="244">
          <cell r="B244">
            <v>111</v>
          </cell>
          <cell r="C244" t="str">
            <v>Asistencial</v>
          </cell>
          <cell r="E244" t="str">
            <v>440</v>
          </cell>
          <cell r="F244" t="str">
            <v>09</v>
          </cell>
          <cell r="G244" t="str">
            <v>OFICINA CONTROL DISCIPLINARIO INSTRUCCIÓN</v>
          </cell>
        </row>
        <row r="245">
          <cell r="B245">
            <v>156</v>
          </cell>
          <cell r="C245" t="str">
            <v>Asistencial</v>
          </cell>
          <cell r="E245" t="str">
            <v>407</v>
          </cell>
          <cell r="F245" t="str">
            <v>05</v>
          </cell>
          <cell r="G245" t="str">
            <v>DIRECCIÓN DE TALENTO HUMANO</v>
          </cell>
        </row>
        <row r="246">
          <cell r="B246">
            <v>359</v>
          </cell>
          <cell r="C246" t="str">
            <v>Asistencial</v>
          </cell>
          <cell r="E246" t="str">
            <v>407</v>
          </cell>
          <cell r="F246" t="str">
            <v>09</v>
          </cell>
          <cell r="G246" t="str">
            <v>OFICINA DE SERVICIO AL CIUDADANO</v>
          </cell>
        </row>
        <row r="247">
          <cell r="B247">
            <v>390</v>
          </cell>
          <cell r="C247" t="str">
            <v>Asistencial</v>
          </cell>
          <cell r="E247" t="str">
            <v>407</v>
          </cell>
          <cell r="F247" t="str">
            <v>16</v>
          </cell>
          <cell r="G247" t="str">
            <v>DIRECCIÓN FINANCIERA</v>
          </cell>
        </row>
        <row r="248">
          <cell r="B248">
            <v>400</v>
          </cell>
          <cell r="C248" t="str">
            <v>Asistencial</v>
          </cell>
          <cell r="E248" t="str">
            <v>407</v>
          </cell>
          <cell r="F248" t="str">
            <v>05</v>
          </cell>
          <cell r="G248" t="str">
            <v>OFICINA DE PRESUPUESTO</v>
          </cell>
        </row>
        <row r="249">
          <cell r="B249">
            <v>434</v>
          </cell>
          <cell r="C249" t="str">
            <v>Asistencial</v>
          </cell>
          <cell r="E249" t="str">
            <v>407</v>
          </cell>
          <cell r="F249" t="str">
            <v>05</v>
          </cell>
          <cell r="G249" t="str">
            <v>OFICINA DE TESORERÍA Y CONTABILIDAD</v>
          </cell>
        </row>
        <row r="250">
          <cell r="B250">
            <v>441</v>
          </cell>
          <cell r="C250" t="str">
            <v>Asistencial</v>
          </cell>
          <cell r="E250" t="str">
            <v>407</v>
          </cell>
          <cell r="F250" t="str">
            <v>20</v>
          </cell>
          <cell r="G250" t="str">
            <v>OFICINA DE TESORERÍA Y CONTABILIDAD</v>
          </cell>
          <cell r="Y250">
            <v>52101469</v>
          </cell>
          <cell r="Z250">
            <v>40</v>
          </cell>
        </row>
        <row r="251">
          <cell r="B251">
            <v>447</v>
          </cell>
          <cell r="C251" t="str">
            <v>Asistencial</v>
          </cell>
          <cell r="E251" t="str">
            <v>440</v>
          </cell>
          <cell r="F251" t="str">
            <v>14</v>
          </cell>
          <cell r="G251" t="str">
            <v>OFICINA DE TESORERÍA Y CONTABILIDAD</v>
          </cell>
        </row>
        <row r="252">
          <cell r="B252">
            <v>497</v>
          </cell>
          <cell r="C252" t="str">
            <v>Asistencial</v>
          </cell>
          <cell r="E252" t="str">
            <v>440</v>
          </cell>
          <cell r="F252" t="str">
            <v>14</v>
          </cell>
          <cell r="G252" t="str">
            <v>DIRECCIÓN DE CIENCIAS, TECNOLOGÍA Y MEDIOS EDUCATIVOS</v>
          </cell>
          <cell r="Y252">
            <v>79943630</v>
          </cell>
          <cell r="Z252">
            <v>78</v>
          </cell>
        </row>
        <row r="253">
          <cell r="B253">
            <v>598</v>
          </cell>
          <cell r="C253" t="str">
            <v>Asistencial</v>
          </cell>
          <cell r="E253" t="str">
            <v>440</v>
          </cell>
          <cell r="F253" t="str">
            <v>19</v>
          </cell>
          <cell r="G253" t="str">
            <v xml:space="preserve">DIRECCION DE INSPECCION Y VIGILANCIA </v>
          </cell>
          <cell r="Y253">
            <v>52378684</v>
          </cell>
          <cell r="Z253">
            <v>167</v>
          </cell>
        </row>
        <row r="254">
          <cell r="B254">
            <v>606</v>
          </cell>
          <cell r="C254" t="str">
            <v>Asistencial</v>
          </cell>
          <cell r="E254" t="str">
            <v>440</v>
          </cell>
          <cell r="F254" t="str">
            <v>19</v>
          </cell>
          <cell r="G254" t="str">
            <v>DIRECCIÓN DE PARTICIPACIÓN Y RELACIONES INTERINSTITUCIONALES</v>
          </cell>
          <cell r="Y254">
            <v>1073510276</v>
          </cell>
          <cell r="Z254">
            <v>152</v>
          </cell>
        </row>
        <row r="255">
          <cell r="B255">
            <v>648</v>
          </cell>
          <cell r="C255" t="str">
            <v>Asistencial</v>
          </cell>
          <cell r="E255" t="str">
            <v>407</v>
          </cell>
          <cell r="F255" t="str">
            <v>27</v>
          </cell>
          <cell r="G255" t="str">
            <v>COLEGIO JOSE MARTI (IED)</v>
          </cell>
        </row>
        <row r="256">
          <cell r="B256">
            <v>726</v>
          </cell>
          <cell r="C256" t="str">
            <v>Asistencial</v>
          </cell>
          <cell r="E256" t="str">
            <v>440</v>
          </cell>
          <cell r="F256" t="str">
            <v>17</v>
          </cell>
          <cell r="G256" t="str">
            <v>DIRECCIÓN LOCAL DE EDUCACIÓN 02- CHAPINERO</v>
          </cell>
        </row>
        <row r="257">
          <cell r="B257">
            <v>739</v>
          </cell>
          <cell r="C257" t="str">
            <v>Asistencial</v>
          </cell>
          <cell r="E257" t="str">
            <v>407</v>
          </cell>
          <cell r="F257" t="str">
            <v>05</v>
          </cell>
          <cell r="G257" t="str">
            <v>COLEGIO EL PORVENIR (IED)</v>
          </cell>
        </row>
        <row r="258">
          <cell r="B258">
            <v>741</v>
          </cell>
          <cell r="C258" t="str">
            <v>Asistencial</v>
          </cell>
          <cell r="E258" t="str">
            <v>407</v>
          </cell>
          <cell r="F258" t="str">
            <v>24</v>
          </cell>
          <cell r="G258" t="str">
            <v>COLEGIO HERNANDO DURAN DUSSAN (IED)</v>
          </cell>
        </row>
        <row r="259">
          <cell r="B259">
            <v>753</v>
          </cell>
          <cell r="C259" t="str">
            <v>Asistencial</v>
          </cell>
          <cell r="E259" t="str">
            <v>407</v>
          </cell>
          <cell r="F259" t="str">
            <v>09</v>
          </cell>
          <cell r="G259" t="str">
            <v>DIRECCIÓN DE TALENTO HUMANO</v>
          </cell>
        </row>
        <row r="260">
          <cell r="B260">
            <v>772</v>
          </cell>
          <cell r="C260" t="str">
            <v>Asistencial</v>
          </cell>
          <cell r="E260" t="str">
            <v>407</v>
          </cell>
          <cell r="F260" t="str">
            <v>27</v>
          </cell>
          <cell r="G260" t="str">
            <v>COLEGIO JORGE SOTO DEL CORRAL (IED)</v>
          </cell>
        </row>
        <row r="261">
          <cell r="B261">
            <v>802</v>
          </cell>
          <cell r="C261" t="str">
            <v>Asistencial</v>
          </cell>
          <cell r="E261" t="str">
            <v>407</v>
          </cell>
          <cell r="F261" t="str">
            <v>27</v>
          </cell>
          <cell r="G261" t="str">
            <v>COLEGIO LUIS ANGEL ARANGO (IED)</v>
          </cell>
          <cell r="Y261">
            <v>1016004759</v>
          </cell>
          <cell r="Z261">
            <v>138</v>
          </cell>
        </row>
        <row r="262">
          <cell r="B262">
            <v>803</v>
          </cell>
          <cell r="C262" t="str">
            <v>Asistencial</v>
          </cell>
          <cell r="E262" t="str">
            <v>425</v>
          </cell>
          <cell r="F262" t="str">
            <v>22</v>
          </cell>
          <cell r="G262" t="str">
            <v>DIRECCIÓN LOCAL DE EDUCACIÓN 04 - SAN CRISTOBAL</v>
          </cell>
          <cell r="Y262">
            <v>39545753</v>
          </cell>
          <cell r="Z262">
            <v>39</v>
          </cell>
        </row>
        <row r="263">
          <cell r="B263">
            <v>839</v>
          </cell>
          <cell r="C263" t="str">
            <v>Asistencial</v>
          </cell>
          <cell r="E263" t="str">
            <v>407</v>
          </cell>
          <cell r="F263" t="str">
            <v>27</v>
          </cell>
          <cell r="G263" t="str">
            <v>COLEGIO PABLO NERUDA (IED)</v>
          </cell>
        </row>
        <row r="264">
          <cell r="B264">
            <v>889</v>
          </cell>
          <cell r="C264" t="str">
            <v>Asistencial</v>
          </cell>
          <cell r="E264" t="str">
            <v>440</v>
          </cell>
          <cell r="F264" t="str">
            <v>24</v>
          </cell>
          <cell r="G264" t="str">
            <v>COLEGIO MORALBA SURORIENTAL (IED)</v>
          </cell>
        </row>
        <row r="265">
          <cell r="B265">
            <v>897</v>
          </cell>
          <cell r="C265" t="str">
            <v>Asistencial</v>
          </cell>
          <cell r="E265" t="str">
            <v>407</v>
          </cell>
          <cell r="F265" t="str">
            <v>27</v>
          </cell>
          <cell r="G265" t="str">
            <v>COLEGIO HELADIA MEJIA (IED)</v>
          </cell>
          <cell r="Y265">
            <v>51842652</v>
          </cell>
          <cell r="Z265">
            <v>21</v>
          </cell>
        </row>
        <row r="266">
          <cell r="B266">
            <v>970</v>
          </cell>
          <cell r="C266" t="str">
            <v>Asistencial</v>
          </cell>
          <cell r="E266" t="str">
            <v>407</v>
          </cell>
          <cell r="F266" t="str">
            <v>27</v>
          </cell>
          <cell r="G266" t="str">
            <v>COLEGIO LUIS EDUARDO MORA OSEJO (IED)</v>
          </cell>
        </row>
        <row r="267">
          <cell r="B267">
            <v>977</v>
          </cell>
          <cell r="C267" t="str">
            <v>Asistencial</v>
          </cell>
          <cell r="E267" t="str">
            <v>407</v>
          </cell>
          <cell r="F267" t="str">
            <v>27</v>
          </cell>
          <cell r="G267" t="str">
            <v>COLEGIO LOS PERIODISTAS (IED)</v>
          </cell>
        </row>
        <row r="268">
          <cell r="B268">
            <v>1005</v>
          </cell>
          <cell r="C268" t="str">
            <v>Asistencial</v>
          </cell>
          <cell r="E268" t="str">
            <v>440</v>
          </cell>
          <cell r="F268" t="str">
            <v>27</v>
          </cell>
          <cell r="G268" t="str">
            <v>COLEGIO LA AURORA (IED)</v>
          </cell>
        </row>
        <row r="269">
          <cell r="B269">
            <v>1032</v>
          </cell>
          <cell r="C269" t="str">
            <v>Asistencial</v>
          </cell>
          <cell r="E269" t="str">
            <v>407</v>
          </cell>
          <cell r="F269" t="str">
            <v>20</v>
          </cell>
          <cell r="G269" t="str">
            <v>COLEGIO OFELIA URIBE DE ACOSTA (IED)</v>
          </cell>
        </row>
        <row r="270">
          <cell r="B270">
            <v>1040</v>
          </cell>
          <cell r="C270" t="str">
            <v>Asistencial</v>
          </cell>
          <cell r="E270" t="str">
            <v>407</v>
          </cell>
          <cell r="F270" t="str">
            <v>27</v>
          </cell>
          <cell r="G270" t="str">
            <v>COLEGIO CHUNIZA (IED)</v>
          </cell>
        </row>
        <row r="271">
          <cell r="B271">
            <v>1065</v>
          </cell>
          <cell r="C271" t="str">
            <v>Asistencial</v>
          </cell>
          <cell r="E271" t="str">
            <v>440</v>
          </cell>
          <cell r="F271" t="str">
            <v>24</v>
          </cell>
          <cell r="G271" t="str">
            <v>COLEGIO FERNANDO GONZALEZ OCHOA (IED)</v>
          </cell>
        </row>
        <row r="272">
          <cell r="B272">
            <v>1093</v>
          </cell>
          <cell r="C272" t="str">
            <v>Asistencial</v>
          </cell>
          <cell r="E272" t="str">
            <v>407</v>
          </cell>
          <cell r="F272" t="str">
            <v>27</v>
          </cell>
          <cell r="G272" t="str">
            <v>COLEGIO EL CORTIJO - VIANEY (IED)</v>
          </cell>
        </row>
        <row r="273">
          <cell r="B273">
            <v>1114</v>
          </cell>
          <cell r="C273" t="str">
            <v>Asistencial</v>
          </cell>
          <cell r="E273" t="str">
            <v>407</v>
          </cell>
          <cell r="F273" t="str">
            <v>24</v>
          </cell>
          <cell r="G273" t="str">
            <v>COLEGIO LA FLORESTA SUR (IED)</v>
          </cell>
        </row>
        <row r="274">
          <cell r="B274">
            <v>1120</v>
          </cell>
          <cell r="C274" t="str">
            <v>Asistencial</v>
          </cell>
          <cell r="E274" t="str">
            <v>407</v>
          </cell>
          <cell r="F274" t="str">
            <v>27</v>
          </cell>
          <cell r="G274" t="str">
            <v>COLEGIO TIBABUYES UNIVERSAL (IED)</v>
          </cell>
          <cell r="Y274">
            <v>1015423157</v>
          </cell>
          <cell r="Z274">
            <v>274</v>
          </cell>
        </row>
        <row r="275">
          <cell r="B275">
            <v>1232</v>
          </cell>
          <cell r="C275" t="str">
            <v>Asistencial</v>
          </cell>
          <cell r="E275" t="str">
            <v>440</v>
          </cell>
          <cell r="F275" t="str">
            <v>27</v>
          </cell>
          <cell r="G275" t="str">
            <v>COLEGIO BERNARDO JARAMILLO (IED)</v>
          </cell>
        </row>
        <row r="276">
          <cell r="B276">
            <v>1238</v>
          </cell>
          <cell r="C276" t="str">
            <v>Asistencial</v>
          </cell>
          <cell r="E276" t="str">
            <v>407</v>
          </cell>
          <cell r="F276" t="str">
            <v>27</v>
          </cell>
          <cell r="G276" t="str">
            <v>COLEGIO REPUBLICA DOMINICANA (IED)</v>
          </cell>
        </row>
        <row r="277">
          <cell r="B277">
            <v>1239</v>
          </cell>
          <cell r="C277" t="str">
            <v>Asistencial</v>
          </cell>
          <cell r="E277" t="str">
            <v>407</v>
          </cell>
          <cell r="F277" t="str">
            <v>05</v>
          </cell>
          <cell r="G277" t="str">
            <v>COLEGIO SAN CARLOS (IED)</v>
          </cell>
        </row>
        <row r="278">
          <cell r="B278">
            <v>1258</v>
          </cell>
          <cell r="C278" t="str">
            <v>Asistencial</v>
          </cell>
          <cell r="E278" t="str">
            <v>407</v>
          </cell>
          <cell r="F278" t="str">
            <v>05</v>
          </cell>
          <cell r="G278" t="str">
            <v>DIRECCIÓN LOCAL DE EDUCACIÓN 07 - BOSA</v>
          </cell>
        </row>
        <row r="279">
          <cell r="B279">
            <v>1299</v>
          </cell>
          <cell r="C279" t="str">
            <v>Asistencial</v>
          </cell>
          <cell r="E279" t="str">
            <v>407</v>
          </cell>
          <cell r="F279" t="str">
            <v>27</v>
          </cell>
          <cell r="G279" t="str">
            <v>COLEGIO NUEVO CHILE (IED)</v>
          </cell>
        </row>
        <row r="280">
          <cell r="B280">
            <v>1362</v>
          </cell>
          <cell r="C280" t="str">
            <v>Asistencial</v>
          </cell>
          <cell r="E280" t="str">
            <v>440</v>
          </cell>
          <cell r="F280" t="str">
            <v>27</v>
          </cell>
          <cell r="G280" t="str">
            <v>COLEGIO JUANA ESCOBAR (IED)</v>
          </cell>
        </row>
        <row r="281">
          <cell r="B281">
            <v>1370</v>
          </cell>
          <cell r="C281" t="str">
            <v>Asistencial</v>
          </cell>
          <cell r="E281" t="str">
            <v>407</v>
          </cell>
          <cell r="F281" t="str">
            <v>27</v>
          </cell>
          <cell r="G281" t="str">
            <v>COLEGIO CARLOS PIZARRO LEON GOMEZ (IED)</v>
          </cell>
        </row>
        <row r="282">
          <cell r="B282">
            <v>1418</v>
          </cell>
          <cell r="C282" t="str">
            <v>Asistencial</v>
          </cell>
          <cell r="E282" t="str">
            <v>407</v>
          </cell>
          <cell r="F282" t="str">
            <v>27</v>
          </cell>
          <cell r="G282" t="str">
            <v>OFICINA DE PERSONAL</v>
          </cell>
          <cell r="Y282">
            <v>57445421</v>
          </cell>
          <cell r="Z282">
            <v>23</v>
          </cell>
        </row>
        <row r="283">
          <cell r="B283">
            <v>1489</v>
          </cell>
          <cell r="C283" t="str">
            <v>Asistencial</v>
          </cell>
          <cell r="E283" t="str">
            <v>407</v>
          </cell>
          <cell r="F283" t="str">
            <v>20</v>
          </cell>
          <cell r="G283" t="str">
            <v>COLEGIO EL PORVENIR (IED)</v>
          </cell>
        </row>
        <row r="284">
          <cell r="B284">
            <v>1509</v>
          </cell>
          <cell r="C284" t="str">
            <v>Asistencial</v>
          </cell>
          <cell r="E284" t="str">
            <v>407</v>
          </cell>
          <cell r="F284" t="str">
            <v>11</v>
          </cell>
          <cell r="G284" t="str">
            <v>OFICINA CONTROL INTERNO</v>
          </cell>
        </row>
        <row r="285">
          <cell r="B285">
            <v>1524</v>
          </cell>
          <cell r="C285" t="str">
            <v>Asistencial</v>
          </cell>
          <cell r="E285" t="str">
            <v>440</v>
          </cell>
          <cell r="F285" t="str">
            <v>17</v>
          </cell>
          <cell r="G285" t="str">
            <v>DIRECCIÓN LOCAL DE EDUCACIÓN 08 - KENNEDY</v>
          </cell>
        </row>
        <row r="286">
          <cell r="B286">
            <v>1544</v>
          </cell>
          <cell r="C286" t="str">
            <v>Asistencial</v>
          </cell>
          <cell r="E286" t="str">
            <v>407</v>
          </cell>
          <cell r="F286" t="str">
            <v>20</v>
          </cell>
          <cell r="G286" t="str">
            <v>COLEGIO EL JAPON (IED)</v>
          </cell>
          <cell r="Y286">
            <v>1012442496</v>
          </cell>
          <cell r="Z286">
            <v>201</v>
          </cell>
        </row>
        <row r="287">
          <cell r="B287">
            <v>1559</v>
          </cell>
          <cell r="C287" t="str">
            <v>Asistencial</v>
          </cell>
          <cell r="E287" t="str">
            <v>407</v>
          </cell>
          <cell r="F287" t="str">
            <v>27</v>
          </cell>
          <cell r="G287" t="str">
            <v>COLEGIO REINO DE HOLANDA (IED)</v>
          </cell>
        </row>
        <row r="288">
          <cell r="B288">
            <v>1614</v>
          </cell>
          <cell r="C288" t="str">
            <v>Asistencial</v>
          </cell>
          <cell r="E288" t="str">
            <v>440</v>
          </cell>
          <cell r="F288" t="str">
            <v>27</v>
          </cell>
          <cell r="G288" t="str">
            <v>COLEGIO CAMPESTRE MONTE VERDE (IED)</v>
          </cell>
        </row>
        <row r="289">
          <cell r="B289">
            <v>1640</v>
          </cell>
          <cell r="C289" t="str">
            <v>Asistencial</v>
          </cell>
          <cell r="E289" t="str">
            <v>407</v>
          </cell>
          <cell r="F289" t="str">
            <v>24</v>
          </cell>
          <cell r="G289" t="str">
            <v>COLEGIO ISABEL II (IED)</v>
          </cell>
        </row>
        <row r="290">
          <cell r="B290">
            <v>1661</v>
          </cell>
          <cell r="C290" t="str">
            <v>Asistencial</v>
          </cell>
          <cell r="E290" t="str">
            <v>407</v>
          </cell>
          <cell r="F290" t="str">
            <v>24</v>
          </cell>
          <cell r="G290" t="str">
            <v>COLEGIO KENNEDY (IED)</v>
          </cell>
        </row>
        <row r="291">
          <cell r="B291">
            <v>1693</v>
          </cell>
          <cell r="C291" t="str">
            <v>Asistencial</v>
          </cell>
          <cell r="E291" t="str">
            <v>407</v>
          </cell>
          <cell r="F291" t="str">
            <v>27</v>
          </cell>
          <cell r="G291" t="str">
            <v>COLEGIO PROSPERO PINZON (IED)</v>
          </cell>
        </row>
        <row r="292">
          <cell r="B292">
            <v>1701</v>
          </cell>
          <cell r="C292" t="str">
            <v>Asistencial</v>
          </cell>
          <cell r="E292" t="str">
            <v>407</v>
          </cell>
          <cell r="F292" t="str">
            <v>24</v>
          </cell>
          <cell r="G292" t="str">
            <v>COLEGIO MANUEL CEPEDA VARGAS (IED)</v>
          </cell>
          <cell r="Y292">
            <v>63398598</v>
          </cell>
          <cell r="Z292">
            <v>227</v>
          </cell>
        </row>
        <row r="293">
          <cell r="B293">
            <v>1825</v>
          </cell>
          <cell r="C293" t="str">
            <v>Asistencial</v>
          </cell>
          <cell r="E293" t="str">
            <v>440</v>
          </cell>
          <cell r="F293" t="str">
            <v>14</v>
          </cell>
          <cell r="G293" t="str">
            <v>DIRECCIÓN LOCAL DE EDUCACIÓN 08 - KENNEDY</v>
          </cell>
        </row>
        <row r="294">
          <cell r="B294">
            <v>1864</v>
          </cell>
          <cell r="C294" t="str">
            <v>Asistencial</v>
          </cell>
          <cell r="E294" t="str">
            <v>407</v>
          </cell>
          <cell r="F294" t="str">
            <v>27</v>
          </cell>
          <cell r="G294" t="str">
            <v>COLEGIO INSTITUTO TECNICO INTERNACIONAL (IED)</v>
          </cell>
        </row>
        <row r="295">
          <cell r="B295">
            <v>1873</v>
          </cell>
          <cell r="C295" t="str">
            <v>Asistencial</v>
          </cell>
          <cell r="E295" t="str">
            <v>407</v>
          </cell>
          <cell r="F295" t="str">
            <v>24</v>
          </cell>
          <cell r="G295" t="str">
            <v>COLEGIO RUFINO JOSE CUERVO (IED)</v>
          </cell>
          <cell r="Y295">
            <v>1026280789</v>
          </cell>
          <cell r="Z295">
            <v>37</v>
          </cell>
        </row>
        <row r="296">
          <cell r="B296">
            <v>1883</v>
          </cell>
          <cell r="C296" t="str">
            <v>Asistencial</v>
          </cell>
          <cell r="E296" t="str">
            <v>407</v>
          </cell>
          <cell r="F296" t="str">
            <v>27</v>
          </cell>
          <cell r="G296" t="str">
            <v>COLEGIO INTEGRADO DE FONTIBON IBEP (IED)</v>
          </cell>
        </row>
        <row r="297">
          <cell r="B297">
            <v>1890</v>
          </cell>
          <cell r="C297" t="str">
            <v>Asistencial</v>
          </cell>
          <cell r="E297" t="str">
            <v>440</v>
          </cell>
          <cell r="F297" t="str">
            <v>27</v>
          </cell>
          <cell r="G297" t="str">
            <v>COLEGIO INTEGRADO DE FONTIBON IBEP (IED)</v>
          </cell>
          <cell r="Y297">
            <v>51590122</v>
          </cell>
          <cell r="Z297">
            <v>112</v>
          </cell>
        </row>
        <row r="298">
          <cell r="B298">
            <v>1909</v>
          </cell>
          <cell r="C298" t="str">
            <v>Asistencial</v>
          </cell>
          <cell r="E298" t="str">
            <v>440</v>
          </cell>
          <cell r="F298" t="str">
            <v>17</v>
          </cell>
          <cell r="G298" t="str">
            <v>DIRECCIÓN LOCAL DE EDUCACIÓN 10 - ENGATIVA</v>
          </cell>
        </row>
        <row r="299">
          <cell r="B299">
            <v>1917</v>
          </cell>
          <cell r="C299" t="str">
            <v>Asistencial</v>
          </cell>
          <cell r="E299" t="str">
            <v>407</v>
          </cell>
          <cell r="F299" t="str">
            <v>27</v>
          </cell>
          <cell r="G299" t="str">
            <v>COLEGIO INSTITUTO TECNICO LAUREANO GOMEZ (IED)</v>
          </cell>
        </row>
        <row r="300">
          <cell r="B300">
            <v>1975</v>
          </cell>
          <cell r="C300" t="str">
            <v>Asistencial</v>
          </cell>
          <cell r="E300" t="str">
            <v>407</v>
          </cell>
          <cell r="F300" t="str">
            <v>27</v>
          </cell>
          <cell r="G300" t="str">
            <v>COLEGIO INSTITUTO TECNICO INDUSTRIAL FRANCISCO JOSE DE CALDAS (IED)</v>
          </cell>
        </row>
        <row r="301">
          <cell r="B301">
            <v>2081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CAMPESTRE JAIME GARZON (IED)</v>
          </cell>
        </row>
        <row r="302">
          <cell r="B302">
            <v>2105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GIMNASIO DEL CAMPO JUAN DE LA CRUZ VARELA (IED)</v>
          </cell>
        </row>
        <row r="303">
          <cell r="B303">
            <v>2128</v>
          </cell>
          <cell r="C303" t="str">
            <v>Asistencial</v>
          </cell>
          <cell r="E303" t="str">
            <v>440</v>
          </cell>
          <cell r="F303" t="str">
            <v>19</v>
          </cell>
          <cell r="G303" t="str">
            <v>COLEGIO INTEGRADO DE FONTIBON IBEP (IED)</v>
          </cell>
        </row>
        <row r="304">
          <cell r="B304">
            <v>2201</v>
          </cell>
          <cell r="C304" t="str">
            <v>Asistencial</v>
          </cell>
          <cell r="E304" t="str">
            <v>407</v>
          </cell>
          <cell r="F304" t="str">
            <v>24</v>
          </cell>
          <cell r="G304" t="str">
            <v>COLEGIO GONZALO ARANGO (IED)</v>
          </cell>
        </row>
        <row r="305">
          <cell r="B305">
            <v>2288</v>
          </cell>
          <cell r="C305" t="str">
            <v>Asistencial</v>
          </cell>
          <cell r="E305" t="str">
            <v>407</v>
          </cell>
          <cell r="F305" t="str">
            <v>27</v>
          </cell>
          <cell r="G305" t="str">
            <v>COLEGIO JUAN LOZANO Y LOZANO (IED)</v>
          </cell>
        </row>
        <row r="306">
          <cell r="B306">
            <v>2418</v>
          </cell>
          <cell r="C306" t="str">
            <v>Asistencial</v>
          </cell>
          <cell r="E306" t="str">
            <v>407</v>
          </cell>
          <cell r="F306" t="str">
            <v>27</v>
          </cell>
          <cell r="G306" t="str">
            <v>COLEGIO REPUBLICA BOLIVARIANA DE VENEZUELA (IED)</v>
          </cell>
        </row>
        <row r="307">
          <cell r="B307">
            <v>2436</v>
          </cell>
          <cell r="C307" t="str">
            <v>Asistencial</v>
          </cell>
          <cell r="E307" t="str">
            <v>407</v>
          </cell>
          <cell r="F307" t="str">
            <v>27</v>
          </cell>
          <cell r="G307" t="str">
            <v>OFICINA DE PERSONAL</v>
          </cell>
          <cell r="Y307">
            <v>51918161</v>
          </cell>
          <cell r="Z307">
            <v>154</v>
          </cell>
        </row>
        <row r="308">
          <cell r="B308">
            <v>2439</v>
          </cell>
          <cell r="C308" t="str">
            <v>Asistencial</v>
          </cell>
          <cell r="E308" t="str">
            <v>407</v>
          </cell>
          <cell r="F308" t="str">
            <v>14</v>
          </cell>
          <cell r="G308" t="str">
            <v>COLEGIO LICEO NACIONAL AGUSTIN NIETO CABALLERO (IED)</v>
          </cell>
        </row>
        <row r="309">
          <cell r="B309">
            <v>2474</v>
          </cell>
          <cell r="C309" t="str">
            <v>Asistencial</v>
          </cell>
          <cell r="E309" t="str">
            <v>407</v>
          </cell>
          <cell r="F309" t="str">
            <v>27</v>
          </cell>
          <cell r="G309" t="str">
            <v>COLEGIO GERARDO MOLINA RAMIREZ (IED)</v>
          </cell>
          <cell r="Y309">
            <v>52527916</v>
          </cell>
          <cell r="Z309">
            <v>49</v>
          </cell>
        </row>
        <row r="310">
          <cell r="B310">
            <v>2505</v>
          </cell>
          <cell r="C310" t="str">
            <v>Asistencial</v>
          </cell>
          <cell r="E310" t="str">
            <v>440</v>
          </cell>
          <cell r="F310" t="str">
            <v>19</v>
          </cell>
          <cell r="G310" t="str">
            <v>DIRECCIÓN LOCAL DE EDUCACIÓN 08 - KENNEDY</v>
          </cell>
          <cell r="Y310">
            <v>1136887687</v>
          </cell>
          <cell r="Z310">
            <v>186</v>
          </cell>
        </row>
        <row r="311">
          <cell r="B311">
            <v>2516</v>
          </cell>
          <cell r="C311" t="str">
            <v>Asistencial</v>
          </cell>
          <cell r="E311" t="str">
            <v>407</v>
          </cell>
          <cell r="F311" t="str">
            <v>24</v>
          </cell>
          <cell r="G311" t="str">
            <v>COLEGIO LA MERCED (IED)</v>
          </cell>
          <cell r="Y311">
            <v>1022422374</v>
          </cell>
          <cell r="Z311">
            <v>235</v>
          </cell>
        </row>
        <row r="312">
          <cell r="B312">
            <v>2528</v>
          </cell>
          <cell r="C312" t="str">
            <v>Asistencial</v>
          </cell>
          <cell r="E312" t="str">
            <v>407</v>
          </cell>
          <cell r="F312" t="str">
            <v>27</v>
          </cell>
          <cell r="G312" t="str">
            <v>COLEGIO SILVERIA ESPINOSA DE RENDON (IED)</v>
          </cell>
        </row>
        <row r="313">
          <cell r="B313">
            <v>2545</v>
          </cell>
          <cell r="C313" t="str">
            <v>Asistencial</v>
          </cell>
          <cell r="E313" t="str">
            <v>440</v>
          </cell>
          <cell r="F313" t="str">
            <v>24</v>
          </cell>
          <cell r="G313" t="str">
            <v>COLEGIO CIUDAD DE VILLAVICENCIO (IED)</v>
          </cell>
        </row>
        <row r="314">
          <cell r="B314">
            <v>2554</v>
          </cell>
          <cell r="C314" t="str">
            <v>Asistencial</v>
          </cell>
          <cell r="E314" t="str">
            <v>407</v>
          </cell>
          <cell r="F314" t="str">
            <v>24</v>
          </cell>
          <cell r="G314" t="str">
            <v>COLEGIO MARCO ANTONIO CARREÑO SILVA (IED)</v>
          </cell>
          <cell r="Y314">
            <v>19454879</v>
          </cell>
          <cell r="Z314">
            <v>173</v>
          </cell>
        </row>
        <row r="315">
          <cell r="B315">
            <v>2582</v>
          </cell>
          <cell r="C315" t="str">
            <v>Asistencial</v>
          </cell>
          <cell r="E315" t="str">
            <v>407</v>
          </cell>
          <cell r="F315" t="str">
            <v>24</v>
          </cell>
          <cell r="G315" t="str">
            <v>COLEGIO ESCUELA NACIONAL DE COMERCIO (IED)</v>
          </cell>
          <cell r="Y315">
            <v>20552566</v>
          </cell>
          <cell r="Z315">
            <v>224</v>
          </cell>
        </row>
        <row r="316">
          <cell r="B316">
            <v>2586</v>
          </cell>
          <cell r="C316" t="str">
            <v>Asistencial</v>
          </cell>
          <cell r="E316" t="str">
            <v>407</v>
          </cell>
          <cell r="F316" t="str">
            <v>05</v>
          </cell>
          <cell r="G316" t="str">
            <v>COLEGIO INTEGRADA LA CANDELARIA (IED)</v>
          </cell>
        </row>
        <row r="317">
          <cell r="B317">
            <v>2622</v>
          </cell>
          <cell r="C317" t="str">
            <v>Asistencial</v>
          </cell>
          <cell r="E317" t="str">
            <v>407</v>
          </cell>
          <cell r="F317" t="str">
            <v>05</v>
          </cell>
          <cell r="G317" t="str">
            <v>COLEGIO LICEO FEMENINO MERCEDES NARIÑO (IED)</v>
          </cell>
        </row>
        <row r="318">
          <cell r="B318">
            <v>2740</v>
          </cell>
          <cell r="C318" t="str">
            <v>Asistencial</v>
          </cell>
          <cell r="E318" t="str">
            <v>440</v>
          </cell>
          <cell r="F318" t="str">
            <v>27</v>
          </cell>
          <cell r="G318" t="str">
            <v>COLEGIO NUEVA CONSTITUCION (IED)</v>
          </cell>
        </row>
        <row r="319">
          <cell r="B319">
            <v>2761</v>
          </cell>
          <cell r="C319" t="str">
            <v>Asistencial</v>
          </cell>
          <cell r="E319" t="str">
            <v>407</v>
          </cell>
          <cell r="F319" t="str">
            <v>20</v>
          </cell>
          <cell r="G319" t="str">
            <v>DIRECCIÓN LOCAL DE EDUCACIÓN 19 - CIUDAD BOLIVAR</v>
          </cell>
        </row>
        <row r="320">
          <cell r="B320">
            <v>2946</v>
          </cell>
          <cell r="C320" t="str">
            <v>Asistencial</v>
          </cell>
          <cell r="E320" t="str">
            <v>407</v>
          </cell>
          <cell r="F320" t="str">
            <v>05</v>
          </cell>
          <cell r="G320" t="str">
            <v>COLEGIO PARAISO MIRADOR (IED)</v>
          </cell>
        </row>
        <row r="321">
          <cell r="B321">
            <v>3011</v>
          </cell>
          <cell r="C321" t="str">
            <v>Asistencial</v>
          </cell>
          <cell r="E321" t="str">
            <v>407</v>
          </cell>
          <cell r="F321" t="str">
            <v>27</v>
          </cell>
          <cell r="G321" t="str">
            <v>COLEGIO CIUDAD BOLIVAR - ARGENTINA (IED)</v>
          </cell>
        </row>
        <row r="322">
          <cell r="B322">
            <v>3038</v>
          </cell>
          <cell r="C322" t="str">
            <v>Asistencial</v>
          </cell>
          <cell r="E322" t="str">
            <v>407</v>
          </cell>
          <cell r="F322" t="str">
            <v>14</v>
          </cell>
          <cell r="G322" t="str">
            <v>COLEGIO HERNANDO DURAN DUSSAN (IED)</v>
          </cell>
        </row>
        <row r="323">
          <cell r="B323">
            <v>3087</v>
          </cell>
          <cell r="C323" t="str">
            <v>Asistencial</v>
          </cell>
          <cell r="E323" t="str">
            <v>407</v>
          </cell>
          <cell r="F323" t="str">
            <v>27</v>
          </cell>
          <cell r="G323" t="str">
            <v>COLEGIO SANTA LIBRADA (IED)</v>
          </cell>
        </row>
        <row r="324">
          <cell r="B324">
            <v>3097</v>
          </cell>
          <cell r="C324" t="str">
            <v>Asistencial</v>
          </cell>
          <cell r="E324" t="str">
            <v>407</v>
          </cell>
          <cell r="F324" t="str">
            <v>27</v>
          </cell>
          <cell r="G324" t="str">
            <v>COLEGIO LUIS ANGEL ARANGO (IED)</v>
          </cell>
        </row>
        <row r="325">
          <cell r="B325">
            <v>41987</v>
          </cell>
          <cell r="C325" t="str">
            <v>Asistencial</v>
          </cell>
          <cell r="E325" t="str">
            <v>407</v>
          </cell>
          <cell r="F325" t="str">
            <v>27</v>
          </cell>
          <cell r="G325" t="str">
            <v>COLEGIO MORISCO (IED)</v>
          </cell>
        </row>
        <row r="326">
          <cell r="B326">
            <v>1152</v>
          </cell>
          <cell r="C326" t="str">
            <v>Técnico</v>
          </cell>
          <cell r="E326" t="str">
            <v>314</v>
          </cell>
          <cell r="F326" t="str">
            <v>10</v>
          </cell>
          <cell r="G326" t="str">
            <v>OFICINA DE PERSONAL</v>
          </cell>
        </row>
        <row r="363">
          <cell r="G363">
            <v>45013</v>
          </cell>
        </row>
        <row r="364">
          <cell r="C364" t="str">
            <v>3046, 41987, 2698 y 1727</v>
          </cell>
        </row>
        <row r="365">
          <cell r="C365" t="str">
            <v>2518, 1042, 40323, 2615 y 1014</v>
          </cell>
          <cell r="G365" t="str">
            <v>234, 612, 1364, 2702, 2866, 1523, 2803, 280 y 2161</v>
          </cell>
        </row>
        <row r="366">
          <cell r="C366" t="str">
            <v>2253 y 2363</v>
          </cell>
        </row>
        <row r="367">
          <cell r="G367" t="str">
            <v>2548 y 1874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/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/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/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/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/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/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/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/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K2913"/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K2942"/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K2952"/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K2965"/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K2970"/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K2973"/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K3006"/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K3010"/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K3011"/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346"/>
  <sheetViews>
    <sheetView tabSelected="1" topLeftCell="D1" workbookViewId="0">
      <selection activeCell="B6" sqref="B6:J6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F5" s="7"/>
      <c r="G5" s="7"/>
      <c r="I5" s="11" t="s">
        <v>20</v>
      </c>
      <c r="J5" s="9">
        <v>45097</v>
      </c>
    </row>
    <row r="6" spans="1:10" ht="60" customHeight="1" x14ac:dyDescent="0.25">
      <c r="B6" s="23" t="s">
        <v>2</v>
      </c>
      <c r="C6" s="23"/>
      <c r="D6" s="23"/>
      <c r="E6" s="23"/>
      <c r="F6" s="23"/>
      <c r="G6" s="23"/>
      <c r="H6" s="23"/>
      <c r="I6" s="23"/>
      <c r="J6" s="23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6" t="s">
        <v>3</v>
      </c>
      <c r="B9" s="26"/>
      <c r="C9" s="26"/>
      <c r="D9" s="26"/>
      <c r="E9" s="26"/>
      <c r="F9" s="24" t="s">
        <v>4</v>
      </c>
      <c r="G9" s="24"/>
      <c r="H9" s="24"/>
      <c r="I9" s="24"/>
      <c r="J9" s="24"/>
    </row>
    <row r="10" spans="1:10" ht="25.5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18</v>
      </c>
      <c r="H10" s="12" t="s">
        <v>7</v>
      </c>
      <c r="I10" s="12" t="s">
        <v>8</v>
      </c>
      <c r="J10" s="12" t="s">
        <v>11</v>
      </c>
    </row>
    <row r="11" spans="1:10" x14ac:dyDescent="0.25">
      <c r="A11" s="18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3</v>
      </c>
      <c r="G11" s="3">
        <f>_xlfn.XLOOKUP(A11,'[1]ANEXO 1'!$B:$B,'[1]ANEXO 1'!$Y:$Y,0,0)</f>
        <v>19371525</v>
      </c>
      <c r="H11" s="4" t="str">
        <f>_xlfn.XLOOKUP(G11,[2]Adtivos!$K:$K,[2]Adtivos!$D:$D,0,0)</f>
        <v>222</v>
      </c>
      <c r="I11" s="4" t="str">
        <f>_xlfn.XLOOKUP(G11,[2]Adtivos!$K:$K,[2]Adtivos!$E:$E,0,0)</f>
        <v>24</v>
      </c>
      <c r="J11" s="5" t="str">
        <f>_xlfn.XLOOKUP(G11,[2]Adtivos!$K:$K,[2]Adtivos!$R:$R,0,0)</f>
        <v>OFICINA CONTROL INTERNO</v>
      </c>
    </row>
    <row r="12" spans="1:10" x14ac:dyDescent="0.25">
      <c r="A12" s="18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1</v>
      </c>
      <c r="G12" s="3">
        <f>_xlfn.XLOOKUP(A12,'[1]ANEXO 1'!$B:$B,'[1]ANEXO 1'!$Y:$Y,0,0)</f>
        <v>79562854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EDUCACIÓN MEDIA</v>
      </c>
    </row>
    <row r="13" spans="1:10" x14ac:dyDescent="0.25">
      <c r="A13" s="18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3</v>
      </c>
      <c r="G13" s="3">
        <f>_xlfn.XLOOKUP(A13,'[1]ANEXO 1'!$B:$B,'[1]ANEXO 1'!$Y:$Y,0,0)</f>
        <v>52363364</v>
      </c>
      <c r="H13" s="4" t="str">
        <f>_xlfn.XLOOKUP(G13,[2]Adtivos!$K:$K,[2]Adtivos!$D:$D,0,0)</f>
        <v>219</v>
      </c>
      <c r="I13" s="4" t="str">
        <f>_xlfn.XLOOKUP(G13,[2]Adtivos!$K:$K,[2]Adtivos!$E:$E,0,0)</f>
        <v>18</v>
      </c>
      <c r="J13" s="5" t="str">
        <f>_xlfn.XLOOKUP(G13,[2]Adtivos!$K:$K,[2]Adtivos!$R:$R,0,0)</f>
        <v>DIRECCIÓN DE INCLUSIÓN E INTEGRACIÓN DE POBLACIONES</v>
      </c>
    </row>
    <row r="14" spans="1:10" x14ac:dyDescent="0.25">
      <c r="A14" s="18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1</v>
      </c>
      <c r="G14" s="3">
        <f>_xlfn.XLOOKUP(A14,'[1]ANEXO 1'!$B:$B,'[1]ANEXO 1'!$Y:$Y,0,0)</f>
        <v>3242239</v>
      </c>
      <c r="H14" s="4" t="str">
        <f>_xlfn.XLOOKUP(G14,[2]Adtivos!$K:$K,[2]Adtivos!$D:$D,0,0)</f>
        <v>222</v>
      </c>
      <c r="I14" s="4" t="str">
        <f>_xlfn.XLOOKUP(G14,[2]Adtivos!$K:$K,[2]Adtivos!$E:$E,0,0)</f>
        <v>21</v>
      </c>
      <c r="J14" s="5" t="str">
        <f>_xlfn.XLOOKUP(G14,[2]Adtivos!$K:$K,[2]Adtivos!$R:$R,0,0)</f>
        <v>OFICINA DE NÓMINA</v>
      </c>
    </row>
    <row r="15" spans="1:10" x14ac:dyDescent="0.25">
      <c r="A15" s="18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1</v>
      </c>
      <c r="G15" s="3">
        <f>_xlfn.XLOOKUP(A15,'[1]ANEXO 1'!$B:$B,'[1]ANEXO 1'!$Y:$Y,0,0)</f>
        <v>65775055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>OFICINA CONTROL DISCIPLINARIO INSTRUCCIÓN</v>
      </c>
    </row>
    <row r="16" spans="1:10" x14ac:dyDescent="0.25">
      <c r="A16" s="18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2</v>
      </c>
      <c r="G16" s="3">
        <f>_xlfn.XLOOKUP(A16,'[1]ANEXO 1'!$B:$B,'[1]ANEXO 1'!$Y:$Y,0,0)</f>
        <v>53052116</v>
      </c>
      <c r="H16" s="4" t="str">
        <f>_xlfn.XLOOKUP(G16,[2]Adtivos!$K:$K,[2]Adtivos!$D:$D,0,0)</f>
        <v>222</v>
      </c>
      <c r="I16" s="4" t="str">
        <f>_xlfn.XLOOKUP(G16,[2]Adtivos!$K:$K,[2]Adtivos!$E:$E,0,0)</f>
        <v>21</v>
      </c>
      <c r="J16" s="5" t="str">
        <f>_xlfn.XLOOKUP(G16,[2]Adtivos!$K:$K,[2]Adtivos!$R:$R,0,0)</f>
        <v>OFICINA CONTROL DISCIPLINARIO INSTRUCCIÓN</v>
      </c>
    </row>
    <row r="17" spans="1:10" x14ac:dyDescent="0.25">
      <c r="A17" s="18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3</v>
      </c>
      <c r="G17" s="3">
        <f>_xlfn.XLOOKUP(A17,'[1]ANEXO 1'!$B:$B,'[1]ANEXO 1'!$Y:$Y,0,0)</f>
        <v>52959675</v>
      </c>
      <c r="H17" s="4" t="str">
        <f>_xlfn.XLOOKUP(G17,[2]Adtivos!$K:$K,[2]Adtivos!$D:$D,0,0)</f>
        <v>222</v>
      </c>
      <c r="I17" s="4" t="str">
        <f>_xlfn.XLOOKUP(G17,[2]Adtivos!$K:$K,[2]Adtivos!$E:$E,0,0)</f>
        <v>21</v>
      </c>
      <c r="J17" s="5" t="str">
        <f>_xlfn.XLOOKUP(G17,[2]Adtivos!$K:$K,[2]Adtivos!$R:$R,0,0)</f>
        <v>OFICINA CONTROL DISCIPLINARIO INSTRUCCIÓN</v>
      </c>
    </row>
    <row r="18" spans="1:10" x14ac:dyDescent="0.25">
      <c r="A18" s="18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3</v>
      </c>
      <c r="G18" s="3">
        <f>_xlfn.XLOOKUP(A18,'[1]ANEXO 1'!$B:$B,'[1]ANEXO 1'!$Y:$Y,0,0)</f>
        <v>51657382</v>
      </c>
      <c r="H18" s="4" t="str">
        <f>_xlfn.XLOOKUP(G18,[2]Adtivos!$K:$K,[2]Adtivos!$D:$D,0,0)</f>
        <v>222</v>
      </c>
      <c r="I18" s="4" t="str">
        <f>_xlfn.XLOOKUP(G18,[2]Adtivos!$K:$K,[2]Adtivos!$E:$E,0,0)</f>
        <v>21</v>
      </c>
      <c r="J18" s="5" t="str">
        <f>_xlfn.XLOOKUP(G18,[2]Adtivos!$K:$K,[2]Adtivos!$R:$R,0,0)</f>
        <v>OFICINA DE NÓMINA</v>
      </c>
    </row>
    <row r="19" spans="1:10" x14ac:dyDescent="0.25">
      <c r="A19" s="18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3</v>
      </c>
      <c r="G19" s="3">
        <f>_xlfn.XLOOKUP(A19,'[1]ANEXO 1'!$B:$B,'[1]ANEXO 1'!$Y:$Y,0,0)</f>
        <v>79764808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DE PRESUPUESTO</v>
      </c>
    </row>
    <row r="20" spans="1:10" x14ac:dyDescent="0.25">
      <c r="A20" s="18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2</v>
      </c>
      <c r="G20" s="3">
        <f>_xlfn.XLOOKUP(A20,'[1]ANEXO 1'!$B:$B,'[1]ANEXO 1'!$Y:$Y,0,0)</f>
        <v>52156042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8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1</v>
      </c>
      <c r="G21" s="3">
        <f>_xlfn.XLOOKUP(A21,'[1]ANEXO 1'!$B:$B,'[1]ANEXO 1'!$Y:$Y,0,0)</f>
        <v>65742185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DIRECCIÓN LOCAL DE EDUCACIÓN 08 - KENNEDY</v>
      </c>
    </row>
    <row r="22" spans="1:10" x14ac:dyDescent="0.25">
      <c r="A22" s="18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9</v>
      </c>
      <c r="G22" s="3">
        <f>_xlfn.XLOOKUP(A22,'[1]ANEXO 1'!$B:$B,'[1]ANEXO 1'!$Y:$Y,0,0)</f>
        <v>83091861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DIRECCIÓN LOCAL DE EDUCACIÓN 19 - CIUDAD BOLIVAR</v>
      </c>
    </row>
    <row r="23" spans="1:10" x14ac:dyDescent="0.25">
      <c r="A23" s="18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8</v>
      </c>
      <c r="G23" s="3">
        <f>_xlfn.XLOOKUP(A23,'[1]ANEXO 1'!$B:$B,'[1]ANEXO 1'!$Y:$Y,0,0)</f>
        <v>1018406220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DIRECCIÓN LOCAL DE EDUCACIÓN 04 - SAN CRISTOBAL</v>
      </c>
    </row>
    <row r="24" spans="1:10" x14ac:dyDescent="0.25">
      <c r="A24" s="18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4</v>
      </c>
      <c r="G24" s="3">
        <f>_xlfn.XLOOKUP(A24,'[1]ANEXO 1'!$B:$B,'[1]ANEXO 1'!$Y:$Y,0,0)</f>
        <v>59795434</v>
      </c>
      <c r="H24" s="4" t="str">
        <f>_xlfn.XLOOKUP(G24,[2]Adtivos!$K:$K,[2]Adtivos!$D:$D,0,0)</f>
        <v>407</v>
      </c>
      <c r="I24" s="4" t="str">
        <f>_xlfn.XLOOKUP(G24,[2]Adtivos!$K:$K,[2]Adtivos!$E:$E,0,0)</f>
        <v>27</v>
      </c>
      <c r="J24" s="5" t="str">
        <f>_xlfn.XLOOKUP(G24,[2]Adtivos!$K:$K,[2]Adtivos!$R:$R,0,0)</f>
        <v>COLEGIO INTEGRADO DE FONTIBON IBEP (IED)</v>
      </c>
    </row>
    <row r="25" spans="1:10" x14ac:dyDescent="0.25">
      <c r="A25" s="18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2</v>
      </c>
      <c r="G25" s="3">
        <f>_xlfn.XLOOKUP(A25,'[1]ANEXO 1'!$B:$B,'[1]ANEXO 1'!$Y:$Y,0,0)</f>
        <v>53061675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CONTROL DISCIPLINARIO INSTRUCCIÓN</v>
      </c>
    </row>
    <row r="26" spans="1:10" x14ac:dyDescent="0.25">
      <c r="A26" s="18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4</v>
      </c>
      <c r="G26" s="3">
        <f>_xlfn.XLOOKUP(A26,'[1]ANEXO 1'!$B:$B,'[1]ANEXO 1'!$Y:$Y,0,0)</f>
        <v>65705632</v>
      </c>
      <c r="H26" s="4" t="str">
        <f>_xlfn.XLOOKUP(G26,[2]Adtivos!$K:$K,[2]Adtivos!$D:$D,0,0)</f>
        <v>219</v>
      </c>
      <c r="I26" s="4" t="str">
        <f>_xlfn.XLOOKUP(G26,[2]Adtivos!$K:$K,[2]Adtivos!$E:$E,0,0)</f>
        <v>12</v>
      </c>
      <c r="J26" s="5" t="str">
        <f>_xlfn.XLOOKUP(G26,[2]Adtivos!$K:$K,[2]Adtivos!$R:$R,0,0)</f>
        <v>OFICINA DE PRESUPUESTO</v>
      </c>
    </row>
    <row r="27" spans="1:10" x14ac:dyDescent="0.25">
      <c r="A27" s="18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7</v>
      </c>
      <c r="G27" s="3">
        <f>_xlfn.XLOOKUP(A27,'[1]ANEXO 1'!$B:$B,'[1]ANEXO 1'!$Y:$Y,0,0)</f>
        <v>80851342</v>
      </c>
      <c r="H27" s="4" t="str">
        <f>_xlfn.XLOOKUP(G27,[2]Adtivos!$K:$K,[2]Adtivos!$D:$D,0,0)</f>
        <v>219</v>
      </c>
      <c r="I27" s="4" t="str">
        <f>_xlfn.XLOOKUP(G27,[2]Adtivos!$K:$K,[2]Adtivos!$E:$E,0,0)</f>
        <v>12</v>
      </c>
      <c r="J27" s="5" t="str">
        <f>_xlfn.XLOOKUP(G27,[2]Adtivos!$K:$K,[2]Adtivos!$R:$R,0,0)</f>
        <v>DIRECCIÓN DE RELACIONES CON EL SECTOR EDUCATIVO PRIVADO</v>
      </c>
    </row>
    <row r="28" spans="1:10" x14ac:dyDescent="0.25">
      <c r="A28" s="18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13</v>
      </c>
      <c r="G28" s="3">
        <f>_xlfn.XLOOKUP(A28,'[1]ANEXO 1'!$B:$B,'[1]ANEXO 1'!$Y:$Y,0,0)</f>
        <v>52278525</v>
      </c>
      <c r="H28" s="4" t="str">
        <f>_xlfn.XLOOKUP(G28,[2]Adtivos!$K:$K,[2]Adtivos!$D:$D,0,0)</f>
        <v>219</v>
      </c>
      <c r="I28" s="4" t="str">
        <f>_xlfn.XLOOKUP(G28,[2]Adtivos!$K:$K,[2]Adtivos!$E:$E,0,0)</f>
        <v>12</v>
      </c>
      <c r="J28" s="5" t="str">
        <f>_xlfn.XLOOKUP(G28,[2]Adtivos!$K:$K,[2]Adtivos!$R:$R,0,0)</f>
        <v>OFICINA DE APOYO PRECONTRACTUAL</v>
      </c>
    </row>
    <row r="29" spans="1:10" x14ac:dyDescent="0.25">
      <c r="A29" s="18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7</v>
      </c>
      <c r="G29" s="3">
        <f>_xlfn.XLOOKUP(A29,'[1]ANEXO 1'!$B:$B,'[1]ANEXO 1'!$Y:$Y,0,0)</f>
        <v>52112274</v>
      </c>
      <c r="H29" s="4" t="str">
        <f>_xlfn.XLOOKUP(G29,[2]Adtivos!$K:$K,[2]Adtivos!$D:$D,0,0)</f>
        <v>219</v>
      </c>
      <c r="I29" s="4" t="str">
        <f>_xlfn.XLOOKUP(G29,[2]Adtivos!$K:$K,[2]Adtivos!$E:$E,0,0)</f>
        <v>09</v>
      </c>
      <c r="J29" s="5" t="str">
        <f>_xlfn.XLOOKUP(G29,[2]Adtivos!$K:$K,[2]Adtivos!$R:$R,0,0)</f>
        <v>DIRECCIÓN DE INCLUSIÓN E INTEGRACIÓN DE POBLACIONES</v>
      </c>
    </row>
    <row r="30" spans="1:10" x14ac:dyDescent="0.25">
      <c r="A30" s="18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6</v>
      </c>
      <c r="G30" s="3">
        <f>_xlfn.XLOOKUP(A30,'[1]ANEXO 1'!$B:$B,'[1]ANEXO 1'!$Y:$Y,0,0)</f>
        <v>11322206</v>
      </c>
      <c r="H30" s="4" t="str">
        <f>_xlfn.XLOOKUP(G30,[2]Adtivos!$K:$K,[2]Adtivos!$D:$D,0,0)</f>
        <v>219</v>
      </c>
      <c r="I30" s="4" t="str">
        <f>_xlfn.XLOOKUP(G30,[2]Adtivos!$K:$K,[2]Adtivos!$E:$E,0,0)</f>
        <v>09</v>
      </c>
      <c r="J30" s="5" t="str">
        <f>_xlfn.XLOOKUP(G30,[2]Adtivos!$K:$K,[2]Adtivos!$R:$R,0,0)</f>
        <v>OFICINA DE CONTRATOS</v>
      </c>
    </row>
    <row r="31" spans="1:10" x14ac:dyDescent="0.25">
      <c r="A31" s="18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30</v>
      </c>
      <c r="G31" s="3">
        <f>_xlfn.XLOOKUP(A31,'[1]ANEXO 1'!$B:$B,'[1]ANEXO 1'!$Y:$Y,0,0)</f>
        <v>52312350</v>
      </c>
      <c r="H31" s="4" t="str">
        <f>_xlfn.XLOOKUP(G31,[2]Adtivos!$K:$K,[2]Adtivos!$D:$D,0,0)</f>
        <v>219</v>
      </c>
      <c r="I31" s="4" t="str">
        <f>_xlfn.XLOOKUP(G31,[2]Adtivos!$K:$K,[2]Adtivos!$E:$E,0,0)</f>
        <v>09</v>
      </c>
      <c r="J31" s="5" t="str">
        <f>_xlfn.XLOOKUP(G31,[2]Adtivos!$K:$K,[2]Adtivos!$R:$R,0,0)</f>
        <v>OFICINA DE CONTRATOS</v>
      </c>
    </row>
    <row r="32" spans="1:10" x14ac:dyDescent="0.25">
      <c r="A32" s="18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0</v>
      </c>
      <c r="G32" s="3">
        <f>_xlfn.XLOOKUP(A32,'[1]ANEXO 1'!$B:$B,'[1]ANEXO 1'!$Y:$Y,0,0)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8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8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8</v>
      </c>
      <c r="G34" s="3">
        <f>_xlfn.XLOOKUP(A34,'[1]ANEXO 1'!$B:$B,'[1]ANEXO 1'!$Y:$Y,0,0)</f>
        <v>51959772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CONTROL INTERNO</v>
      </c>
    </row>
    <row r="35" spans="1:10" x14ac:dyDescent="0.25">
      <c r="A35" s="18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31</v>
      </c>
      <c r="G35" s="3">
        <f>_xlfn.XLOOKUP(A35,'[1]ANEXO 1'!$B:$B,'[1]ANEXO 1'!$Y:$Y,0,0)</f>
        <v>1110465690</v>
      </c>
      <c r="H35" s="4" t="str">
        <f>_xlfn.XLOOKUP(G35,[2]Adtivos!$K:$K,[2]Adtivos!$D:$D,0,0)</f>
        <v>219</v>
      </c>
      <c r="I35" s="4" t="str">
        <f>_xlfn.XLOOKUP(G35,[2]Adtivos!$K:$K,[2]Adtivos!$E:$E,0,0)</f>
        <v>09</v>
      </c>
      <c r="J35" s="5" t="str">
        <f>_xlfn.XLOOKUP(G35,[2]Adtivos!$K:$K,[2]Adtivos!$R:$R,0,0)</f>
        <v>DIRECCIÓN LOCAL DE EDUCACIÓN 19 - CIUDAD BOLIVAR</v>
      </c>
    </row>
    <row r="36" spans="1:10" x14ac:dyDescent="0.25">
      <c r="A36" s="18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6</v>
      </c>
      <c r="G36" s="3">
        <f>_xlfn.XLOOKUP(A36,'[1]ANEXO 1'!$B:$B,'[1]ANEXO 1'!$Y:$Y,0,0)</f>
        <v>52213482</v>
      </c>
      <c r="H36" s="4" t="str">
        <f>_xlfn.XLOOKUP(G36,[2]Adtivos!$K:$K,[2]Adtivos!$D:$D,0,0)</f>
        <v>219</v>
      </c>
      <c r="I36" s="4" t="str">
        <f>_xlfn.XLOOKUP(G36,[2]Adtivos!$K:$K,[2]Adtivos!$E:$E,0,0)</f>
        <v>12</v>
      </c>
      <c r="J36" s="5" t="str">
        <f>_xlfn.XLOOKUP(G36,[2]Adtivos!$K:$K,[2]Adtivos!$R:$R,0,0)</f>
        <v>OFICINA DE NÓMINA</v>
      </c>
    </row>
    <row r="37" spans="1:10" x14ac:dyDescent="0.25">
      <c r="A37" s="18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7</v>
      </c>
      <c r="G37" s="3">
        <f>_xlfn.XLOOKUP(A37,'[1]ANEXO 1'!$B:$B,'[1]ANEXO 1'!$Y:$Y,0,0)</f>
        <v>52022359</v>
      </c>
      <c r="H37" s="4" t="str">
        <f>_xlfn.XLOOKUP(G37,[2]Adtivos!$K:$K,[2]Adtivos!$D:$D,0,0)</f>
        <v>219</v>
      </c>
      <c r="I37" s="4" t="str">
        <f>_xlfn.XLOOKUP(G37,[2]Adtivos!$K:$K,[2]Adtivos!$E:$E,0,0)</f>
        <v>12</v>
      </c>
      <c r="J37" s="5" t="str">
        <f>_xlfn.XLOOKUP(G37,[2]Adtivos!$K:$K,[2]Adtivos!$R:$R,0,0)</f>
        <v>OFICINA DE TESORERÍA Y CONTABILIDAD</v>
      </c>
    </row>
    <row r="38" spans="1:10" x14ac:dyDescent="0.25">
      <c r="A38" s="18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10</v>
      </c>
      <c r="G38" s="3">
        <f>_xlfn.XLOOKUP(A38,'[1]ANEXO 1'!$B:$B,'[1]ANEXO 1'!$Y:$Y,0,0)</f>
        <v>79488519</v>
      </c>
      <c r="H38" s="4" t="str">
        <f>_xlfn.XLOOKUP(G38,[2]Adtivos!$K:$K,[2]Adtivos!$D:$D,0,0)</f>
        <v>407</v>
      </c>
      <c r="I38" s="4" t="str">
        <f>_xlfn.XLOOKUP(G38,[2]Adtivos!$K:$K,[2]Adtivos!$E:$E,0,0)</f>
        <v>27</v>
      </c>
      <c r="J38" s="5" t="str">
        <f>_xlfn.XLOOKUP(G38,[2]Adtivos!$K:$K,[2]Adtivos!$R:$R,0,0)</f>
        <v>COLEGIO TIBABUYES UNIVERSAL (IED)</v>
      </c>
    </row>
    <row r="39" spans="1:10" x14ac:dyDescent="0.25">
      <c r="A39" s="18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8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0</v>
      </c>
      <c r="G40" s="3">
        <f>_xlfn.XLOOKUP(A40,'[1]ANEXO 1'!$B:$B,'[1]ANEXO 1'!$Y:$Y,0,0)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8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22</v>
      </c>
      <c r="G41" s="3">
        <f>_xlfn.XLOOKUP(A41,'[1]ANEXO 1'!$B:$B,'[1]ANEXO 1'!$Y:$Y,0,0)</f>
        <v>52584657</v>
      </c>
      <c r="H41" s="4" t="str">
        <f>_xlfn.XLOOKUP(G41,[2]Adtivos!$K:$K,[2]Adtivos!$D:$D,0,0)</f>
        <v>407</v>
      </c>
      <c r="I41" s="4" t="str">
        <f>_xlfn.XLOOKUP(G41,[2]Adtivos!$K:$K,[2]Adtivos!$E:$E,0,0)</f>
        <v>27</v>
      </c>
      <c r="J41" s="5" t="str">
        <f>_xlfn.XLOOKUP(G41,[2]Adtivos!$K:$K,[2]Adtivos!$R:$R,0,0)</f>
        <v>OFICINA DE PERSONAL</v>
      </c>
    </row>
    <row r="42" spans="1:10" x14ac:dyDescent="0.25">
      <c r="A42" s="18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16</v>
      </c>
      <c r="G42" s="3">
        <f>_xlfn.XLOOKUP(A42,'[1]ANEXO 1'!$B:$B,'[1]ANEXO 1'!$Y:$Y,0,0)</f>
        <v>1010164103</v>
      </c>
      <c r="H42" s="4" t="str">
        <f>_xlfn.XLOOKUP(G42,[2]Adtivos!$K:$K,[2]Adtivos!$D:$D,0,0)</f>
        <v>314</v>
      </c>
      <c r="I42" s="4" t="str">
        <f>_xlfn.XLOOKUP(G42,[2]Adtivos!$K:$K,[2]Adtivos!$E:$E,0,0)</f>
        <v>10</v>
      </c>
      <c r="J42" s="5" t="str">
        <f>_xlfn.XLOOKUP(G42,[2]Adtivos!$K:$K,[2]Adtivos!$R:$R,0,0)</f>
        <v>OFICINA DE PERSONAL</v>
      </c>
    </row>
    <row r="43" spans="1:10" x14ac:dyDescent="0.25">
      <c r="A43" s="18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8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5</v>
      </c>
      <c r="G44" s="3">
        <f>_xlfn.XLOOKUP(A44,'[1]ANEXO 1'!$B:$B,'[1]ANEXO 1'!$Y:$Y,0,0)</f>
        <v>79547631</v>
      </c>
      <c r="H44" s="4" t="str">
        <f>_xlfn.XLOOKUP(G44,[2]Adtivos!$K:$K,[2]Adtivos!$D:$D,0,0)</f>
        <v>314</v>
      </c>
      <c r="I44" s="4" t="str">
        <f>_xlfn.XLOOKUP(G44,[2]Adtivos!$K:$K,[2]Adtivos!$E:$E,0,0)</f>
        <v>19</v>
      </c>
      <c r="J44" s="5" t="str">
        <f>_xlfn.XLOOKUP(G44,[2]Adtivos!$K:$K,[2]Adtivos!$R:$R,0,0)</f>
        <v>COLEGIO MANUEL CEPEDA VARGAS (IED)</v>
      </c>
    </row>
    <row r="45" spans="1:10" x14ac:dyDescent="0.25">
      <c r="A45" s="18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29</v>
      </c>
      <c r="G45" s="3">
        <f>_xlfn.XLOOKUP(A45,'[1]ANEXO 1'!$B:$B,'[1]ANEXO 1'!$Y:$Y,0,0)</f>
        <v>52856691</v>
      </c>
      <c r="H45" s="4" t="str">
        <f>_xlfn.XLOOKUP(G45,[2]Adtivos!$K:$K,[2]Adtivos!$D:$D,0,0)</f>
        <v>440</v>
      </c>
      <c r="I45" s="4" t="str">
        <f>_xlfn.XLOOKUP(G45,[2]Adtivos!$K:$K,[2]Adtivos!$E:$E,0,0)</f>
        <v>27</v>
      </c>
      <c r="J45" s="5" t="str">
        <f>_xlfn.XLOOKUP(G45,[2]Adtivos!$K:$K,[2]Adtivos!$R:$R,0,0)</f>
        <v>COLEGIO LA AURORA (IED)</v>
      </c>
    </row>
    <row r="46" spans="1:10" x14ac:dyDescent="0.25">
      <c r="A46" s="18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13</v>
      </c>
      <c r="G46" s="3">
        <f>_xlfn.XLOOKUP(A46,'[1]ANEXO 1'!$B:$B,'[1]ANEXO 1'!$Y:$Y,0,0)</f>
        <v>79058513</v>
      </c>
      <c r="H46" s="4" t="str">
        <f>_xlfn.XLOOKUP(G46,[2]Adtivos!$K:$K,[2]Adtivos!$D:$D,0,0)</f>
        <v>219</v>
      </c>
      <c r="I46" s="4" t="str">
        <f>_xlfn.XLOOKUP(G46,[2]Adtivos!$K:$K,[2]Adtivos!$E:$E,0,0)</f>
        <v>09</v>
      </c>
      <c r="J46" s="5" t="str">
        <f>_xlfn.XLOOKUP(G46,[2]Adtivos!$K:$K,[2]Adtivos!$R:$R,0,0)</f>
        <v>DIRECCIÓN DE TALENTO HUMANO</v>
      </c>
    </row>
    <row r="47" spans="1:10" x14ac:dyDescent="0.25">
      <c r="A47" s="18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39</v>
      </c>
      <c r="G47" s="3">
        <f>_xlfn.XLOOKUP(A47,'[1]ANEXO 1'!$B:$B,'[1]ANEXO 1'!$Y:$Y,0,0)</f>
        <v>79563869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INSTITUTO TECNICO INDUSTRIAL FRANCISCO JOSE DE CALDAS (IED)</v>
      </c>
    </row>
    <row r="48" spans="1:10" x14ac:dyDescent="0.25">
      <c r="A48" s="18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40</v>
      </c>
      <c r="G48" s="3">
        <f>_xlfn.XLOOKUP(A48,'[1]ANEXO 1'!$B:$B,'[1]ANEXO 1'!$Y:$Y,0,0)</f>
        <v>79594575</v>
      </c>
      <c r="H48" s="4" t="str">
        <f>_xlfn.XLOOKUP(G48,[2]Adtivos!$K:$K,[2]Adtivos!$D:$D,0,0)</f>
        <v>407</v>
      </c>
      <c r="I48" s="4" t="str">
        <f>_xlfn.XLOOKUP(G48,[2]Adtivos!$K:$K,[2]Adtivos!$E:$E,0,0)</f>
        <v>27</v>
      </c>
      <c r="J48" s="5" t="str">
        <f>_xlfn.XLOOKUP(G48,[2]Adtivos!$K:$K,[2]Adtivos!$R:$R,0,0)</f>
        <v>COLEGIO JOSE JOAQUIN CASTRO MARTINEZ (IED)</v>
      </c>
    </row>
    <row r="49" spans="1:10" x14ac:dyDescent="0.25">
      <c r="A49" s="18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23</v>
      </c>
      <c r="G49" s="3">
        <f>_xlfn.XLOOKUP(A49,'[1]ANEXO 1'!$B:$B,'[1]ANEXO 1'!$Y:$Y,0,0)</f>
        <v>39014369</v>
      </c>
      <c r="H49" s="4" t="str">
        <f>_xlfn.XLOOKUP(G49,[2]Adtivos!$K:$K,[2]Adtivos!$D:$D,0,0)</f>
        <v>407</v>
      </c>
      <c r="I49" s="4" t="str">
        <f>_xlfn.XLOOKUP(G49,[2]Adtivos!$K:$K,[2]Adtivos!$E:$E,0,0)</f>
        <v>27</v>
      </c>
      <c r="J49" s="5" t="str">
        <f>_xlfn.XLOOKUP(G49,[2]Adtivos!$K:$K,[2]Adtivos!$R:$R,0,0)</f>
        <v>COLEGIO LUIS ANGEL ARANGO (IED)</v>
      </c>
    </row>
    <row r="50" spans="1:10" x14ac:dyDescent="0.25">
      <c r="A50" s="18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8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20</v>
      </c>
      <c r="G51" s="3">
        <f>_xlfn.XLOOKUP(A51,'[1]ANEXO 1'!$B:$B,'[1]ANEXO 1'!$Y:$Y,0,0)</f>
        <v>39805821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CHUNIZA (IED)</v>
      </c>
    </row>
    <row r="52" spans="1:10" x14ac:dyDescent="0.25">
      <c r="A52" s="18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2</v>
      </c>
      <c r="G52" s="3">
        <f>_xlfn.XLOOKUP(A52,'[1]ANEXO 1'!$B:$B,'[1]ANEXO 1'!$Y:$Y,0,0)</f>
        <v>1055186023</v>
      </c>
      <c r="H52" s="4" t="str">
        <f>_xlfn.XLOOKUP(G52,[2]Adtivos!$K:$K,[2]Adtivos!$D:$D,0,0)</f>
        <v>314</v>
      </c>
      <c r="I52" s="4" t="str">
        <f>_xlfn.XLOOKUP(G52,[2]Adtivos!$K:$K,[2]Adtivos!$E:$E,0,0)</f>
        <v>17</v>
      </c>
      <c r="J52" s="5" t="str">
        <f>_xlfn.XLOOKUP(G52,[2]Adtivos!$K:$K,[2]Adtivos!$R:$R,0,0)</f>
        <v>DIRECCIÓN DE CONSTRUCCIÓN Y CONSERVACIÓN DE ESTABLECIMIENTOS EDUCATIVOS</v>
      </c>
    </row>
    <row r="53" spans="1:10" x14ac:dyDescent="0.25">
      <c r="A53" s="18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20</v>
      </c>
      <c r="G53" s="3">
        <f>_xlfn.XLOOKUP(A53,'[1]ANEXO 1'!$B:$B,'[1]ANEXO 1'!$Y:$Y,0,0)</f>
        <v>1018458651</v>
      </c>
      <c r="H53" s="4" t="str">
        <f>_xlfn.XLOOKUP(G53,[2]Adtivos!$K:$K,[2]Adtivos!$D:$D,0,0)</f>
        <v>314</v>
      </c>
      <c r="I53" s="4" t="str">
        <f>_xlfn.XLOOKUP(G53,[2]Adtivos!$K:$K,[2]Adtivos!$E:$E,0,0)</f>
        <v>12</v>
      </c>
      <c r="J53" s="5" t="str">
        <f>_xlfn.XLOOKUP(G53,[2]Adtivos!$K:$K,[2]Adtivos!$R:$R,0,0)</f>
        <v>DIRECCIÓN DE COBERTURA</v>
      </c>
    </row>
    <row r="54" spans="1:10" x14ac:dyDescent="0.25">
      <c r="A54" s="18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29</v>
      </c>
      <c r="G54" s="3">
        <f>_xlfn.XLOOKUP(A54,'[1]ANEXO 1'!$B:$B,'[1]ANEXO 1'!$Y:$Y,0,0)</f>
        <v>51841945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GERARDO MOLINA RAMIREZ (IED)</v>
      </c>
    </row>
    <row r="55" spans="1:10" x14ac:dyDescent="0.25">
      <c r="A55" s="18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30</v>
      </c>
      <c r="G55" s="3">
        <f>_xlfn.XLOOKUP(A55,'[1]ANEXO 1'!$B:$B,'[1]ANEXO 1'!$Y:$Y,0,0)</f>
        <v>38262988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REPUBLICA DOMINICANA (IED)</v>
      </c>
    </row>
    <row r="56" spans="1:10" x14ac:dyDescent="0.25">
      <c r="A56" s="18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19</v>
      </c>
      <c r="G56" s="3">
        <f>_xlfn.XLOOKUP(A56,'[1]ANEXO 1'!$B:$B,'[1]ANEXO 1'!$Y:$Y,0,0)</f>
        <v>79917375</v>
      </c>
      <c r="H56" s="4" t="str">
        <f>_xlfn.XLOOKUP(G56,[2]Adtivos!$K:$K,[2]Adtivos!$D:$D,0,0)</f>
        <v>407</v>
      </c>
      <c r="I56" s="4" t="str">
        <f>_xlfn.XLOOKUP(G56,[2]Adtivos!$K:$K,[2]Adtivos!$E:$E,0,0)</f>
        <v>27</v>
      </c>
      <c r="J56" s="5" t="str">
        <f>_xlfn.XLOOKUP(G56,[2]Adtivos!$K:$K,[2]Adtivos!$R:$R,0,0)</f>
        <v>COLEGIO INSTITUTO TECNICO LAUREANO GOMEZ (IED)</v>
      </c>
    </row>
    <row r="57" spans="1:10" x14ac:dyDescent="0.25">
      <c r="A57" s="18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27</v>
      </c>
      <c r="G57" s="3">
        <f>_xlfn.XLOOKUP(A57,'[1]ANEXO 1'!$B:$B,'[1]ANEXO 1'!$Y:$Y,0,0)</f>
        <v>39752648</v>
      </c>
      <c r="H57" s="4" t="str">
        <f>_xlfn.XLOOKUP(G57,[2]Adtivos!$K:$K,[2]Adtivos!$D:$D,0,0)</f>
        <v>407</v>
      </c>
      <c r="I57" s="4" t="str">
        <f>_xlfn.XLOOKUP(G57,[2]Adtivos!$K:$K,[2]Adtivos!$E:$E,0,0)</f>
        <v>27</v>
      </c>
      <c r="J57" s="5" t="str">
        <f>_xlfn.XLOOKUP(G57,[2]Adtivos!$K:$K,[2]Adtivos!$R:$R,0,0)</f>
        <v>COLEGIO LUIS ANGEL ARANGO (IED)</v>
      </c>
    </row>
    <row r="58" spans="1:10" x14ac:dyDescent="0.25">
      <c r="A58" s="18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25</v>
      </c>
      <c r="G58" s="3">
        <f>_xlfn.XLOOKUP(A58,'[1]ANEXO 1'!$B:$B,'[1]ANEXO 1'!$Y:$Y,0,0)</f>
        <v>51743482</v>
      </c>
      <c r="H58" s="4" t="str">
        <f>_xlfn.XLOOKUP(G58,[2]Adtivos!$K:$K,[2]Adtivos!$D:$D,0,0)</f>
        <v>407</v>
      </c>
      <c r="I58" s="4" t="str">
        <f>_xlfn.XLOOKUP(G58,[2]Adtivos!$K:$K,[2]Adtivos!$E:$E,0,0)</f>
        <v>27</v>
      </c>
      <c r="J58" s="5" t="str">
        <f>_xlfn.XLOOKUP(G58,[2]Adtivos!$K:$K,[2]Adtivos!$R:$R,0,0)</f>
        <v>COLEGIO JUAN LOZANO Y LOZANO (IED)</v>
      </c>
    </row>
    <row r="59" spans="1:10" x14ac:dyDescent="0.25">
      <c r="A59" s="18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7</v>
      </c>
      <c r="G59" s="3">
        <f>_xlfn.XLOOKUP(A59,'[1]ANEXO 1'!$B:$B,'[1]ANEXO 1'!$Y:$Y,0,0)</f>
        <v>40030195</v>
      </c>
      <c r="H59" s="4" t="str">
        <f>_xlfn.XLOOKUP(G59,[2]Adtivos!$K:$K,[2]Adtivos!$D:$D,0,0)</f>
        <v>314</v>
      </c>
      <c r="I59" s="4" t="str">
        <f>_xlfn.XLOOKUP(G59,[2]Adtivos!$K:$K,[2]Adtivos!$E:$E,0,0)</f>
        <v>10</v>
      </c>
      <c r="J59" s="5" t="str">
        <f>_xlfn.XLOOKUP(G59,[2]Adtivos!$K:$K,[2]Adtivos!$R:$R,0,0)</f>
        <v>DIRECCIÓN LOCAL DE EDUCACIÓN 14 - LOS MARTIRES</v>
      </c>
    </row>
    <row r="60" spans="1:10" x14ac:dyDescent="0.25">
      <c r="A60" s="18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7</v>
      </c>
      <c r="G60" s="3">
        <f>_xlfn.XLOOKUP(A60,'[1]ANEXO 1'!$B:$B,'[1]ANEXO 1'!$Y:$Y,0,0)</f>
        <v>1030667554</v>
      </c>
      <c r="H60" s="4" t="str">
        <f>_xlfn.XLOOKUP(G60,[2]Adtivos!$K:$K,[2]Adtivos!$D:$D,0,0)</f>
        <v>407</v>
      </c>
      <c r="I60" s="4" t="str">
        <f>_xlfn.XLOOKUP(G60,[2]Adtivos!$K:$K,[2]Adtivos!$E:$E,0,0)</f>
        <v>24</v>
      </c>
      <c r="J60" s="5" t="str">
        <f>_xlfn.XLOOKUP(G60,[2]Adtivos!$K:$K,[2]Adtivos!$R:$R,0,0)</f>
        <v>COLEGIO MANUEL CEPEDA VARGAS (IED)</v>
      </c>
    </row>
    <row r="61" spans="1:10" x14ac:dyDescent="0.25">
      <c r="A61" s="18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2</v>
      </c>
      <c r="G61" s="3">
        <f>_xlfn.XLOOKUP(A61,'[1]ANEXO 1'!$B:$B,'[1]ANEXO 1'!$Y:$Y,0,0)</f>
        <v>52279597</v>
      </c>
      <c r="H61" s="4" t="str">
        <f>_xlfn.XLOOKUP(G61,[2]Adtivos!$K:$K,[2]Adtivos!$D:$D,0,0)</f>
        <v>440</v>
      </c>
      <c r="I61" s="4" t="str">
        <f>_xlfn.XLOOKUP(G61,[2]Adtivos!$K:$K,[2]Adtivos!$E:$E,0,0)</f>
        <v>27</v>
      </c>
      <c r="J61" s="5" t="str">
        <f>_xlfn.XLOOKUP(G61,[2]Adtivos!$K:$K,[2]Adtivos!$R:$R,0,0)</f>
        <v>COLEGIO JUANA ESCOBAR (IED)</v>
      </c>
    </row>
    <row r="62" spans="1:10" x14ac:dyDescent="0.25">
      <c r="A62" s="18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8</v>
      </c>
      <c r="G62" s="3">
        <f>_xlfn.XLOOKUP(A62,'[1]ANEXO 1'!$B:$B,'[1]ANEXO 1'!$Y:$Y,0,0)</f>
        <v>52851892</v>
      </c>
      <c r="H62" s="4" t="str">
        <f>_xlfn.XLOOKUP(G62,[2]Adtivos!$K:$K,[2]Adtivos!$D:$D,0,0)</f>
        <v>314</v>
      </c>
      <c r="I62" s="4" t="str">
        <f>_xlfn.XLOOKUP(G62,[2]Adtivos!$K:$K,[2]Adtivos!$E:$E,0,0)</f>
        <v>17</v>
      </c>
      <c r="J62" s="5" t="str">
        <f>_xlfn.XLOOKUP(G62,[2]Adtivos!$K:$K,[2]Adtivos!$R:$R,0,0)</f>
        <v>DIRECCIÓN DE CONSTRUCCIÓN Y CONSERVACIÓN DE ESTABLECIMIENTOS EDUCATIVOS</v>
      </c>
    </row>
    <row r="63" spans="1:10" x14ac:dyDescent="0.25">
      <c r="A63" s="18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45</v>
      </c>
      <c r="G63" s="3">
        <f>_xlfn.XLOOKUP(A63,'[1]ANEXO 1'!$B:$B,'[1]ANEXO 1'!$Y:$Y,0,0)</f>
        <v>1022929453</v>
      </c>
      <c r="H63" s="4" t="str">
        <f>_xlfn.XLOOKUP(G63,[2]Adtivos!$K:$K,[2]Adtivos!$D:$D,0,0)</f>
        <v>407</v>
      </c>
      <c r="I63" s="4" t="str">
        <f>_xlfn.XLOOKUP(G63,[2]Adtivos!$K:$K,[2]Adtivos!$E:$E,0,0)</f>
        <v>20</v>
      </c>
      <c r="J63" s="5" t="str">
        <f>_xlfn.XLOOKUP(G63,[2]Adtivos!$K:$K,[2]Adtivos!$R:$R,0,0)</f>
        <v>COLEGIO DIEGO MONTAÑA CUELLAR (IED)</v>
      </c>
    </row>
    <row r="64" spans="1:10" x14ac:dyDescent="0.25">
      <c r="A64" s="18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8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8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28</v>
      </c>
      <c r="G66" s="3">
        <f>_xlfn.XLOOKUP(A66,'[1]ANEXO 1'!$B:$B,'[1]ANEXO 1'!$Y:$Y,0,0)</f>
        <v>1024474063</v>
      </c>
      <c r="H66" s="4" t="str">
        <f>_xlfn.XLOOKUP(G66,[2]Adtivos!$K:$K,[2]Adtivos!$D:$D,0,0)</f>
        <v>440</v>
      </c>
      <c r="I66" s="4" t="str">
        <f>_xlfn.XLOOKUP(G66,[2]Adtivos!$K:$K,[2]Adtivos!$E:$E,0,0)</f>
        <v>27</v>
      </c>
      <c r="J66" s="5" t="str">
        <f>_xlfn.XLOOKUP(G66,[2]Adtivos!$K:$K,[2]Adtivos!$R:$R,0,0)</f>
        <v>COLEGIO BERNARDO JARAMILLO (IED)</v>
      </c>
    </row>
    <row r="67" spans="1:10" x14ac:dyDescent="0.25">
      <c r="A67" s="18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19</v>
      </c>
      <c r="G67" s="3">
        <f>_xlfn.XLOOKUP(A67,'[1]ANEXO 1'!$B:$B,'[1]ANEXO 1'!$Y:$Y,0,0)</f>
        <v>1024470627</v>
      </c>
      <c r="H67" s="4" t="str">
        <f>_xlfn.XLOOKUP(G67,[2]Adtivos!$K:$K,[2]Adtivos!$D:$D,0,0)</f>
        <v>440</v>
      </c>
      <c r="I67" s="4" t="str">
        <f>_xlfn.XLOOKUP(G67,[2]Adtivos!$K:$K,[2]Adtivos!$E:$E,0,0)</f>
        <v>27</v>
      </c>
      <c r="J67" s="5" t="str">
        <f>_xlfn.XLOOKUP(G67,[2]Adtivos!$K:$K,[2]Adtivos!$R:$R,0,0)</f>
        <v>COLEGIO MARRUECOS Y MOLINOS (IED)</v>
      </c>
    </row>
    <row r="68" spans="1:10" x14ac:dyDescent="0.25">
      <c r="A68" s="18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241</v>
      </c>
      <c r="G68" s="3">
        <f>_xlfn.XLOOKUP(A68,'[1]ANEXO 1'!$B:$B,'[1]ANEXO 1'!$Y:$Y,0,0)</f>
        <v>39535229</v>
      </c>
      <c r="H68" s="4" t="str">
        <f>_xlfn.XLOOKUP(G68,[2]Adtivos!$K:$K,[2]Adtivos!$D:$D,0,0)</f>
        <v>407</v>
      </c>
      <c r="I68" s="4" t="str">
        <f>_xlfn.XLOOKUP(G68,[2]Adtivos!$K:$K,[2]Adtivos!$E:$E,0,0)</f>
        <v>20</v>
      </c>
      <c r="J68" s="5" t="str">
        <f>_xlfn.XLOOKUP(G68,[2]Adtivos!$K:$K,[2]Adtivos!$R:$R,0,0)</f>
        <v>OFICINA DE TESORERÍA Y CONTABILIDAD</v>
      </c>
    </row>
    <row r="69" spans="1:10" x14ac:dyDescent="0.25">
      <c r="A69" s="18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258</v>
      </c>
      <c r="G69" s="3">
        <f>_xlfn.XLOOKUP(A69,'[1]ANEXO 1'!$B:$B,'[1]ANEXO 1'!$Y:$Y,0,0)</f>
        <v>1016019281</v>
      </c>
      <c r="H69" s="4" t="str">
        <f>_xlfn.XLOOKUP(G69,[2]Adtivos!$K:$K,[2]Adtivos!$D:$D,0,0)</f>
        <v>440</v>
      </c>
      <c r="I69" s="4" t="str">
        <f>_xlfn.XLOOKUP(G69,[2]Adtivos!$K:$K,[2]Adtivos!$E:$E,0,0)</f>
        <v>17</v>
      </c>
      <c r="J69" s="5" t="str">
        <f>_xlfn.XLOOKUP(G69,[2]Adtivos!$K:$K,[2]Adtivos!$R:$R,0,0)</f>
        <v>DIRECCIÓN LOCAL DE EDUCACIÓN 01 - USAQUEN</v>
      </c>
    </row>
    <row r="70" spans="1:10" x14ac:dyDescent="0.25">
      <c r="A70" s="18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8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8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255</v>
      </c>
      <c r="G72" s="3">
        <f>_xlfn.XLOOKUP(A72,'[1]ANEXO 1'!$B:$B,'[1]ANEXO 1'!$Y:$Y,0,0)</f>
        <v>1015429116</v>
      </c>
      <c r="H72" s="4" t="str">
        <f>_xlfn.XLOOKUP(G72,[2]Adtivos!$K:$K,[2]Adtivos!$D:$D,0,0)</f>
        <v>407</v>
      </c>
      <c r="I72" s="4" t="str">
        <f>_xlfn.XLOOKUP(G72,[2]Adtivos!$K:$K,[2]Adtivos!$E:$E,0,0)</f>
        <v>05</v>
      </c>
      <c r="J72" s="5" t="str">
        <f>_xlfn.XLOOKUP(G72,[2]Adtivos!$K:$K,[2]Adtivos!$R:$R,0,0)</f>
        <v>DIRECCIÓN LOCAL DE EDUCACIÓN 12 - BARRIOS UNIDOS</v>
      </c>
    </row>
    <row r="73" spans="1:10" x14ac:dyDescent="0.25">
      <c r="A73" s="18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8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8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8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8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8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x14ac:dyDescent="0.25">
      <c r="A79" s="18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8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8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x14ac:dyDescent="0.25">
      <c r="A82" s="18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8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8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8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x14ac:dyDescent="0.25">
      <c r="A86" s="18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8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8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8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9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19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x14ac:dyDescent="0.25">
      <c r="A92" s="19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9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0</v>
      </c>
      <c r="G93" s="3">
        <f>_xlfn.XLOOKUP(A93,'[1]ANEXO 1'!$B:$B,'[1]ANEXO 1'!$Y:$Y,0,0)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9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9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9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9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9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19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9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9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19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19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19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19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9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19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DE LAVERDE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x14ac:dyDescent="0.25">
      <c r="A108" s="19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19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20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19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19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9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9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9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19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x14ac:dyDescent="0.25">
      <c r="A117" s="19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DE LAVERDE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9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x14ac:dyDescent="0.25">
      <c r="A119" s="19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9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9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x14ac:dyDescent="0.25">
      <c r="A122" s="19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9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9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9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19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19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9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9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0</v>
      </c>
      <c r="G129" s="3">
        <f>_xlfn.XLOOKUP(A129,'[1]ANEXO 1'!$B:$B,'[1]ANEXO 1'!$Y:$Y,0,0)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19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19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9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x14ac:dyDescent="0.25">
      <c r="A133" s="19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9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x14ac:dyDescent="0.25">
      <c r="A135" s="19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9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9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19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0</v>
      </c>
      <c r="G138" s="3">
        <f>_xlfn.XLOOKUP(A138,'[1]ANEXO 1'!$B:$B,'[1]ANEXO 1'!$Y:$Y,0,0)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19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0</v>
      </c>
      <c r="G139" s="3">
        <f>_xlfn.XLOOKUP(A139,'[1]ANEXO 1'!$B:$B,'[1]ANEXO 1'!$Y:$Y,0,0)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9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9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9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9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9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9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19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0</v>
      </c>
      <c r="G146" s="3">
        <f>_xlfn.XLOOKUP(A146,'[1]ANEXO 1'!$B:$B,'[1]ANEXO 1'!$Y:$Y,0,0)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9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9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x14ac:dyDescent="0.25">
      <c r="A149" s="19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9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9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9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23</v>
      </c>
      <c r="G152" s="3">
        <f>_xlfn.XLOOKUP(A152,'[1]ANEXO 1'!$B:$B,'[1]ANEXO 1'!$Y:$Y,0,0)</f>
        <v>52780179</v>
      </c>
      <c r="H152" s="4" t="str">
        <f>_xlfn.XLOOKUP(G152,[2]Adtivos!$K:$K,[2]Adtivos!$D:$D,0,0)</f>
        <v>440</v>
      </c>
      <c r="I152" s="4" t="str">
        <f>_xlfn.XLOOKUP(G152,[2]Adtivos!$K:$K,[2]Adtivos!$E:$E,0,0)</f>
        <v>24</v>
      </c>
      <c r="J152" s="5" t="str">
        <f>_xlfn.XLOOKUP(G152,[2]Adtivos!$K:$K,[2]Adtivos!$R:$R,0,0)</f>
        <v>COLEGIO EL LIBERTADOR (IED)</v>
      </c>
    </row>
    <row r="153" spans="1:10" x14ac:dyDescent="0.25">
      <c r="A153" s="19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9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x14ac:dyDescent="0.25">
      <c r="A155" s="19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9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9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x14ac:dyDescent="0.25">
      <c r="A158" s="19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9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9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9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19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9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19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19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19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19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x14ac:dyDescent="0.25">
      <c r="A168" s="19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9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x14ac:dyDescent="0.25">
      <c r="A170" s="19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9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9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x14ac:dyDescent="0.25">
      <c r="A173" s="19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9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19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9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9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19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19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19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228</v>
      </c>
      <c r="G180" s="3">
        <f>_xlfn.XLOOKUP(A180,'[1]ANEXO 1'!$B:$B,'[1]ANEXO 1'!$Y:$Y,0,0)</f>
        <v>1073241865</v>
      </c>
      <c r="H180" s="4" t="str">
        <f>_xlfn.XLOOKUP(G180,[2]Adtivos!$K:$K,[2]Adtivos!$D:$D,0,0)</f>
        <v>407</v>
      </c>
      <c r="I180" s="4" t="str">
        <f>_xlfn.XLOOKUP(G180,[2]Adtivos!$K:$K,[2]Adtivos!$E:$E,0,0)</f>
        <v>05</v>
      </c>
      <c r="J180" s="5" t="str">
        <f>_xlfn.XLOOKUP(G180,[2]Adtivos!$K:$K,[2]Adtivos!$R:$R,0,0)</f>
        <v>OFICINA DE PERSONAL</v>
      </c>
    </row>
    <row r="181" spans="1:10" x14ac:dyDescent="0.25">
      <c r="A181" s="19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19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19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19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98</v>
      </c>
      <c r="G184" s="3">
        <f>_xlfn.XLOOKUP(A184,'[1]ANEXO 1'!$B:$B,'[1]ANEXO 1'!$Y:$Y,0,0)</f>
        <v>51994054</v>
      </c>
      <c r="H184" s="4" t="str">
        <f>_xlfn.XLOOKUP(G184,[2]Adtivos!$K:$K,[2]Adtivos!$D:$D,0,0)</f>
        <v>407</v>
      </c>
      <c r="I184" s="4" t="str">
        <f>_xlfn.XLOOKUP(G184,[2]Adtivos!$K:$K,[2]Adtivos!$E:$E,0,0)</f>
        <v>13</v>
      </c>
      <c r="J184" s="5" t="str">
        <f>_xlfn.XLOOKUP(G184,[2]Adtivos!$K:$K,[2]Adtivos!$R:$R,0,0)</f>
        <v>DIRECCIÓN LOCAL DE EDUCACIÓN 07 - BOSA</v>
      </c>
    </row>
    <row r="185" spans="1:10" x14ac:dyDescent="0.25">
      <c r="A185" s="19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19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9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19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19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19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DESPACHO</v>
      </c>
      <c r="F190" s="2">
        <f>_xlfn.XLOOKUP(A190,'[1]ANEXO 1'!$B:$B,'[1]ANEXO 1'!$Z:$Z,0,0)</f>
        <v>147</v>
      </c>
      <c r="G190" s="3">
        <f>_xlfn.XLOOKUP(A190,'[1]ANEXO 1'!$B:$B,'[1]ANEXO 1'!$Y:$Y,0,0)</f>
        <v>1026279671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DESPACHO</v>
      </c>
    </row>
    <row r="191" spans="1:10" x14ac:dyDescent="0.25">
      <c r="A191" s="19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93</v>
      </c>
      <c r="G191" s="3">
        <f>_xlfn.XLOOKUP(A191,'[1]ANEXO 1'!$B:$B,'[1]ANEXO 1'!$Y:$Y,0,0)</f>
        <v>51588027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DIRECCIÓN DE INSPECCIÓN Y VIGILANCIA</v>
      </c>
    </row>
    <row r="192" spans="1:10" x14ac:dyDescent="0.25">
      <c r="A192" s="19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63</v>
      </c>
      <c r="G192" s="3">
        <f>_xlfn.XLOOKUP(A192,'[1]ANEXO 1'!$B:$B,'[1]ANEXO 1'!$Y:$Y,0,0)</f>
        <v>52581933</v>
      </c>
      <c r="H192" s="4" t="str">
        <f>_xlfn.XLOOKUP(G192,[2]Adtivos!$K:$K,[2]Adtivos!$D:$D,0,0)</f>
        <v>407</v>
      </c>
      <c r="I192" s="4" t="str">
        <f>_xlfn.XLOOKUP(G192,[2]Adtivos!$K:$K,[2]Adtivos!$E:$E,0,0)</f>
        <v>13</v>
      </c>
      <c r="J192" s="5" t="str">
        <f>_xlfn.XLOOKUP(G192,[2]Adtivos!$K:$K,[2]Adtivos!$R:$R,0,0)</f>
        <v>DIRECCIÓN LOCAL DE EDUCACIÓN 11 - SUBA</v>
      </c>
    </row>
    <row r="193" spans="1:10" x14ac:dyDescent="0.25">
      <c r="A193" s="19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86</v>
      </c>
      <c r="G193" s="3">
        <f>_xlfn.XLOOKUP(A193,'[1]ANEXO 1'!$B:$B,'[1]ANEXO 1'!$Y:$Y,0,0)</f>
        <v>52439879</v>
      </c>
      <c r="H193" s="4" t="str">
        <f>_xlfn.XLOOKUP(G193,[2]Adtivos!$K:$K,[2]Adtivos!$D:$D,0,0)</f>
        <v>407</v>
      </c>
      <c r="I193" s="4" t="str">
        <f>_xlfn.XLOOKUP(G193,[2]Adtivos!$K:$K,[2]Adtivos!$E:$E,0,0)</f>
        <v>09</v>
      </c>
      <c r="J193" s="5" t="str">
        <f>_xlfn.XLOOKUP(G193,[2]Adtivos!$K:$K,[2]Adtivos!$R:$R,0,0)</f>
        <v>DIRECCIÓN DE DOTACIONES ESCOLARES</v>
      </c>
    </row>
    <row r="194" spans="1:10" x14ac:dyDescent="0.25">
      <c r="A194" s="19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3</v>
      </c>
      <c r="G194" s="3">
        <f>_xlfn.XLOOKUP(A194,'[1]ANEXO 1'!$B:$B,'[1]ANEXO 1'!$Y:$Y,0,0)</f>
        <v>52101469</v>
      </c>
      <c r="H194" s="4" t="str">
        <f>_xlfn.XLOOKUP(G194,[2]Adtivos!$K:$K,[2]Adtivos!$D:$D,0,0)</f>
        <v>407</v>
      </c>
      <c r="I194" s="4" t="str">
        <f>_xlfn.XLOOKUP(G194,[2]Adtivos!$K:$K,[2]Adtivos!$E:$E,0,0)</f>
        <v>16</v>
      </c>
      <c r="J194" s="5" t="str">
        <f>_xlfn.XLOOKUP(G194,[2]Adtivos!$K:$K,[2]Adtivos!$R:$R,0,0)</f>
        <v>DIRECCIÓN FINANCIERA</v>
      </c>
    </row>
    <row r="195" spans="1:10" x14ac:dyDescent="0.25">
      <c r="A195" s="19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110</v>
      </c>
      <c r="G195" s="3">
        <f>_xlfn.XLOOKUP(A195,'[1]ANEXO 1'!$B:$B,'[1]ANEXO 1'!$Y:$Y,0,0)</f>
        <v>80395343</v>
      </c>
      <c r="H195" s="4" t="str">
        <f>_xlfn.XLOOKUP(G195,[2]Adtivos!$K:$K,[2]Adtivos!$D:$D,0,0)</f>
        <v>407</v>
      </c>
      <c r="I195" s="4" t="str">
        <f>_xlfn.XLOOKUP(G195,[2]Adtivos!$K:$K,[2]Adtivos!$E:$E,0,0)</f>
        <v>05</v>
      </c>
      <c r="J195" s="5" t="str">
        <f>_xlfn.XLOOKUP(G195,[2]Adtivos!$K:$K,[2]Adtivos!$R:$R,0,0)</f>
        <v>OFICINA DE TESORERÍA Y CONTABILIDAD</v>
      </c>
    </row>
    <row r="196" spans="1:10" x14ac:dyDescent="0.25">
      <c r="A196" s="19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29</v>
      </c>
      <c r="G196" s="3">
        <f>_xlfn.XLOOKUP(A196,'[1]ANEXO 1'!$B:$B,'[1]ANEXO 1'!$Y:$Y,0,0)</f>
        <v>79219664</v>
      </c>
      <c r="H196" s="4" t="str">
        <f>_xlfn.XLOOKUP(G196,[2]Adtivos!$K:$K,[2]Adtivos!$D:$D,0,0)</f>
        <v>440</v>
      </c>
      <c r="I196" s="4" t="str">
        <f>_xlfn.XLOOKUP(G196,[2]Adtivos!$K:$K,[2]Adtivos!$E:$E,0,0)</f>
        <v>14</v>
      </c>
      <c r="J196" s="5" t="str">
        <f>_xlfn.XLOOKUP(G196,[2]Adtivos!$K:$K,[2]Adtivos!$R:$R,0,0)</f>
        <v>DIRECCIÓN DE CIENCIAS, TECNOLOGÍA Y MEDIOS EDUCATIVOS</v>
      </c>
    </row>
    <row r="197" spans="1:10" x14ac:dyDescent="0.25">
      <c r="A197" s="19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19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136</v>
      </c>
      <c r="G198" s="3">
        <f>_xlfn.XLOOKUP(A198,'[1]ANEXO 1'!$B:$B,'[1]ANEXO 1'!$Y:$Y,0,0)</f>
        <v>52316788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OFICINA DE PRESUPUESTO</v>
      </c>
    </row>
    <row r="199" spans="1:10" x14ac:dyDescent="0.25">
      <c r="A199" s="19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9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19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19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19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9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9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19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124</v>
      </c>
      <c r="G206" s="3">
        <f>_xlfn.XLOOKUP(A206,'[1]ANEXO 1'!$B:$B,'[1]ANEXO 1'!$Y:$Y,0,0)</f>
        <v>1022422374</v>
      </c>
      <c r="H206" s="4" t="str">
        <f>_xlfn.XLOOKUP(G206,[2]Adtivos!$K:$K,[2]Adtivos!$D:$D,0,0)</f>
        <v>407</v>
      </c>
      <c r="I206" s="4" t="str">
        <f>_xlfn.XLOOKUP(G206,[2]Adtivos!$K:$K,[2]Adtivos!$E:$E,0,0)</f>
        <v>05</v>
      </c>
      <c r="J206" s="5" t="str">
        <f>_xlfn.XLOOKUP(G206,[2]Adtivos!$K:$K,[2]Adtivos!$R:$R,0,0)</f>
        <v>DIRECCIÓN DE TALENTO HUMANO</v>
      </c>
    </row>
    <row r="207" spans="1:10" x14ac:dyDescent="0.25">
      <c r="A207" s="19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9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19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9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9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86</v>
      </c>
      <c r="G211" s="3">
        <f>_xlfn.XLOOKUP(A211,'[1]ANEXO 1'!$B:$B,'[1]ANEXO 1'!$Y:$Y,0,0)</f>
        <v>1024462928</v>
      </c>
      <c r="H211" s="4" t="str">
        <f>_xlfn.XLOOKUP(G211,[2]Adtivos!$K:$K,[2]Adtivos!$D:$D,0,0)</f>
        <v>407</v>
      </c>
      <c r="I211" s="4" t="str">
        <f>_xlfn.XLOOKUP(G211,[2]Adtivos!$K:$K,[2]Adtivos!$E:$E,0,0)</f>
        <v>05</v>
      </c>
      <c r="J211" s="5" t="str">
        <f>_xlfn.XLOOKUP(G211,[2]Adtivos!$K:$K,[2]Adtivos!$R:$R,0,0)</f>
        <v>DIRECCIÓN LOCAL DE EDUCACIÓN 07 - BOSA</v>
      </c>
    </row>
    <row r="212" spans="1:10" x14ac:dyDescent="0.25">
      <c r="A212" s="19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9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19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9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9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9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19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19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19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19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19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19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19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19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19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19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19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19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19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19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19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19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19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19">
        <v>1165</v>
      </c>
      <c r="B235" s="1" t="str">
        <f>_xlfn.XLOOKUP(A235,'[1]ANEXO 1'!$B:$B,'[1]ANEXO 1'!$C:$C,0,0)</f>
        <v>Técnico</v>
      </c>
      <c r="C235" s="1" t="str">
        <f>_xlfn.XLOOKUP(A235,'[1]ANEXO 1'!$B:$B,'[1]ANEXO 1'!$E:$E,0,0)</f>
        <v>314</v>
      </c>
      <c r="D235" s="1" t="str">
        <f>_xlfn.XLOOKUP(A235,'[1]ANEXO 1'!$B:$B,'[1]ANEXO 1'!$F:$F,0,0)</f>
        <v>04</v>
      </c>
      <c r="E235" s="5" t="str">
        <f>_xlfn.XLOOKUP(A235,'[1]ANEXO 1'!$B:$B,'[1]ANEXO 1'!$G:$G,0,0)</f>
        <v>COLEGIO VENECIA (IED)</v>
      </c>
      <c r="F235" s="2">
        <f>_xlfn.XLOOKUP(A235,'[1]ANEXO 1'!$B:$B,'[1]ANEXO 1'!$Z:$Z,0,0)</f>
        <v>0</v>
      </c>
      <c r="G235" s="3">
        <f>_xlfn.XLOOKUP(A235,'[1]ANEXO 1'!$B:$B,'[1]ANEXO 1'!$Y:$Y,0,0)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19">
        <v>1307</v>
      </c>
      <c r="B236" s="1" t="str">
        <f>_xlfn.XLOOKUP(A236,'[1]ANEXO 1'!$B:$B,'[1]ANEXO 1'!$C:$C,0,0)</f>
        <v>Técnico</v>
      </c>
      <c r="C236" s="1" t="str">
        <f>_xlfn.XLOOKUP(A236,'[1]ANEXO 1'!$B:$B,'[1]ANEXO 1'!$E:$E,0,0)</f>
        <v>314</v>
      </c>
      <c r="D236" s="1" t="str">
        <f>_xlfn.XLOOKUP(A236,'[1]ANEXO 1'!$B:$B,'[1]ANEXO 1'!$F:$F,0,0)</f>
        <v>04</v>
      </c>
      <c r="E236" s="5" t="str">
        <f>_xlfn.XLOOKUP(A236,'[1]ANEXO 1'!$B:$B,'[1]ANEXO 1'!$G:$G,0,0)</f>
        <v>COLEGIO BRASILIA - BOSA (IED)</v>
      </c>
      <c r="F236" s="2">
        <f>_xlfn.XLOOKUP(A236,'[1]ANEXO 1'!$B:$B,'[1]ANEXO 1'!$Z:$Z,0,0)</f>
        <v>0</v>
      </c>
      <c r="G236" s="3">
        <f>_xlfn.XLOOKUP(A236,'[1]ANEXO 1'!$B:$B,'[1]ANEXO 1'!$Y:$Y,0,0)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19">
        <v>1330</v>
      </c>
      <c r="B237" s="1" t="str">
        <f>_xlfn.XLOOKUP(A237,'[1]ANEXO 1'!$B:$B,'[1]ANEXO 1'!$C:$C,0,0)</f>
        <v>Técnico</v>
      </c>
      <c r="C237" s="1" t="str">
        <f>_xlfn.XLOOKUP(A237,'[1]ANEXO 1'!$B:$B,'[1]ANEXO 1'!$E:$E,0,0)</f>
        <v>314</v>
      </c>
      <c r="D237" s="1" t="str">
        <f>_xlfn.XLOOKUP(A237,'[1]ANEXO 1'!$B:$B,'[1]ANEXO 1'!$F:$F,0,0)</f>
        <v>04</v>
      </c>
      <c r="E237" s="5" t="str">
        <f>_xlfn.XLOOKUP(A237,'[1]ANEXO 1'!$B:$B,'[1]ANEXO 1'!$G:$G,0,0)</f>
        <v>COLEGIO LLANO ORIENTAL (IED)</v>
      </c>
      <c r="F237" s="2">
        <f>_xlfn.XLOOKUP(A237,'[1]ANEXO 1'!$B:$B,'[1]ANEXO 1'!$Z:$Z,0,0)</f>
        <v>0</v>
      </c>
      <c r="G237" s="3">
        <f>_xlfn.XLOOKUP(A237,'[1]ANEXO 1'!$B:$B,'[1]ANEXO 1'!$Y:$Y,0,0)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9">
        <v>1348</v>
      </c>
      <c r="B238" s="1" t="str">
        <f>_xlfn.XLOOKUP(A238,'[1]ANEXO 1'!$B:$B,'[1]ANEXO 1'!$C:$C,0,0)</f>
        <v>Técnico</v>
      </c>
      <c r="C238" s="1" t="str">
        <f>_xlfn.XLOOKUP(A238,'[1]ANEXO 1'!$B:$B,'[1]ANEXO 1'!$E:$E,0,0)</f>
        <v>314</v>
      </c>
      <c r="D238" s="1" t="str">
        <f>_xlfn.XLOOKUP(A238,'[1]ANEXO 1'!$B:$B,'[1]ANEXO 1'!$F:$F,0,0)</f>
        <v>04</v>
      </c>
      <c r="E238" s="5" t="str">
        <f>_xlfn.XLOOKUP(A238,'[1]ANEXO 1'!$B:$B,'[1]ANEXO 1'!$G:$G,0,0)</f>
        <v>COLEGIO ALFONSO REYES ECHANDIA (IED)</v>
      </c>
      <c r="F238" s="2">
        <f>_xlfn.XLOOKUP(A238,'[1]ANEXO 1'!$B:$B,'[1]ANEXO 1'!$Z:$Z,0,0)</f>
        <v>0</v>
      </c>
      <c r="G238" s="3">
        <f>_xlfn.XLOOKUP(A238,'[1]ANEXO 1'!$B:$B,'[1]ANEXO 1'!$Y:$Y,0,0)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19">
        <v>1412</v>
      </c>
      <c r="B239" s="1" t="str">
        <f>_xlfn.XLOOKUP(A239,'[1]ANEXO 1'!$B:$B,'[1]ANEXO 1'!$C:$C,0,0)</f>
        <v>Técnico</v>
      </c>
      <c r="C239" s="1" t="str">
        <f>_xlfn.XLOOKUP(A239,'[1]ANEXO 1'!$B:$B,'[1]ANEXO 1'!$E:$E,0,0)</f>
        <v>314</v>
      </c>
      <c r="D239" s="1" t="str">
        <f>_xlfn.XLOOKUP(A239,'[1]ANEXO 1'!$B:$B,'[1]ANEXO 1'!$F:$F,0,0)</f>
        <v>04</v>
      </c>
      <c r="E239" s="5" t="str">
        <f>_xlfn.XLOOKUP(A239,'[1]ANEXO 1'!$B:$B,'[1]ANEXO 1'!$G:$G,0,0)</f>
        <v>COLEGIO DEBORA ARANGO PEREZ (IED)</v>
      </c>
      <c r="F239" s="2">
        <f>_xlfn.XLOOKUP(A239,'[1]ANEXO 1'!$B:$B,'[1]ANEXO 1'!$Z:$Z,0,0)</f>
        <v>0</v>
      </c>
      <c r="G239" s="3">
        <f>_xlfn.XLOOKUP(A239,'[1]ANEXO 1'!$B:$B,'[1]ANEXO 1'!$Y:$Y,0,0)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19">
        <v>1468</v>
      </c>
      <c r="B240" s="1" t="str">
        <f>_xlfn.XLOOKUP(A240,'[1]ANEXO 1'!$B:$B,'[1]ANEXO 1'!$C:$C,0,0)</f>
        <v>Técnico</v>
      </c>
      <c r="C240" s="1" t="str">
        <f>_xlfn.XLOOKUP(A240,'[1]ANEXO 1'!$B:$B,'[1]ANEXO 1'!$E:$E,0,0)</f>
        <v>314</v>
      </c>
      <c r="D240" s="1" t="str">
        <f>_xlfn.XLOOKUP(A240,'[1]ANEXO 1'!$B:$B,'[1]ANEXO 1'!$F:$F,0,0)</f>
        <v>04</v>
      </c>
      <c r="E240" s="5" t="str">
        <f>_xlfn.XLOOKUP(A240,'[1]ANEXO 1'!$B:$B,'[1]ANEXO 1'!$G:$G,0,0)</f>
        <v>COLEGIO VILLAS DEL PROGRESO (IED)</v>
      </c>
      <c r="F240" s="2">
        <f>_xlfn.XLOOKUP(A240,'[1]ANEXO 1'!$B:$B,'[1]ANEXO 1'!$Z:$Z,0,0)</f>
        <v>0</v>
      </c>
      <c r="G240" s="3">
        <f>_xlfn.XLOOKUP(A240,'[1]ANEXO 1'!$B:$B,'[1]ANEXO 1'!$Y:$Y,0,0)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19">
        <v>1495</v>
      </c>
      <c r="B241" s="1" t="str">
        <f>_xlfn.XLOOKUP(A241,'[1]ANEXO 1'!$B:$B,'[1]ANEXO 1'!$C:$C,0,0)</f>
        <v>Técnico</v>
      </c>
      <c r="C241" s="1" t="str">
        <f>_xlfn.XLOOKUP(A241,'[1]ANEXO 1'!$B:$B,'[1]ANEXO 1'!$E:$E,0,0)</f>
        <v>314</v>
      </c>
      <c r="D241" s="1" t="str">
        <f>_xlfn.XLOOKUP(A241,'[1]ANEXO 1'!$B:$B,'[1]ANEXO 1'!$F:$F,0,0)</f>
        <v>04</v>
      </c>
      <c r="E241" s="5" t="str">
        <f>_xlfn.XLOOKUP(A241,'[1]ANEXO 1'!$B:$B,'[1]ANEXO 1'!$G:$G,0,0)</f>
        <v>COLEGIO CARLOS ALBAN HOLGUIN (IED)</v>
      </c>
      <c r="F241" s="2">
        <f>_xlfn.XLOOKUP(A241,'[1]ANEXO 1'!$B:$B,'[1]ANEXO 1'!$Z:$Z,0,0)</f>
        <v>0</v>
      </c>
      <c r="G241" s="3">
        <f>_xlfn.XLOOKUP(A241,'[1]ANEXO 1'!$B:$B,'[1]ANEXO 1'!$Y:$Y,0,0)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2" spans="1:10" x14ac:dyDescent="0.25">
      <c r="A242" s="19">
        <v>1572</v>
      </c>
      <c r="B242" s="1" t="str">
        <f>_xlfn.XLOOKUP(A242,'[1]ANEXO 1'!$B:$B,'[1]ANEXO 1'!$C:$C,0,0)</f>
        <v>Técnico</v>
      </c>
      <c r="C242" s="1" t="str">
        <f>_xlfn.XLOOKUP(A242,'[1]ANEXO 1'!$B:$B,'[1]ANEXO 1'!$E:$E,0,0)</f>
        <v>314</v>
      </c>
      <c r="D242" s="1" t="str">
        <f>_xlfn.XLOOKUP(A242,'[1]ANEXO 1'!$B:$B,'[1]ANEXO 1'!$F:$F,0,0)</f>
        <v>04</v>
      </c>
      <c r="E242" s="5" t="str">
        <f>_xlfn.XLOOKUP(A242,'[1]ANEXO 1'!$B:$B,'[1]ANEXO 1'!$G:$G,0,0)</f>
        <v>COLEGIO SAN PEDRO CLAVER (IED)</v>
      </c>
      <c r="F242" s="2">
        <f>_xlfn.XLOOKUP(A242,'[1]ANEXO 1'!$B:$B,'[1]ANEXO 1'!$Z:$Z,0,0)</f>
        <v>0</v>
      </c>
      <c r="G242" s="3">
        <f>_xlfn.XLOOKUP(A242,'[1]ANEXO 1'!$B:$B,'[1]ANEXO 1'!$Y:$Y,0,0)</f>
        <v>0</v>
      </c>
      <c r="H242" s="4">
        <f>_xlfn.XLOOKUP(G242,[2]Adtivos!$K:$K,[2]Adtivos!$D:$D,0,0)</f>
        <v>0</v>
      </c>
      <c r="I242" s="4">
        <f>_xlfn.XLOOKUP(G242,[2]Adtivos!$K:$K,[2]Adtivos!$E:$E,0,0)</f>
        <v>0</v>
      </c>
      <c r="J242" s="5">
        <f>_xlfn.XLOOKUP(G242,[2]Adtivos!$K:$K,[2]Adtivos!$R:$R,0,0)</f>
        <v>0</v>
      </c>
    </row>
    <row r="243" spans="1:10" x14ac:dyDescent="0.25">
      <c r="A243" s="19">
        <v>2677</v>
      </c>
      <c r="B243" s="1" t="str">
        <f>_xlfn.XLOOKUP(A243,'[1]ANEXO 1'!$B:$B,'[1]ANEXO 1'!$C:$C,0,0)</f>
        <v>Técnico</v>
      </c>
      <c r="C243" s="1" t="str">
        <f>_xlfn.XLOOKUP(A243,'[1]ANEXO 1'!$B:$B,'[1]ANEXO 1'!$E:$E,0,0)</f>
        <v>314</v>
      </c>
      <c r="D243" s="1" t="str">
        <f>_xlfn.XLOOKUP(A243,'[1]ANEXO 1'!$B:$B,'[1]ANEXO 1'!$F:$F,0,0)</f>
        <v>04</v>
      </c>
      <c r="E243" s="5" t="str">
        <f>_xlfn.XLOOKUP(A243,'[1]ANEXO 1'!$B:$B,'[1]ANEXO 1'!$G:$G,0,0)</f>
        <v>COLEGIO ANTONIO BARAYA (IED)</v>
      </c>
      <c r="F243" s="2">
        <f>_xlfn.XLOOKUP(A243,'[1]ANEXO 1'!$B:$B,'[1]ANEXO 1'!$Z:$Z,0,0)</f>
        <v>0</v>
      </c>
      <c r="G243" s="3">
        <f>_xlfn.XLOOKUP(A243,'[1]ANEXO 1'!$B:$B,'[1]ANEXO 1'!$Y:$Y,0,0)</f>
        <v>0</v>
      </c>
      <c r="H243" s="4">
        <f>_xlfn.XLOOKUP(G243,[2]Adtivos!$K:$K,[2]Adtivos!$D:$D,0,0)</f>
        <v>0</v>
      </c>
      <c r="I243" s="4">
        <f>_xlfn.XLOOKUP(G243,[2]Adtivos!$K:$K,[2]Adtivos!$E:$E,0,0)</f>
        <v>0</v>
      </c>
      <c r="J243" s="5">
        <f>_xlfn.XLOOKUP(G243,[2]Adtivos!$K:$K,[2]Adtivos!$R:$R,0,0)</f>
        <v>0</v>
      </c>
    </row>
    <row r="244" spans="1:10" x14ac:dyDescent="0.25">
      <c r="A244" s="19">
        <v>2794</v>
      </c>
      <c r="B244" s="1" t="str">
        <f>_xlfn.XLOOKUP(A244,'[1]ANEXO 1'!$B:$B,'[1]ANEXO 1'!$C:$C,0,0)</f>
        <v>Técnico</v>
      </c>
      <c r="C244" s="1" t="str">
        <f>_xlfn.XLOOKUP(A244,'[1]ANEXO 1'!$B:$B,'[1]ANEXO 1'!$E:$E,0,0)</f>
        <v>314</v>
      </c>
      <c r="D244" s="1" t="str">
        <f>_xlfn.XLOOKUP(A244,'[1]ANEXO 1'!$B:$B,'[1]ANEXO 1'!$F:$F,0,0)</f>
        <v>04</v>
      </c>
      <c r="E244" s="5" t="str">
        <f>_xlfn.XLOOKUP(A244,'[1]ANEXO 1'!$B:$B,'[1]ANEXO 1'!$G:$G,0,0)</f>
        <v>COLEGIO PAULO VI (IED)</v>
      </c>
      <c r="F244" s="2">
        <f>_xlfn.XLOOKUP(A244,'[1]ANEXO 1'!$B:$B,'[1]ANEXO 1'!$Z:$Z,0,0)</f>
        <v>0</v>
      </c>
      <c r="G244" s="3">
        <f>_xlfn.XLOOKUP(A244,'[1]ANEXO 1'!$B:$B,'[1]ANEXO 1'!$Y:$Y,0,0)</f>
        <v>0</v>
      </c>
      <c r="H244" s="4">
        <f>_xlfn.XLOOKUP(G244,[2]Adtivos!$K:$K,[2]Adtivos!$D:$D,0,0)</f>
        <v>0</v>
      </c>
      <c r="I244" s="4">
        <f>_xlfn.XLOOKUP(G244,[2]Adtivos!$K:$K,[2]Adtivos!$E:$E,0,0)</f>
        <v>0</v>
      </c>
      <c r="J244" s="5">
        <f>_xlfn.XLOOKUP(G244,[2]Adtivos!$K:$K,[2]Adtivos!$R:$R,0,0)</f>
        <v>0</v>
      </c>
    </row>
    <row r="245" spans="1:10" x14ac:dyDescent="0.25">
      <c r="A245" s="18">
        <v>11</v>
      </c>
      <c r="B245" s="1" t="str">
        <f>_xlfn.XLOOKUP(A245,'[1]ANEXO 1'!$B:$B,'[1]ANEXO 1'!$C:$C,0,0)</f>
        <v>Asistencial</v>
      </c>
      <c r="C245" s="1" t="str">
        <f>_xlfn.XLOOKUP(A245,'[1]ANEXO 1'!$B:$B,'[1]ANEXO 1'!$E:$E,0,0)</f>
        <v>440</v>
      </c>
      <c r="D245" s="1" t="str">
        <f>_xlfn.XLOOKUP(A245,'[1]ANEXO 1'!$B:$B,'[1]ANEXO 1'!$F:$F,0,0)</f>
        <v>17</v>
      </c>
      <c r="E245" s="5" t="str">
        <f>_xlfn.XLOOKUP(A245,'[1]ANEXO 1'!$B:$B,'[1]ANEXO 1'!$G:$G,0,0)</f>
        <v>DESPACHO</v>
      </c>
      <c r="F245" s="2">
        <f>_xlfn.XLOOKUP(A245,'[1]ANEXO 1'!$B:$B,'[1]ANEXO 1'!$Z:$Z,0,0)</f>
        <v>159</v>
      </c>
      <c r="G245" s="3">
        <f>_xlfn.XLOOKUP(A245,'[1]ANEXO 1'!$B:$B,'[1]ANEXO 1'!$Y:$Y,0,0)</f>
        <v>20552566</v>
      </c>
      <c r="H245" s="4" t="str">
        <f>_xlfn.XLOOKUP(G245,[2]Adtivos!$K:$K,[2]Adtivos!$D:$D,0,0)</f>
        <v>407</v>
      </c>
      <c r="I245" s="4" t="str">
        <f>_xlfn.XLOOKUP(G245,[2]Adtivos!$K:$K,[2]Adtivos!$E:$E,0,0)</f>
        <v>05</v>
      </c>
      <c r="J245" s="5" t="str">
        <f>_xlfn.XLOOKUP(G245,[2]Adtivos!$K:$K,[2]Adtivos!$R:$R,0,0)</f>
        <v>OFICINA DE SERVICIO AL CIUDADANO</v>
      </c>
    </row>
    <row r="246" spans="1:10" x14ac:dyDescent="0.25">
      <c r="A246" s="18">
        <v>111</v>
      </c>
      <c r="B246" s="1" t="str">
        <f>_xlfn.XLOOKUP(A246,'[1]ANEXO 1'!$B:$B,'[1]ANEXO 1'!$C:$C,0,0)</f>
        <v>Asistencial</v>
      </c>
      <c r="C246" s="1" t="str">
        <f>_xlfn.XLOOKUP(A246,'[1]ANEXO 1'!$B:$B,'[1]ANEXO 1'!$E:$E,0,0)</f>
        <v>440</v>
      </c>
      <c r="D246" s="1" t="str">
        <f>_xlfn.XLOOKUP(A246,'[1]ANEXO 1'!$B:$B,'[1]ANEXO 1'!$F:$F,0,0)</f>
        <v>09</v>
      </c>
      <c r="E246" s="5" t="str">
        <f>_xlfn.XLOOKUP(A246,'[1]ANEXO 1'!$B:$B,'[1]ANEXO 1'!$G:$G,0,0)</f>
        <v>OFICINA CONTROL DISCIPLINARIO INSTRUCCIÓN</v>
      </c>
      <c r="F246" s="2">
        <f>_xlfn.XLOOKUP(A246,'[1]ANEXO 1'!$B:$B,'[1]ANEXO 1'!$Z:$Z,0,0)</f>
        <v>0</v>
      </c>
      <c r="G246" s="3">
        <f>_xlfn.XLOOKUP(A246,'[1]ANEXO 1'!$B:$B,'[1]ANEXO 1'!$Y:$Y,0,0)</f>
        <v>0</v>
      </c>
      <c r="H246" s="4">
        <f>_xlfn.XLOOKUP(G246,[2]Adtivos!$K:$K,[2]Adtivos!$D:$D,0,0)</f>
        <v>0</v>
      </c>
      <c r="I246" s="4">
        <f>_xlfn.XLOOKUP(G246,[2]Adtivos!$K:$K,[2]Adtivos!$E:$E,0,0)</f>
        <v>0</v>
      </c>
      <c r="J246" s="5">
        <f>_xlfn.XLOOKUP(G246,[2]Adtivos!$K:$K,[2]Adtivos!$R:$R,0,0)</f>
        <v>0</v>
      </c>
    </row>
    <row r="247" spans="1:10" x14ac:dyDescent="0.25">
      <c r="A247" s="18">
        <v>156</v>
      </c>
      <c r="B247" s="1" t="str">
        <f>_xlfn.XLOOKUP(A247,'[1]ANEXO 1'!$B:$B,'[1]ANEXO 1'!$C:$C,0,0)</f>
        <v>Asistencial</v>
      </c>
      <c r="C247" s="1" t="str">
        <f>_xlfn.XLOOKUP(A247,'[1]ANEXO 1'!$B:$B,'[1]ANEXO 1'!$E:$E,0,0)</f>
        <v>407</v>
      </c>
      <c r="D247" s="1" t="str">
        <f>_xlfn.XLOOKUP(A247,'[1]ANEXO 1'!$B:$B,'[1]ANEXO 1'!$F:$F,0,0)</f>
        <v>05</v>
      </c>
      <c r="E247" s="5" t="str">
        <f>_xlfn.XLOOKUP(A247,'[1]ANEXO 1'!$B:$B,'[1]ANEXO 1'!$G:$G,0,0)</f>
        <v>DIRECCIÓN DE TALENTO HUMANO</v>
      </c>
      <c r="F247" s="2">
        <f>_xlfn.XLOOKUP(A247,'[1]ANEXO 1'!$B:$B,'[1]ANEXO 1'!$Z:$Z,0,0)</f>
        <v>0</v>
      </c>
      <c r="G247" s="3">
        <f>_xlfn.XLOOKUP(A247,'[1]ANEXO 1'!$B:$B,'[1]ANEXO 1'!$Y:$Y,0,0)</f>
        <v>0</v>
      </c>
      <c r="H247" s="4">
        <f>_xlfn.XLOOKUP(G247,[2]Adtivos!$K:$K,[2]Adtivos!$D:$D,0,0)</f>
        <v>0</v>
      </c>
      <c r="I247" s="4">
        <f>_xlfn.XLOOKUP(G247,[2]Adtivos!$K:$K,[2]Adtivos!$E:$E,0,0)</f>
        <v>0</v>
      </c>
      <c r="J247" s="5">
        <f>_xlfn.XLOOKUP(G247,[2]Adtivos!$K:$K,[2]Adtivos!$R:$R,0,0)</f>
        <v>0</v>
      </c>
    </row>
    <row r="248" spans="1:10" x14ac:dyDescent="0.25">
      <c r="A248" s="18">
        <v>359</v>
      </c>
      <c r="B248" s="1" t="str">
        <f>_xlfn.XLOOKUP(A248,'[1]ANEXO 1'!$B:$B,'[1]ANEXO 1'!$C:$C,0,0)</f>
        <v>Asistencial</v>
      </c>
      <c r="C248" s="1" t="str">
        <f>_xlfn.XLOOKUP(A248,'[1]ANEXO 1'!$B:$B,'[1]ANEXO 1'!$E:$E,0,0)</f>
        <v>407</v>
      </c>
      <c r="D248" s="1" t="str">
        <f>_xlfn.XLOOKUP(A248,'[1]ANEXO 1'!$B:$B,'[1]ANEXO 1'!$F:$F,0,0)</f>
        <v>09</v>
      </c>
      <c r="E248" s="5" t="str">
        <f>_xlfn.XLOOKUP(A248,'[1]ANEXO 1'!$B:$B,'[1]ANEXO 1'!$G:$G,0,0)</f>
        <v>OFICINA DE SERVICIO AL CIUDADANO</v>
      </c>
      <c r="F248" s="2">
        <f>_xlfn.XLOOKUP(A248,'[1]ANEXO 1'!$B:$B,'[1]ANEXO 1'!$Z:$Z,0,0)</f>
        <v>0</v>
      </c>
      <c r="G248" s="3">
        <f>_xlfn.XLOOKUP(A248,'[1]ANEXO 1'!$B:$B,'[1]ANEXO 1'!$Y:$Y,0,0)</f>
        <v>0</v>
      </c>
      <c r="H248" s="4">
        <f>_xlfn.XLOOKUP(G248,[2]Adtivos!$K:$K,[2]Adtivos!$D:$D,0,0)</f>
        <v>0</v>
      </c>
      <c r="I248" s="4">
        <f>_xlfn.XLOOKUP(G248,[2]Adtivos!$K:$K,[2]Adtivos!$E:$E,0,0)</f>
        <v>0</v>
      </c>
      <c r="J248" s="5">
        <f>_xlfn.XLOOKUP(G248,[2]Adtivos!$K:$K,[2]Adtivos!$R:$R,0,0)</f>
        <v>0</v>
      </c>
    </row>
    <row r="249" spans="1:10" x14ac:dyDescent="0.25">
      <c r="A249" s="18">
        <v>390</v>
      </c>
      <c r="B249" s="1" t="str">
        <f>_xlfn.XLOOKUP(A249,'[1]ANEXO 1'!$B:$B,'[1]ANEXO 1'!$C:$C,0,0)</f>
        <v>Asistencial</v>
      </c>
      <c r="C249" s="1" t="str">
        <f>_xlfn.XLOOKUP(A249,'[1]ANEXO 1'!$B:$B,'[1]ANEXO 1'!$E:$E,0,0)</f>
        <v>407</v>
      </c>
      <c r="D249" s="1" t="str">
        <f>_xlfn.XLOOKUP(A249,'[1]ANEXO 1'!$B:$B,'[1]ANEXO 1'!$F:$F,0,0)</f>
        <v>16</v>
      </c>
      <c r="E249" s="5" t="str">
        <f>_xlfn.XLOOKUP(A249,'[1]ANEXO 1'!$B:$B,'[1]ANEXO 1'!$G:$G,0,0)</f>
        <v>DIRECCIÓN FINANCIERA</v>
      </c>
      <c r="F249" s="2">
        <f>_xlfn.XLOOKUP(A249,'[1]ANEXO 1'!$B:$B,'[1]ANEXO 1'!$Z:$Z,0,0)</f>
        <v>0</v>
      </c>
      <c r="G249" s="3">
        <f>_xlfn.XLOOKUP(A249,'[1]ANEXO 1'!$B:$B,'[1]ANEXO 1'!$Y:$Y,0,0)</f>
        <v>0</v>
      </c>
      <c r="H249" s="4">
        <f>_xlfn.XLOOKUP(G249,[2]Adtivos!$K:$K,[2]Adtivos!$D:$D,0,0)</f>
        <v>0</v>
      </c>
      <c r="I249" s="4">
        <f>_xlfn.XLOOKUP(G249,[2]Adtivos!$K:$K,[2]Adtivos!$E:$E,0,0)</f>
        <v>0</v>
      </c>
      <c r="J249" s="5">
        <f>_xlfn.XLOOKUP(G249,[2]Adtivos!$K:$K,[2]Adtivos!$R:$R,0,0)</f>
        <v>0</v>
      </c>
    </row>
    <row r="250" spans="1:10" x14ac:dyDescent="0.25">
      <c r="A250" s="18">
        <v>400</v>
      </c>
      <c r="B250" s="1" t="str">
        <f>_xlfn.XLOOKUP(A250,'[1]ANEXO 1'!$B:$B,'[1]ANEXO 1'!$C:$C,0,0)</f>
        <v>Asistencial</v>
      </c>
      <c r="C250" s="1" t="str">
        <f>_xlfn.XLOOKUP(A250,'[1]ANEXO 1'!$B:$B,'[1]ANEXO 1'!$E:$E,0,0)</f>
        <v>407</v>
      </c>
      <c r="D250" s="1" t="str">
        <f>_xlfn.XLOOKUP(A250,'[1]ANEXO 1'!$B:$B,'[1]ANEXO 1'!$F:$F,0,0)</f>
        <v>05</v>
      </c>
      <c r="E250" s="5" t="str">
        <f>_xlfn.XLOOKUP(A250,'[1]ANEXO 1'!$B:$B,'[1]ANEXO 1'!$G:$G,0,0)</f>
        <v>OFICINA DE PRESUPUESTO</v>
      </c>
      <c r="F250" s="2">
        <f>_xlfn.XLOOKUP(A250,'[1]ANEXO 1'!$B:$B,'[1]ANEXO 1'!$Z:$Z,0,0)</f>
        <v>0</v>
      </c>
      <c r="G250" s="3">
        <f>_xlfn.XLOOKUP(A250,'[1]ANEXO 1'!$B:$B,'[1]ANEXO 1'!$Y:$Y,0,0)</f>
        <v>0</v>
      </c>
      <c r="H250" s="4">
        <f>_xlfn.XLOOKUP(G250,[2]Adtivos!$K:$K,[2]Adtivos!$D:$D,0,0)</f>
        <v>0</v>
      </c>
      <c r="I250" s="4">
        <f>_xlfn.XLOOKUP(G250,[2]Adtivos!$K:$K,[2]Adtivos!$E:$E,0,0)</f>
        <v>0</v>
      </c>
      <c r="J250" s="5">
        <f>_xlfn.XLOOKUP(G250,[2]Adtivos!$K:$K,[2]Adtivos!$R:$R,0,0)</f>
        <v>0</v>
      </c>
    </row>
    <row r="251" spans="1:10" x14ac:dyDescent="0.25">
      <c r="A251" s="18">
        <v>434</v>
      </c>
      <c r="B251" s="1" t="str">
        <f>_xlfn.XLOOKUP(A251,'[1]ANEXO 1'!$B:$B,'[1]ANEXO 1'!$C:$C,0,0)</f>
        <v>Asistencial</v>
      </c>
      <c r="C251" s="1" t="str">
        <f>_xlfn.XLOOKUP(A251,'[1]ANEXO 1'!$B:$B,'[1]ANEXO 1'!$E:$E,0,0)</f>
        <v>407</v>
      </c>
      <c r="D251" s="1" t="str">
        <f>_xlfn.XLOOKUP(A251,'[1]ANEXO 1'!$B:$B,'[1]ANEXO 1'!$F:$F,0,0)</f>
        <v>05</v>
      </c>
      <c r="E251" s="5" t="str">
        <f>_xlfn.XLOOKUP(A251,'[1]ANEXO 1'!$B:$B,'[1]ANEXO 1'!$G:$G,0,0)</f>
        <v>OFICINA DE TESORERÍA Y CONTABILIDAD</v>
      </c>
      <c r="F251" s="2">
        <f>_xlfn.XLOOKUP(A251,'[1]ANEXO 1'!$B:$B,'[1]ANEXO 1'!$Z:$Z,0,0)</f>
        <v>0</v>
      </c>
      <c r="G251" s="3">
        <f>_xlfn.XLOOKUP(A251,'[1]ANEXO 1'!$B:$B,'[1]ANEXO 1'!$Y:$Y,0,0)</f>
        <v>0</v>
      </c>
      <c r="H251" s="4">
        <f>_xlfn.XLOOKUP(G251,[2]Adtivos!$K:$K,[2]Adtivos!$D:$D,0,0)</f>
        <v>0</v>
      </c>
      <c r="I251" s="4">
        <f>_xlfn.XLOOKUP(G251,[2]Adtivos!$K:$K,[2]Adtivos!$E:$E,0,0)</f>
        <v>0</v>
      </c>
      <c r="J251" s="5">
        <f>_xlfn.XLOOKUP(G251,[2]Adtivos!$K:$K,[2]Adtivos!$R:$R,0,0)</f>
        <v>0</v>
      </c>
    </row>
    <row r="252" spans="1:10" x14ac:dyDescent="0.25">
      <c r="A252" s="18">
        <v>441</v>
      </c>
      <c r="B252" s="1" t="str">
        <f>_xlfn.XLOOKUP(A252,'[1]ANEXO 1'!$B:$B,'[1]ANEXO 1'!$C:$C,0,0)</f>
        <v>Asistencial</v>
      </c>
      <c r="C252" s="1" t="str">
        <f>_xlfn.XLOOKUP(A252,'[1]ANEXO 1'!$B:$B,'[1]ANEXO 1'!$E:$E,0,0)</f>
        <v>407</v>
      </c>
      <c r="D252" s="1" t="str">
        <f>_xlfn.XLOOKUP(A252,'[1]ANEXO 1'!$B:$B,'[1]ANEXO 1'!$F:$F,0,0)</f>
        <v>20</v>
      </c>
      <c r="E252" s="5" t="str">
        <f>_xlfn.XLOOKUP(A252,'[1]ANEXO 1'!$B:$B,'[1]ANEXO 1'!$G:$G,0,0)</f>
        <v>OFICINA DE TESORERÍA Y CONTABILIDAD</v>
      </c>
      <c r="F252" s="2">
        <f>_xlfn.XLOOKUP(A252,'[1]ANEXO 1'!$B:$B,'[1]ANEXO 1'!$Z:$Z,0,0)</f>
        <v>40</v>
      </c>
      <c r="G252" s="3">
        <f>_xlfn.XLOOKUP(A252,'[1]ANEXO 1'!$B:$B,'[1]ANEXO 1'!$Y:$Y,0,0)</f>
        <v>52101469</v>
      </c>
      <c r="H252" s="4" t="str">
        <f>_xlfn.XLOOKUP(G252,[2]Adtivos!$K:$K,[2]Adtivos!$D:$D,0,0)</f>
        <v>407</v>
      </c>
      <c r="I252" s="4" t="str">
        <f>_xlfn.XLOOKUP(G252,[2]Adtivos!$K:$K,[2]Adtivos!$E:$E,0,0)</f>
        <v>16</v>
      </c>
      <c r="J252" s="5" t="str">
        <f>_xlfn.XLOOKUP(G252,[2]Adtivos!$K:$K,[2]Adtivos!$R:$R,0,0)</f>
        <v>DIRECCIÓN FINANCIERA</v>
      </c>
    </row>
    <row r="253" spans="1:10" x14ac:dyDescent="0.25">
      <c r="A253" s="18">
        <v>447</v>
      </c>
      <c r="B253" s="1" t="str">
        <f>_xlfn.XLOOKUP(A253,'[1]ANEXO 1'!$B:$B,'[1]ANEXO 1'!$C:$C,0,0)</f>
        <v>Asistencial</v>
      </c>
      <c r="C253" s="1" t="str">
        <f>_xlfn.XLOOKUP(A253,'[1]ANEXO 1'!$B:$B,'[1]ANEXO 1'!$E:$E,0,0)</f>
        <v>440</v>
      </c>
      <c r="D253" s="1" t="str">
        <f>_xlfn.XLOOKUP(A253,'[1]ANEXO 1'!$B:$B,'[1]ANEXO 1'!$F:$F,0,0)</f>
        <v>14</v>
      </c>
      <c r="E253" s="5" t="str">
        <f>_xlfn.XLOOKUP(A253,'[1]ANEXO 1'!$B:$B,'[1]ANEXO 1'!$G:$G,0,0)</f>
        <v>OFICINA DE TESORERÍA Y CONTABILIDAD</v>
      </c>
      <c r="F253" s="2">
        <f>_xlfn.XLOOKUP(A253,'[1]ANEXO 1'!$B:$B,'[1]ANEXO 1'!$Z:$Z,0,0)</f>
        <v>0</v>
      </c>
      <c r="G253" s="3">
        <f>_xlfn.XLOOKUP(A253,'[1]ANEXO 1'!$B:$B,'[1]ANEXO 1'!$Y:$Y,0,0)</f>
        <v>0</v>
      </c>
      <c r="H253" s="4">
        <f>_xlfn.XLOOKUP(G253,[2]Adtivos!$K:$K,[2]Adtivos!$D:$D,0,0)</f>
        <v>0</v>
      </c>
      <c r="I253" s="4">
        <f>_xlfn.XLOOKUP(G253,[2]Adtivos!$K:$K,[2]Adtivos!$E:$E,0,0)</f>
        <v>0</v>
      </c>
      <c r="J253" s="5">
        <f>_xlfn.XLOOKUP(G253,[2]Adtivos!$K:$K,[2]Adtivos!$R:$R,0,0)</f>
        <v>0</v>
      </c>
    </row>
    <row r="254" spans="1:10" x14ac:dyDescent="0.25">
      <c r="A254" s="18">
        <v>497</v>
      </c>
      <c r="B254" s="1" t="str">
        <f>_xlfn.XLOOKUP(A254,'[1]ANEXO 1'!$B:$B,'[1]ANEXO 1'!$C:$C,0,0)</f>
        <v>Asistencial</v>
      </c>
      <c r="C254" s="1" t="str">
        <f>_xlfn.XLOOKUP(A254,'[1]ANEXO 1'!$B:$B,'[1]ANEXO 1'!$E:$E,0,0)</f>
        <v>440</v>
      </c>
      <c r="D254" s="1" t="str">
        <f>_xlfn.XLOOKUP(A254,'[1]ANEXO 1'!$B:$B,'[1]ANEXO 1'!$F:$F,0,0)</f>
        <v>14</v>
      </c>
      <c r="E254" s="5" t="str">
        <f>_xlfn.XLOOKUP(A254,'[1]ANEXO 1'!$B:$B,'[1]ANEXO 1'!$G:$G,0,0)</f>
        <v>DIRECCIÓN DE CIENCIAS, TECNOLOGÍA Y MEDIOS EDUCATIVOS</v>
      </c>
      <c r="F254" s="2">
        <f>_xlfn.XLOOKUP(A254,'[1]ANEXO 1'!$B:$B,'[1]ANEXO 1'!$Z:$Z,0,0)</f>
        <v>78</v>
      </c>
      <c r="G254" s="3">
        <f>_xlfn.XLOOKUP(A254,'[1]ANEXO 1'!$B:$B,'[1]ANEXO 1'!$Y:$Y,0,0)</f>
        <v>79943630</v>
      </c>
      <c r="H254" s="4" t="str">
        <f>_xlfn.XLOOKUP(G254,[2]Adtivos!$K:$K,[2]Adtivos!$D:$D,0,0)</f>
        <v>407</v>
      </c>
      <c r="I254" s="4" t="str">
        <f>_xlfn.XLOOKUP(G254,[2]Adtivos!$K:$K,[2]Adtivos!$E:$E,0,0)</f>
        <v>05</v>
      </c>
      <c r="J254" s="5" t="str">
        <f>_xlfn.XLOOKUP(G254,[2]Adtivos!$K:$K,[2]Adtivos!$R:$R,0,0)</f>
        <v>OFICINA DE TESORERÍA Y CONTABILIDAD</v>
      </c>
    </row>
    <row r="255" spans="1:10" x14ac:dyDescent="0.25">
      <c r="A255" s="18">
        <v>598</v>
      </c>
      <c r="B255" s="1" t="str">
        <f>_xlfn.XLOOKUP(A255,'[1]ANEXO 1'!$B:$B,'[1]ANEXO 1'!$C:$C,0,0)</f>
        <v>Asistencial</v>
      </c>
      <c r="C255" s="1" t="str">
        <f>_xlfn.XLOOKUP(A255,'[1]ANEXO 1'!$B:$B,'[1]ANEXO 1'!$E:$E,0,0)</f>
        <v>440</v>
      </c>
      <c r="D255" s="1" t="str">
        <f>_xlfn.XLOOKUP(A255,'[1]ANEXO 1'!$B:$B,'[1]ANEXO 1'!$F:$F,0,0)</f>
        <v>19</v>
      </c>
      <c r="E255" s="5" t="str">
        <f>_xlfn.XLOOKUP(A255,'[1]ANEXO 1'!$B:$B,'[1]ANEXO 1'!$G:$G,0,0)</f>
        <v xml:space="preserve">DIRECCION DE INSPECCION Y VIGILANCIA </v>
      </c>
      <c r="F255" s="2">
        <f>_xlfn.XLOOKUP(A255,'[1]ANEXO 1'!$B:$B,'[1]ANEXO 1'!$Z:$Z,0,0)</f>
        <v>167</v>
      </c>
      <c r="G255" s="3">
        <f>_xlfn.XLOOKUP(A255,'[1]ANEXO 1'!$B:$B,'[1]ANEXO 1'!$Y:$Y,0,0)</f>
        <v>52378684</v>
      </c>
      <c r="H255" s="4" t="str">
        <f>_xlfn.XLOOKUP(G255,[2]Adtivos!$K:$K,[2]Adtivos!$D:$D,0,0)</f>
        <v>407</v>
      </c>
      <c r="I255" s="4" t="str">
        <f>_xlfn.XLOOKUP(G255,[2]Adtivos!$K:$K,[2]Adtivos!$E:$E,0,0)</f>
        <v>05</v>
      </c>
      <c r="J255" s="5" t="str">
        <f>_xlfn.XLOOKUP(G255,[2]Adtivos!$K:$K,[2]Adtivos!$R:$R,0,0)</f>
        <v>DIRECCIÓN DE DOTACIONES ESCOLARES</v>
      </c>
    </row>
    <row r="256" spans="1:10" x14ac:dyDescent="0.25">
      <c r="A256" s="18">
        <v>606</v>
      </c>
      <c r="B256" s="1" t="str">
        <f>_xlfn.XLOOKUP(A256,'[1]ANEXO 1'!$B:$B,'[1]ANEXO 1'!$C:$C,0,0)</f>
        <v>Asistencial</v>
      </c>
      <c r="C256" s="1" t="str">
        <f>_xlfn.XLOOKUP(A256,'[1]ANEXO 1'!$B:$B,'[1]ANEXO 1'!$E:$E,0,0)</f>
        <v>440</v>
      </c>
      <c r="D256" s="1" t="str">
        <f>_xlfn.XLOOKUP(A256,'[1]ANEXO 1'!$B:$B,'[1]ANEXO 1'!$F:$F,0,0)</f>
        <v>19</v>
      </c>
      <c r="E256" s="5" t="str">
        <f>_xlfn.XLOOKUP(A256,'[1]ANEXO 1'!$B:$B,'[1]ANEXO 1'!$G:$G,0,0)</f>
        <v>DIRECCIÓN DE PARTICIPACIÓN Y RELACIONES INTERINSTITUCIONALES</v>
      </c>
      <c r="F256" s="2">
        <f>_xlfn.XLOOKUP(A256,'[1]ANEXO 1'!$B:$B,'[1]ANEXO 1'!$Z:$Z,0,0)</f>
        <v>152</v>
      </c>
      <c r="G256" s="3">
        <f>_xlfn.XLOOKUP(A256,'[1]ANEXO 1'!$B:$B,'[1]ANEXO 1'!$Y:$Y,0,0)</f>
        <v>1073510276</v>
      </c>
      <c r="H256" s="4" t="str">
        <f>_xlfn.XLOOKUP(G256,[2]Adtivos!$K:$K,[2]Adtivos!$D:$D,0,0)</f>
        <v>407</v>
      </c>
      <c r="I256" s="4" t="str">
        <f>_xlfn.XLOOKUP(G256,[2]Adtivos!$K:$K,[2]Adtivos!$E:$E,0,0)</f>
        <v>05</v>
      </c>
      <c r="J256" s="5" t="str">
        <f>_xlfn.XLOOKUP(G256,[2]Adtivos!$K:$K,[2]Adtivos!$R:$R,0,0)</f>
        <v>OFICINA DE ESCALAFÓN DOCENTE</v>
      </c>
    </row>
    <row r="257" spans="1:10" x14ac:dyDescent="0.25">
      <c r="A257" s="18">
        <v>648</v>
      </c>
      <c r="B257" s="1" t="str">
        <f>_xlfn.XLOOKUP(A257,'[1]ANEXO 1'!$B:$B,'[1]ANEXO 1'!$C:$C,0,0)</f>
        <v>Asistencial</v>
      </c>
      <c r="C257" s="1" t="str">
        <f>_xlfn.XLOOKUP(A257,'[1]ANEXO 1'!$B:$B,'[1]ANEXO 1'!$E:$E,0,0)</f>
        <v>407</v>
      </c>
      <c r="D257" s="1" t="str">
        <f>_xlfn.XLOOKUP(A257,'[1]ANEXO 1'!$B:$B,'[1]ANEXO 1'!$F:$F,0,0)</f>
        <v>27</v>
      </c>
      <c r="E257" s="5" t="str">
        <f>_xlfn.XLOOKUP(A257,'[1]ANEXO 1'!$B:$B,'[1]ANEXO 1'!$G:$G,0,0)</f>
        <v>COLEGIO JOSE MARTI (IED)</v>
      </c>
      <c r="F257" s="2">
        <f>_xlfn.XLOOKUP(A257,'[1]ANEXO 1'!$B:$B,'[1]ANEXO 1'!$Z:$Z,0,0)</f>
        <v>0</v>
      </c>
      <c r="G257" s="3">
        <f>_xlfn.XLOOKUP(A257,'[1]ANEXO 1'!$B:$B,'[1]ANEXO 1'!$Y:$Y,0,0)</f>
        <v>0</v>
      </c>
      <c r="H257" s="4">
        <f>_xlfn.XLOOKUP(G257,[2]Adtivos!$K:$K,[2]Adtivos!$D:$D,0,0)</f>
        <v>0</v>
      </c>
      <c r="I257" s="4">
        <f>_xlfn.XLOOKUP(G257,[2]Adtivos!$K:$K,[2]Adtivos!$E:$E,0,0)</f>
        <v>0</v>
      </c>
      <c r="J257" s="5">
        <f>_xlfn.XLOOKUP(G257,[2]Adtivos!$K:$K,[2]Adtivos!$R:$R,0,0)</f>
        <v>0</v>
      </c>
    </row>
    <row r="258" spans="1:10" x14ac:dyDescent="0.25">
      <c r="A258" s="18">
        <v>726</v>
      </c>
      <c r="B258" s="1" t="str">
        <f>_xlfn.XLOOKUP(A258,'[1]ANEXO 1'!$B:$B,'[1]ANEXO 1'!$C:$C,0,0)</f>
        <v>Asistencial</v>
      </c>
      <c r="C258" s="1" t="str">
        <f>_xlfn.XLOOKUP(A258,'[1]ANEXO 1'!$B:$B,'[1]ANEXO 1'!$E:$E,0,0)</f>
        <v>440</v>
      </c>
      <c r="D258" s="1" t="str">
        <f>_xlfn.XLOOKUP(A258,'[1]ANEXO 1'!$B:$B,'[1]ANEXO 1'!$F:$F,0,0)</f>
        <v>17</v>
      </c>
      <c r="E258" s="5" t="str">
        <f>_xlfn.XLOOKUP(A258,'[1]ANEXO 1'!$B:$B,'[1]ANEXO 1'!$G:$G,0,0)</f>
        <v>DIRECCIÓN LOCAL DE EDUCACIÓN 02- CHAPINERO</v>
      </c>
      <c r="F258" s="2">
        <f>_xlfn.XLOOKUP(A258,'[1]ANEXO 1'!$B:$B,'[1]ANEXO 1'!$Z:$Z,0,0)</f>
        <v>0</v>
      </c>
      <c r="G258" s="3">
        <f>_xlfn.XLOOKUP(A258,'[1]ANEXO 1'!$B:$B,'[1]ANEXO 1'!$Y:$Y,0,0)</f>
        <v>0</v>
      </c>
      <c r="H258" s="4">
        <f>_xlfn.XLOOKUP(G258,[2]Adtivos!$K:$K,[2]Adtivos!$D:$D,0,0)</f>
        <v>0</v>
      </c>
      <c r="I258" s="4">
        <f>_xlfn.XLOOKUP(G258,[2]Adtivos!$K:$K,[2]Adtivos!$E:$E,0,0)</f>
        <v>0</v>
      </c>
      <c r="J258" s="5">
        <f>_xlfn.XLOOKUP(G258,[2]Adtivos!$K:$K,[2]Adtivos!$R:$R,0,0)</f>
        <v>0</v>
      </c>
    </row>
    <row r="259" spans="1:10" x14ac:dyDescent="0.25">
      <c r="A259" s="18">
        <v>739</v>
      </c>
      <c r="B259" s="1" t="str">
        <f>_xlfn.XLOOKUP(A259,'[1]ANEXO 1'!$B:$B,'[1]ANEXO 1'!$C:$C,0,0)</f>
        <v>Asistencial</v>
      </c>
      <c r="C259" s="1" t="str">
        <f>_xlfn.XLOOKUP(A259,'[1]ANEXO 1'!$B:$B,'[1]ANEXO 1'!$E:$E,0,0)</f>
        <v>407</v>
      </c>
      <c r="D259" s="1" t="str">
        <f>_xlfn.XLOOKUP(A259,'[1]ANEXO 1'!$B:$B,'[1]ANEXO 1'!$F:$F,0,0)</f>
        <v>05</v>
      </c>
      <c r="E259" s="5" t="str">
        <f>_xlfn.XLOOKUP(A259,'[1]ANEXO 1'!$B:$B,'[1]ANEXO 1'!$G:$G,0,0)</f>
        <v>COLEGIO EL PORVENIR (IED)</v>
      </c>
      <c r="F259" s="2">
        <f>_xlfn.XLOOKUP(A259,'[1]ANEXO 1'!$B:$B,'[1]ANEXO 1'!$Z:$Z,0,0)</f>
        <v>0</v>
      </c>
      <c r="G259" s="3">
        <f>_xlfn.XLOOKUP(A259,'[1]ANEXO 1'!$B:$B,'[1]ANEXO 1'!$Y:$Y,0,0)</f>
        <v>0</v>
      </c>
      <c r="H259" s="4">
        <f>_xlfn.XLOOKUP(G259,[2]Adtivos!$K:$K,[2]Adtivos!$D:$D,0,0)</f>
        <v>0</v>
      </c>
      <c r="I259" s="4">
        <f>_xlfn.XLOOKUP(G259,[2]Adtivos!$K:$K,[2]Adtivos!$E:$E,0,0)</f>
        <v>0</v>
      </c>
      <c r="J259" s="5">
        <f>_xlfn.XLOOKUP(G259,[2]Adtivos!$K:$K,[2]Adtivos!$R:$R,0,0)</f>
        <v>0</v>
      </c>
    </row>
    <row r="260" spans="1:10" x14ac:dyDescent="0.25">
      <c r="A260" s="18">
        <v>741</v>
      </c>
      <c r="B260" s="1" t="str">
        <f>_xlfn.XLOOKUP(A260,'[1]ANEXO 1'!$B:$B,'[1]ANEXO 1'!$C:$C,0,0)</f>
        <v>Asistencial</v>
      </c>
      <c r="C260" s="1" t="str">
        <f>_xlfn.XLOOKUP(A260,'[1]ANEXO 1'!$B:$B,'[1]ANEXO 1'!$E:$E,0,0)</f>
        <v>407</v>
      </c>
      <c r="D260" s="1" t="str">
        <f>_xlfn.XLOOKUP(A260,'[1]ANEXO 1'!$B:$B,'[1]ANEXO 1'!$F:$F,0,0)</f>
        <v>24</v>
      </c>
      <c r="E260" s="5" t="str">
        <f>_xlfn.XLOOKUP(A260,'[1]ANEXO 1'!$B:$B,'[1]ANEXO 1'!$G:$G,0,0)</f>
        <v>COLEGIO HERNANDO DURAN DUSSAN (IED)</v>
      </c>
      <c r="F260" s="2">
        <f>_xlfn.XLOOKUP(A260,'[1]ANEXO 1'!$B:$B,'[1]ANEXO 1'!$Z:$Z,0,0)</f>
        <v>0</v>
      </c>
      <c r="G260" s="3">
        <f>_xlfn.XLOOKUP(A260,'[1]ANEXO 1'!$B:$B,'[1]ANEXO 1'!$Y:$Y,0,0)</f>
        <v>0</v>
      </c>
      <c r="H260" s="4">
        <f>_xlfn.XLOOKUP(G260,[2]Adtivos!$K:$K,[2]Adtivos!$D:$D,0,0)</f>
        <v>0</v>
      </c>
      <c r="I260" s="4">
        <f>_xlfn.XLOOKUP(G260,[2]Adtivos!$K:$K,[2]Adtivos!$E:$E,0,0)</f>
        <v>0</v>
      </c>
      <c r="J260" s="5">
        <f>_xlfn.XLOOKUP(G260,[2]Adtivos!$K:$K,[2]Adtivos!$R:$R,0,0)</f>
        <v>0</v>
      </c>
    </row>
    <row r="261" spans="1:10" x14ac:dyDescent="0.25">
      <c r="A261" s="18">
        <v>753</v>
      </c>
      <c r="B261" s="1" t="str">
        <f>_xlfn.XLOOKUP(A261,'[1]ANEXO 1'!$B:$B,'[1]ANEXO 1'!$C:$C,0,0)</f>
        <v>Asistencial</v>
      </c>
      <c r="C261" s="1" t="str">
        <f>_xlfn.XLOOKUP(A261,'[1]ANEXO 1'!$B:$B,'[1]ANEXO 1'!$E:$E,0,0)</f>
        <v>407</v>
      </c>
      <c r="D261" s="1" t="str">
        <f>_xlfn.XLOOKUP(A261,'[1]ANEXO 1'!$B:$B,'[1]ANEXO 1'!$F:$F,0,0)</f>
        <v>09</v>
      </c>
      <c r="E261" s="5" t="str">
        <f>_xlfn.XLOOKUP(A261,'[1]ANEXO 1'!$B:$B,'[1]ANEXO 1'!$G:$G,0,0)</f>
        <v>DIRECCIÓN DE TALENTO HUMANO</v>
      </c>
      <c r="F261" s="2">
        <f>_xlfn.XLOOKUP(A261,'[1]ANEXO 1'!$B:$B,'[1]ANEXO 1'!$Z:$Z,0,0)</f>
        <v>0</v>
      </c>
      <c r="G261" s="3">
        <f>_xlfn.XLOOKUP(A261,'[1]ANEXO 1'!$B:$B,'[1]ANEXO 1'!$Y:$Y,0,0)</f>
        <v>0</v>
      </c>
      <c r="H261" s="4">
        <f>_xlfn.XLOOKUP(G261,[2]Adtivos!$K:$K,[2]Adtivos!$D:$D,0,0)</f>
        <v>0</v>
      </c>
      <c r="I261" s="4">
        <f>_xlfn.XLOOKUP(G261,[2]Adtivos!$K:$K,[2]Adtivos!$E:$E,0,0)</f>
        <v>0</v>
      </c>
      <c r="J261" s="5">
        <f>_xlfn.XLOOKUP(G261,[2]Adtivos!$K:$K,[2]Adtivos!$R:$R,0,0)</f>
        <v>0</v>
      </c>
    </row>
    <row r="262" spans="1:10" x14ac:dyDescent="0.25">
      <c r="A262" s="18">
        <v>772</v>
      </c>
      <c r="B262" s="1" t="str">
        <f>_xlfn.XLOOKUP(A262,'[1]ANEXO 1'!$B:$B,'[1]ANEXO 1'!$C:$C,0,0)</f>
        <v>Asistencial</v>
      </c>
      <c r="C262" s="1" t="str">
        <f>_xlfn.XLOOKUP(A262,'[1]ANEXO 1'!$B:$B,'[1]ANEXO 1'!$E:$E,0,0)</f>
        <v>407</v>
      </c>
      <c r="D262" s="1" t="str">
        <f>_xlfn.XLOOKUP(A262,'[1]ANEXO 1'!$B:$B,'[1]ANEXO 1'!$F:$F,0,0)</f>
        <v>27</v>
      </c>
      <c r="E262" s="5" t="str">
        <f>_xlfn.XLOOKUP(A262,'[1]ANEXO 1'!$B:$B,'[1]ANEXO 1'!$G:$G,0,0)</f>
        <v>COLEGIO JORGE SOTO DEL CORRAL (IED)</v>
      </c>
      <c r="F262" s="2">
        <f>_xlfn.XLOOKUP(A262,'[1]ANEXO 1'!$B:$B,'[1]ANEXO 1'!$Z:$Z,0,0)</f>
        <v>0</v>
      </c>
      <c r="G262" s="3">
        <f>_xlfn.XLOOKUP(A262,'[1]ANEXO 1'!$B:$B,'[1]ANEXO 1'!$Y:$Y,0,0)</f>
        <v>0</v>
      </c>
      <c r="H262" s="4">
        <f>_xlfn.XLOOKUP(G262,[2]Adtivos!$K:$K,[2]Adtivos!$D:$D,0,0)</f>
        <v>0</v>
      </c>
      <c r="I262" s="4">
        <f>_xlfn.XLOOKUP(G262,[2]Adtivos!$K:$K,[2]Adtivos!$E:$E,0,0)</f>
        <v>0</v>
      </c>
      <c r="J262" s="5">
        <f>_xlfn.XLOOKUP(G262,[2]Adtivos!$K:$K,[2]Adtivos!$R:$R,0,0)</f>
        <v>0</v>
      </c>
    </row>
    <row r="263" spans="1:10" x14ac:dyDescent="0.25">
      <c r="A263" s="18">
        <v>802</v>
      </c>
      <c r="B263" s="1" t="str">
        <f>_xlfn.XLOOKUP(A263,'[1]ANEXO 1'!$B:$B,'[1]ANEXO 1'!$C:$C,0,0)</f>
        <v>Asistencial</v>
      </c>
      <c r="C263" s="1" t="str">
        <f>_xlfn.XLOOKUP(A263,'[1]ANEXO 1'!$B:$B,'[1]ANEXO 1'!$E:$E,0,0)</f>
        <v>407</v>
      </c>
      <c r="D263" s="1" t="str">
        <f>_xlfn.XLOOKUP(A263,'[1]ANEXO 1'!$B:$B,'[1]ANEXO 1'!$F:$F,0,0)</f>
        <v>27</v>
      </c>
      <c r="E263" s="5" t="str">
        <f>_xlfn.XLOOKUP(A263,'[1]ANEXO 1'!$B:$B,'[1]ANEXO 1'!$G:$G,0,0)</f>
        <v>COLEGIO LUIS ANGEL ARANGO (IED)</v>
      </c>
      <c r="F263" s="2">
        <f>_xlfn.XLOOKUP(A263,'[1]ANEXO 1'!$B:$B,'[1]ANEXO 1'!$Z:$Z,0,0)</f>
        <v>138</v>
      </c>
      <c r="G263" s="3">
        <f>_xlfn.XLOOKUP(A263,'[1]ANEXO 1'!$B:$B,'[1]ANEXO 1'!$Y:$Y,0,0)</f>
        <v>1016004759</v>
      </c>
      <c r="H263" s="4" t="str">
        <f>_xlfn.XLOOKUP(G263,[2]Adtivos!$K:$K,[2]Adtivos!$D:$D,0,0)</f>
        <v>407</v>
      </c>
      <c r="I263" s="4" t="str">
        <f>_xlfn.XLOOKUP(G263,[2]Adtivos!$K:$K,[2]Adtivos!$E:$E,0,0)</f>
        <v>20</v>
      </c>
      <c r="J263" s="5" t="str">
        <f>_xlfn.XLOOKUP(G263,[2]Adtivos!$K:$K,[2]Adtivos!$R:$R,0,0)</f>
        <v>COLEGIO JAIRO ANIBAL NIÑO (CED)</v>
      </c>
    </row>
    <row r="264" spans="1:10" x14ac:dyDescent="0.25">
      <c r="A264" s="18">
        <v>803</v>
      </c>
      <c r="B264" s="1" t="str">
        <f>_xlfn.XLOOKUP(A264,'[1]ANEXO 1'!$B:$B,'[1]ANEXO 1'!$C:$C,0,0)</f>
        <v>Asistencial</v>
      </c>
      <c r="C264" s="1" t="str">
        <f>_xlfn.XLOOKUP(A264,'[1]ANEXO 1'!$B:$B,'[1]ANEXO 1'!$E:$E,0,0)</f>
        <v>425</v>
      </c>
      <c r="D264" s="1" t="str">
        <f>_xlfn.XLOOKUP(A264,'[1]ANEXO 1'!$B:$B,'[1]ANEXO 1'!$F:$F,0,0)</f>
        <v>22</v>
      </c>
      <c r="E264" s="5" t="str">
        <f>_xlfn.XLOOKUP(A264,'[1]ANEXO 1'!$B:$B,'[1]ANEXO 1'!$G:$G,0,0)</f>
        <v>DIRECCIÓN LOCAL DE EDUCACIÓN 04 - SAN CRISTOBAL</v>
      </c>
      <c r="F264" s="2">
        <f>_xlfn.XLOOKUP(A264,'[1]ANEXO 1'!$B:$B,'[1]ANEXO 1'!$Z:$Z,0,0)</f>
        <v>39</v>
      </c>
      <c r="G264" s="3">
        <f>_xlfn.XLOOKUP(A264,'[1]ANEXO 1'!$B:$B,'[1]ANEXO 1'!$Y:$Y,0,0)</f>
        <v>39545753</v>
      </c>
      <c r="H264" s="4" t="str">
        <f>_xlfn.XLOOKUP(G264,[2]Adtivos!$K:$K,[2]Adtivos!$D:$D,0,0)</f>
        <v>407</v>
      </c>
      <c r="I264" s="4" t="str">
        <f>_xlfn.XLOOKUP(G264,[2]Adtivos!$K:$K,[2]Adtivos!$E:$E,0,0)</f>
        <v>20</v>
      </c>
      <c r="J264" s="5" t="str">
        <f>_xlfn.XLOOKUP(G264,[2]Adtivos!$K:$K,[2]Adtivos!$R:$R,0,0)</f>
        <v>DIRECCIÓN LOCAL DE EDUCACIÓN 04 - SAN CRISTOBAL</v>
      </c>
    </row>
    <row r="265" spans="1:10" x14ac:dyDescent="0.25">
      <c r="A265" s="18">
        <v>839</v>
      </c>
      <c r="B265" s="1" t="str">
        <f>_xlfn.XLOOKUP(A265,'[1]ANEXO 1'!$B:$B,'[1]ANEXO 1'!$C:$C,0,0)</f>
        <v>Asistencial</v>
      </c>
      <c r="C265" s="1" t="str">
        <f>_xlfn.XLOOKUP(A265,'[1]ANEXO 1'!$B:$B,'[1]ANEXO 1'!$E:$E,0,0)</f>
        <v>407</v>
      </c>
      <c r="D265" s="1" t="str">
        <f>_xlfn.XLOOKUP(A265,'[1]ANEXO 1'!$B:$B,'[1]ANEXO 1'!$F:$F,0,0)</f>
        <v>27</v>
      </c>
      <c r="E265" s="5" t="str">
        <f>_xlfn.XLOOKUP(A265,'[1]ANEXO 1'!$B:$B,'[1]ANEXO 1'!$G:$G,0,0)</f>
        <v>COLEGIO PABLO NERUDA (IED)</v>
      </c>
      <c r="F265" s="2">
        <f>_xlfn.XLOOKUP(A265,'[1]ANEXO 1'!$B:$B,'[1]ANEXO 1'!$Z:$Z,0,0)</f>
        <v>0</v>
      </c>
      <c r="G265" s="3">
        <f>_xlfn.XLOOKUP(A265,'[1]ANEXO 1'!$B:$B,'[1]ANEXO 1'!$Y:$Y,0,0)</f>
        <v>0</v>
      </c>
      <c r="H265" s="4">
        <f>_xlfn.XLOOKUP(G265,[2]Adtivos!$K:$K,[2]Adtivos!$D:$D,0,0)</f>
        <v>0</v>
      </c>
      <c r="I265" s="4">
        <f>_xlfn.XLOOKUP(G265,[2]Adtivos!$K:$K,[2]Adtivos!$E:$E,0,0)</f>
        <v>0</v>
      </c>
      <c r="J265" s="5">
        <f>_xlfn.XLOOKUP(G265,[2]Adtivos!$K:$K,[2]Adtivos!$R:$R,0,0)</f>
        <v>0</v>
      </c>
    </row>
    <row r="266" spans="1:10" x14ac:dyDescent="0.25">
      <c r="A266" s="18">
        <v>889</v>
      </c>
      <c r="B266" s="1" t="str">
        <f>_xlfn.XLOOKUP(A266,'[1]ANEXO 1'!$B:$B,'[1]ANEXO 1'!$C:$C,0,0)</f>
        <v>Asistencial</v>
      </c>
      <c r="C266" s="1" t="str">
        <f>_xlfn.XLOOKUP(A266,'[1]ANEXO 1'!$B:$B,'[1]ANEXO 1'!$E:$E,0,0)</f>
        <v>440</v>
      </c>
      <c r="D266" s="1" t="str">
        <f>_xlfn.XLOOKUP(A266,'[1]ANEXO 1'!$B:$B,'[1]ANEXO 1'!$F:$F,0,0)</f>
        <v>24</v>
      </c>
      <c r="E266" s="5" t="str">
        <f>_xlfn.XLOOKUP(A266,'[1]ANEXO 1'!$B:$B,'[1]ANEXO 1'!$G:$G,0,0)</f>
        <v>COLEGIO MORALBA SURORIENTAL (IED)</v>
      </c>
      <c r="F266" s="2">
        <f>_xlfn.XLOOKUP(A266,'[1]ANEXO 1'!$B:$B,'[1]ANEXO 1'!$Z:$Z,0,0)</f>
        <v>0</v>
      </c>
      <c r="G266" s="3">
        <f>_xlfn.XLOOKUP(A266,'[1]ANEXO 1'!$B:$B,'[1]ANEXO 1'!$Y:$Y,0,0)</f>
        <v>0</v>
      </c>
      <c r="H266" s="4">
        <f>_xlfn.XLOOKUP(G266,[2]Adtivos!$K:$K,[2]Adtivos!$D:$D,0,0)</f>
        <v>0</v>
      </c>
      <c r="I266" s="4">
        <f>_xlfn.XLOOKUP(G266,[2]Adtivos!$K:$K,[2]Adtivos!$E:$E,0,0)</f>
        <v>0</v>
      </c>
      <c r="J266" s="5">
        <f>_xlfn.XLOOKUP(G266,[2]Adtivos!$K:$K,[2]Adtivos!$R:$R,0,0)</f>
        <v>0</v>
      </c>
    </row>
    <row r="267" spans="1:10" x14ac:dyDescent="0.25">
      <c r="A267" s="18">
        <v>897</v>
      </c>
      <c r="B267" s="1" t="str">
        <f>_xlfn.XLOOKUP(A267,'[1]ANEXO 1'!$B:$B,'[1]ANEXO 1'!$C:$C,0,0)</f>
        <v>Asistencial</v>
      </c>
      <c r="C267" s="1" t="str">
        <f>_xlfn.XLOOKUP(A267,'[1]ANEXO 1'!$B:$B,'[1]ANEXO 1'!$E:$E,0,0)</f>
        <v>407</v>
      </c>
      <c r="D267" s="1" t="str">
        <f>_xlfn.XLOOKUP(A267,'[1]ANEXO 1'!$B:$B,'[1]ANEXO 1'!$F:$F,0,0)</f>
        <v>27</v>
      </c>
      <c r="E267" s="5" t="str">
        <f>_xlfn.XLOOKUP(A267,'[1]ANEXO 1'!$B:$B,'[1]ANEXO 1'!$G:$G,0,0)</f>
        <v>COLEGIO HELADIA MEJIA (IED)</v>
      </c>
      <c r="F267" s="2">
        <f>_xlfn.XLOOKUP(A267,'[1]ANEXO 1'!$B:$B,'[1]ANEXO 1'!$Z:$Z,0,0)</f>
        <v>21</v>
      </c>
      <c r="G267" s="3">
        <f>_xlfn.XLOOKUP(A267,'[1]ANEXO 1'!$B:$B,'[1]ANEXO 1'!$Y:$Y,0,0)</f>
        <v>51842652</v>
      </c>
      <c r="H267" s="4" t="str">
        <f>_xlfn.XLOOKUP(G267,[2]Adtivos!$K:$K,[2]Adtivos!$D:$D,0,0)</f>
        <v>407</v>
      </c>
      <c r="I267" s="4" t="str">
        <f>_xlfn.XLOOKUP(G267,[2]Adtivos!$K:$K,[2]Adtivos!$E:$E,0,0)</f>
        <v>24</v>
      </c>
      <c r="J267" s="5" t="str">
        <f>_xlfn.XLOOKUP(G267,[2]Adtivos!$K:$K,[2]Adtivos!$R:$R,0,0)</f>
        <v>COLEGIO HELADIA MEJIA (IED)</v>
      </c>
    </row>
    <row r="268" spans="1:10" x14ac:dyDescent="0.25">
      <c r="A268" s="18">
        <v>970</v>
      </c>
      <c r="B268" s="1" t="str">
        <f>_xlfn.XLOOKUP(A268,'[1]ANEXO 1'!$B:$B,'[1]ANEXO 1'!$C:$C,0,0)</f>
        <v>Asistencial</v>
      </c>
      <c r="C268" s="1" t="str">
        <f>_xlfn.XLOOKUP(A268,'[1]ANEXO 1'!$B:$B,'[1]ANEXO 1'!$E:$E,0,0)</f>
        <v>407</v>
      </c>
      <c r="D268" s="1" t="str">
        <f>_xlfn.XLOOKUP(A268,'[1]ANEXO 1'!$B:$B,'[1]ANEXO 1'!$F:$F,0,0)</f>
        <v>27</v>
      </c>
      <c r="E268" s="5" t="str">
        <f>_xlfn.XLOOKUP(A268,'[1]ANEXO 1'!$B:$B,'[1]ANEXO 1'!$G:$G,0,0)</f>
        <v>COLEGIO LUIS EDUARDO MORA OSEJO (IED)</v>
      </c>
      <c r="F268" s="2">
        <f>_xlfn.XLOOKUP(A268,'[1]ANEXO 1'!$B:$B,'[1]ANEXO 1'!$Z:$Z,0,0)</f>
        <v>0</v>
      </c>
      <c r="G268" s="3">
        <f>_xlfn.XLOOKUP(A268,'[1]ANEXO 1'!$B:$B,'[1]ANEXO 1'!$Y:$Y,0,0)</f>
        <v>0</v>
      </c>
      <c r="H268" s="4">
        <f>_xlfn.XLOOKUP(G268,[2]Adtivos!$K:$K,[2]Adtivos!$D:$D,0,0)</f>
        <v>0</v>
      </c>
      <c r="I268" s="4">
        <f>_xlfn.XLOOKUP(G268,[2]Adtivos!$K:$K,[2]Adtivos!$E:$E,0,0)</f>
        <v>0</v>
      </c>
      <c r="J268" s="5">
        <f>_xlfn.XLOOKUP(G268,[2]Adtivos!$K:$K,[2]Adtivos!$R:$R,0,0)</f>
        <v>0</v>
      </c>
    </row>
    <row r="269" spans="1:10" x14ac:dyDescent="0.25">
      <c r="A269" s="18">
        <v>977</v>
      </c>
      <c r="B269" s="1" t="str">
        <f>_xlfn.XLOOKUP(A269,'[1]ANEXO 1'!$B:$B,'[1]ANEXO 1'!$C:$C,0,0)</f>
        <v>Asistencial</v>
      </c>
      <c r="C269" s="1" t="str">
        <f>_xlfn.XLOOKUP(A269,'[1]ANEXO 1'!$B:$B,'[1]ANEXO 1'!$E:$E,0,0)</f>
        <v>407</v>
      </c>
      <c r="D269" s="1" t="str">
        <f>_xlfn.XLOOKUP(A269,'[1]ANEXO 1'!$B:$B,'[1]ANEXO 1'!$F:$F,0,0)</f>
        <v>27</v>
      </c>
      <c r="E269" s="5" t="str">
        <f>_xlfn.XLOOKUP(A269,'[1]ANEXO 1'!$B:$B,'[1]ANEXO 1'!$G:$G,0,0)</f>
        <v>COLEGIO LOS PERIODISTAS (IED)</v>
      </c>
      <c r="F269" s="2">
        <f>_xlfn.XLOOKUP(A269,'[1]ANEXO 1'!$B:$B,'[1]ANEXO 1'!$Z:$Z,0,0)</f>
        <v>0</v>
      </c>
      <c r="G269" s="3">
        <f>_xlfn.XLOOKUP(A269,'[1]ANEXO 1'!$B:$B,'[1]ANEXO 1'!$Y:$Y,0,0)</f>
        <v>0</v>
      </c>
      <c r="H269" s="4">
        <f>_xlfn.XLOOKUP(G269,[2]Adtivos!$K:$K,[2]Adtivos!$D:$D,0,0)</f>
        <v>0</v>
      </c>
      <c r="I269" s="4">
        <f>_xlfn.XLOOKUP(G269,[2]Adtivos!$K:$K,[2]Adtivos!$E:$E,0,0)</f>
        <v>0</v>
      </c>
      <c r="J269" s="5">
        <f>_xlfn.XLOOKUP(G269,[2]Adtivos!$K:$K,[2]Adtivos!$R:$R,0,0)</f>
        <v>0</v>
      </c>
    </row>
    <row r="270" spans="1:10" x14ac:dyDescent="0.25">
      <c r="A270" s="18">
        <v>1005</v>
      </c>
      <c r="B270" s="1" t="str">
        <f>_xlfn.XLOOKUP(A270,'[1]ANEXO 1'!$B:$B,'[1]ANEXO 1'!$C:$C,0,0)</f>
        <v>Asistencial</v>
      </c>
      <c r="C270" s="1" t="str">
        <f>_xlfn.XLOOKUP(A270,'[1]ANEXO 1'!$B:$B,'[1]ANEXO 1'!$E:$E,0,0)</f>
        <v>440</v>
      </c>
      <c r="D270" s="1" t="str">
        <f>_xlfn.XLOOKUP(A270,'[1]ANEXO 1'!$B:$B,'[1]ANEXO 1'!$F:$F,0,0)</f>
        <v>27</v>
      </c>
      <c r="E270" s="5" t="str">
        <f>_xlfn.XLOOKUP(A270,'[1]ANEXO 1'!$B:$B,'[1]ANEXO 1'!$G:$G,0,0)</f>
        <v>COLEGIO LA AURORA (IED)</v>
      </c>
      <c r="F270" s="2">
        <f>_xlfn.XLOOKUP(A270,'[1]ANEXO 1'!$B:$B,'[1]ANEXO 1'!$Z:$Z,0,0)</f>
        <v>0</v>
      </c>
      <c r="G270" s="3">
        <f>_xlfn.XLOOKUP(A270,'[1]ANEXO 1'!$B:$B,'[1]ANEXO 1'!$Y:$Y,0,0)</f>
        <v>0</v>
      </c>
      <c r="H270" s="4">
        <f>_xlfn.XLOOKUP(G270,[2]Adtivos!$K:$K,[2]Adtivos!$D:$D,0,0)</f>
        <v>0</v>
      </c>
      <c r="I270" s="4">
        <f>_xlfn.XLOOKUP(G270,[2]Adtivos!$K:$K,[2]Adtivos!$E:$E,0,0)</f>
        <v>0</v>
      </c>
      <c r="J270" s="5">
        <f>_xlfn.XLOOKUP(G270,[2]Adtivos!$K:$K,[2]Adtivos!$R:$R,0,0)</f>
        <v>0</v>
      </c>
    </row>
    <row r="271" spans="1:10" x14ac:dyDescent="0.25">
      <c r="A271" s="18">
        <v>1032</v>
      </c>
      <c r="B271" s="1" t="str">
        <f>_xlfn.XLOOKUP(A271,'[1]ANEXO 1'!$B:$B,'[1]ANEXO 1'!$C:$C,0,0)</f>
        <v>Asistencial</v>
      </c>
      <c r="C271" s="1" t="str">
        <f>_xlfn.XLOOKUP(A271,'[1]ANEXO 1'!$B:$B,'[1]ANEXO 1'!$E:$E,0,0)</f>
        <v>407</v>
      </c>
      <c r="D271" s="1" t="str">
        <f>_xlfn.XLOOKUP(A271,'[1]ANEXO 1'!$B:$B,'[1]ANEXO 1'!$F:$F,0,0)</f>
        <v>20</v>
      </c>
      <c r="E271" s="5" t="str">
        <f>_xlfn.XLOOKUP(A271,'[1]ANEXO 1'!$B:$B,'[1]ANEXO 1'!$G:$G,0,0)</f>
        <v>COLEGIO OFELIA URIBE DE ACOSTA (IED)</v>
      </c>
      <c r="F271" s="2">
        <f>_xlfn.XLOOKUP(A271,'[1]ANEXO 1'!$B:$B,'[1]ANEXO 1'!$Z:$Z,0,0)</f>
        <v>0</v>
      </c>
      <c r="G271" s="3">
        <f>_xlfn.XLOOKUP(A271,'[1]ANEXO 1'!$B:$B,'[1]ANEXO 1'!$Y:$Y,0,0)</f>
        <v>0</v>
      </c>
      <c r="H271" s="4">
        <f>_xlfn.XLOOKUP(G271,[2]Adtivos!$K:$K,[2]Adtivos!$D:$D,0,0)</f>
        <v>0</v>
      </c>
      <c r="I271" s="4">
        <f>_xlfn.XLOOKUP(G271,[2]Adtivos!$K:$K,[2]Adtivos!$E:$E,0,0)</f>
        <v>0</v>
      </c>
      <c r="J271" s="5">
        <f>_xlfn.XLOOKUP(G271,[2]Adtivos!$K:$K,[2]Adtivos!$R:$R,0,0)</f>
        <v>0</v>
      </c>
    </row>
    <row r="272" spans="1:10" x14ac:dyDescent="0.25">
      <c r="A272" s="18">
        <v>1040</v>
      </c>
      <c r="B272" s="1" t="str">
        <f>_xlfn.XLOOKUP(A272,'[1]ANEXO 1'!$B:$B,'[1]ANEXO 1'!$C:$C,0,0)</f>
        <v>Asistencial</v>
      </c>
      <c r="C272" s="1" t="str">
        <f>_xlfn.XLOOKUP(A272,'[1]ANEXO 1'!$B:$B,'[1]ANEXO 1'!$E:$E,0,0)</f>
        <v>407</v>
      </c>
      <c r="D272" s="1" t="str">
        <f>_xlfn.XLOOKUP(A272,'[1]ANEXO 1'!$B:$B,'[1]ANEXO 1'!$F:$F,0,0)</f>
        <v>27</v>
      </c>
      <c r="E272" s="5" t="str">
        <f>_xlfn.XLOOKUP(A272,'[1]ANEXO 1'!$B:$B,'[1]ANEXO 1'!$G:$G,0,0)</f>
        <v>COLEGIO CHUNIZA (IED)</v>
      </c>
      <c r="F272" s="2">
        <f>_xlfn.XLOOKUP(A272,'[1]ANEXO 1'!$B:$B,'[1]ANEXO 1'!$Z:$Z,0,0)</f>
        <v>0</v>
      </c>
      <c r="G272" s="3">
        <f>_xlfn.XLOOKUP(A272,'[1]ANEXO 1'!$B:$B,'[1]ANEXO 1'!$Y:$Y,0,0)</f>
        <v>0</v>
      </c>
      <c r="H272" s="4">
        <f>_xlfn.XLOOKUP(G272,[2]Adtivos!$K:$K,[2]Adtivos!$D:$D,0,0)</f>
        <v>0</v>
      </c>
      <c r="I272" s="4">
        <f>_xlfn.XLOOKUP(G272,[2]Adtivos!$K:$K,[2]Adtivos!$E:$E,0,0)</f>
        <v>0</v>
      </c>
      <c r="J272" s="5">
        <f>_xlfn.XLOOKUP(G272,[2]Adtivos!$K:$K,[2]Adtivos!$R:$R,0,0)</f>
        <v>0</v>
      </c>
    </row>
    <row r="273" spans="1:10" x14ac:dyDescent="0.25">
      <c r="A273" s="18">
        <v>1065</v>
      </c>
      <c r="B273" s="1" t="str">
        <f>_xlfn.XLOOKUP(A273,'[1]ANEXO 1'!$B:$B,'[1]ANEXO 1'!$C:$C,0,0)</f>
        <v>Asistencial</v>
      </c>
      <c r="C273" s="1" t="str">
        <f>_xlfn.XLOOKUP(A273,'[1]ANEXO 1'!$B:$B,'[1]ANEXO 1'!$E:$E,0,0)</f>
        <v>440</v>
      </c>
      <c r="D273" s="1" t="str">
        <f>_xlfn.XLOOKUP(A273,'[1]ANEXO 1'!$B:$B,'[1]ANEXO 1'!$F:$F,0,0)</f>
        <v>24</v>
      </c>
      <c r="E273" s="5" t="str">
        <f>_xlfn.XLOOKUP(A273,'[1]ANEXO 1'!$B:$B,'[1]ANEXO 1'!$G:$G,0,0)</f>
        <v>COLEGIO FERNANDO GONZALEZ OCHOA (IED)</v>
      </c>
      <c r="F273" s="2">
        <f>_xlfn.XLOOKUP(A273,'[1]ANEXO 1'!$B:$B,'[1]ANEXO 1'!$Z:$Z,0,0)</f>
        <v>0</v>
      </c>
      <c r="G273" s="3">
        <f>_xlfn.XLOOKUP(A273,'[1]ANEXO 1'!$B:$B,'[1]ANEXO 1'!$Y:$Y,0,0)</f>
        <v>0</v>
      </c>
      <c r="H273" s="4">
        <f>_xlfn.XLOOKUP(G273,[2]Adtivos!$K:$K,[2]Adtivos!$D:$D,0,0)</f>
        <v>0</v>
      </c>
      <c r="I273" s="4">
        <f>_xlfn.XLOOKUP(G273,[2]Adtivos!$K:$K,[2]Adtivos!$E:$E,0,0)</f>
        <v>0</v>
      </c>
      <c r="J273" s="5">
        <f>_xlfn.XLOOKUP(G273,[2]Adtivos!$K:$K,[2]Adtivos!$R:$R,0,0)</f>
        <v>0</v>
      </c>
    </row>
    <row r="274" spans="1:10" x14ac:dyDescent="0.25">
      <c r="A274" s="18">
        <v>1093</v>
      </c>
      <c r="B274" s="1" t="str">
        <f>_xlfn.XLOOKUP(A274,'[1]ANEXO 1'!$B:$B,'[1]ANEXO 1'!$C:$C,0,0)</f>
        <v>Asistencial</v>
      </c>
      <c r="C274" s="1" t="str">
        <f>_xlfn.XLOOKUP(A274,'[1]ANEXO 1'!$B:$B,'[1]ANEXO 1'!$E:$E,0,0)</f>
        <v>407</v>
      </c>
      <c r="D274" s="1" t="str">
        <f>_xlfn.XLOOKUP(A274,'[1]ANEXO 1'!$B:$B,'[1]ANEXO 1'!$F:$F,0,0)</f>
        <v>27</v>
      </c>
      <c r="E274" s="5" t="str">
        <f>_xlfn.XLOOKUP(A274,'[1]ANEXO 1'!$B:$B,'[1]ANEXO 1'!$G:$G,0,0)</f>
        <v>COLEGIO EL CORTIJO - VIANEY (IED)</v>
      </c>
      <c r="F274" s="2">
        <f>_xlfn.XLOOKUP(A274,'[1]ANEXO 1'!$B:$B,'[1]ANEXO 1'!$Z:$Z,0,0)</f>
        <v>0</v>
      </c>
      <c r="G274" s="3">
        <f>_xlfn.XLOOKUP(A274,'[1]ANEXO 1'!$B:$B,'[1]ANEXO 1'!$Y:$Y,0,0)</f>
        <v>0</v>
      </c>
      <c r="H274" s="4">
        <f>_xlfn.XLOOKUP(G274,[2]Adtivos!$K:$K,[2]Adtivos!$D:$D,0,0)</f>
        <v>0</v>
      </c>
      <c r="I274" s="4">
        <f>_xlfn.XLOOKUP(G274,[2]Adtivos!$K:$K,[2]Adtivos!$E:$E,0,0)</f>
        <v>0</v>
      </c>
      <c r="J274" s="5">
        <f>_xlfn.XLOOKUP(G274,[2]Adtivos!$K:$K,[2]Adtivos!$R:$R,0,0)</f>
        <v>0</v>
      </c>
    </row>
    <row r="275" spans="1:10" x14ac:dyDescent="0.25">
      <c r="A275" s="18">
        <v>1114</v>
      </c>
      <c r="B275" s="1" t="str">
        <f>_xlfn.XLOOKUP(A275,'[1]ANEXO 1'!$B:$B,'[1]ANEXO 1'!$C:$C,0,0)</f>
        <v>Asistencial</v>
      </c>
      <c r="C275" s="1" t="str">
        <f>_xlfn.XLOOKUP(A275,'[1]ANEXO 1'!$B:$B,'[1]ANEXO 1'!$E:$E,0,0)</f>
        <v>407</v>
      </c>
      <c r="D275" s="1" t="str">
        <f>_xlfn.XLOOKUP(A275,'[1]ANEXO 1'!$B:$B,'[1]ANEXO 1'!$F:$F,0,0)</f>
        <v>24</v>
      </c>
      <c r="E275" s="5" t="str">
        <f>_xlfn.XLOOKUP(A275,'[1]ANEXO 1'!$B:$B,'[1]ANEXO 1'!$G:$G,0,0)</f>
        <v>COLEGIO LA FLORESTA SUR (IED)</v>
      </c>
      <c r="F275" s="2">
        <f>_xlfn.XLOOKUP(A275,'[1]ANEXO 1'!$B:$B,'[1]ANEXO 1'!$Z:$Z,0,0)</f>
        <v>0</v>
      </c>
      <c r="G275" s="3">
        <f>_xlfn.XLOOKUP(A275,'[1]ANEXO 1'!$B:$B,'[1]ANEXO 1'!$Y:$Y,0,0)</f>
        <v>0</v>
      </c>
      <c r="H275" s="4">
        <f>_xlfn.XLOOKUP(G275,[2]Adtivos!$K:$K,[2]Adtivos!$D:$D,0,0)</f>
        <v>0</v>
      </c>
      <c r="I275" s="4">
        <f>_xlfn.XLOOKUP(G275,[2]Adtivos!$K:$K,[2]Adtivos!$E:$E,0,0)</f>
        <v>0</v>
      </c>
      <c r="J275" s="5">
        <f>_xlfn.XLOOKUP(G275,[2]Adtivos!$K:$K,[2]Adtivos!$R:$R,0,0)</f>
        <v>0</v>
      </c>
    </row>
    <row r="276" spans="1:10" x14ac:dyDescent="0.25">
      <c r="A276" s="18">
        <v>1120</v>
      </c>
      <c r="B276" s="1" t="str">
        <f>_xlfn.XLOOKUP(A276,'[1]ANEXO 1'!$B:$B,'[1]ANEXO 1'!$C:$C,0,0)</f>
        <v>Asistencial</v>
      </c>
      <c r="C276" s="1" t="str">
        <f>_xlfn.XLOOKUP(A276,'[1]ANEXO 1'!$B:$B,'[1]ANEXO 1'!$E:$E,0,0)</f>
        <v>407</v>
      </c>
      <c r="D276" s="1" t="str">
        <f>_xlfn.XLOOKUP(A276,'[1]ANEXO 1'!$B:$B,'[1]ANEXO 1'!$F:$F,0,0)</f>
        <v>27</v>
      </c>
      <c r="E276" s="5" t="str">
        <f>_xlfn.XLOOKUP(A276,'[1]ANEXO 1'!$B:$B,'[1]ANEXO 1'!$G:$G,0,0)</f>
        <v>COLEGIO TIBABUYES UNIVERSAL (IED)</v>
      </c>
      <c r="F276" s="2">
        <f>_xlfn.XLOOKUP(A276,'[1]ANEXO 1'!$B:$B,'[1]ANEXO 1'!$Z:$Z,0,0)</f>
        <v>274</v>
      </c>
      <c r="G276" s="3">
        <f>_xlfn.XLOOKUP(A276,'[1]ANEXO 1'!$B:$B,'[1]ANEXO 1'!$Y:$Y,0,0)</f>
        <v>1015423157</v>
      </c>
      <c r="H276" s="4" t="str">
        <f>_xlfn.XLOOKUP(G276,[2]Adtivos!$K:$K,[2]Adtivos!$D:$D,0,0)</f>
        <v>407</v>
      </c>
      <c r="I276" s="4" t="str">
        <f>_xlfn.XLOOKUP(G276,[2]Adtivos!$K:$K,[2]Adtivos!$E:$E,0,0)</f>
        <v>05</v>
      </c>
      <c r="J276" s="5" t="str">
        <f>_xlfn.XLOOKUP(G276,[2]Adtivos!$K:$K,[2]Adtivos!$R:$R,0,0)</f>
        <v>OFICINA DE PERSONAL</v>
      </c>
    </row>
    <row r="277" spans="1:10" x14ac:dyDescent="0.25">
      <c r="A277" s="18">
        <v>1232</v>
      </c>
      <c r="B277" s="1" t="str">
        <f>_xlfn.XLOOKUP(A277,'[1]ANEXO 1'!$B:$B,'[1]ANEXO 1'!$C:$C,0,0)</f>
        <v>Asistencial</v>
      </c>
      <c r="C277" s="1" t="str">
        <f>_xlfn.XLOOKUP(A277,'[1]ANEXO 1'!$B:$B,'[1]ANEXO 1'!$E:$E,0,0)</f>
        <v>440</v>
      </c>
      <c r="D277" s="1" t="str">
        <f>_xlfn.XLOOKUP(A277,'[1]ANEXO 1'!$B:$B,'[1]ANEXO 1'!$F:$F,0,0)</f>
        <v>27</v>
      </c>
      <c r="E277" s="5" t="str">
        <f>_xlfn.XLOOKUP(A277,'[1]ANEXO 1'!$B:$B,'[1]ANEXO 1'!$G:$G,0,0)</f>
        <v>COLEGIO BERNARDO JARAMILLO (IED)</v>
      </c>
      <c r="F277" s="2">
        <f>_xlfn.XLOOKUP(A277,'[1]ANEXO 1'!$B:$B,'[1]ANEXO 1'!$Z:$Z,0,0)</f>
        <v>0</v>
      </c>
      <c r="G277" s="3">
        <f>_xlfn.XLOOKUP(A277,'[1]ANEXO 1'!$B:$B,'[1]ANEXO 1'!$Y:$Y,0,0)</f>
        <v>0</v>
      </c>
      <c r="H277" s="4">
        <f>_xlfn.XLOOKUP(G277,[2]Adtivos!$K:$K,[2]Adtivos!$D:$D,0,0)</f>
        <v>0</v>
      </c>
      <c r="I277" s="4">
        <f>_xlfn.XLOOKUP(G277,[2]Adtivos!$K:$K,[2]Adtivos!$E:$E,0,0)</f>
        <v>0</v>
      </c>
      <c r="J277" s="5">
        <f>_xlfn.XLOOKUP(G277,[2]Adtivos!$K:$K,[2]Adtivos!$R:$R,0,0)</f>
        <v>0</v>
      </c>
    </row>
    <row r="278" spans="1:10" x14ac:dyDescent="0.25">
      <c r="A278" s="18">
        <v>1238</v>
      </c>
      <c r="B278" s="1" t="str">
        <f>_xlfn.XLOOKUP(A278,'[1]ANEXO 1'!$B:$B,'[1]ANEXO 1'!$C:$C,0,0)</f>
        <v>Asistencial</v>
      </c>
      <c r="C278" s="1" t="str">
        <f>_xlfn.XLOOKUP(A278,'[1]ANEXO 1'!$B:$B,'[1]ANEXO 1'!$E:$E,0,0)</f>
        <v>407</v>
      </c>
      <c r="D278" s="1" t="str">
        <f>_xlfn.XLOOKUP(A278,'[1]ANEXO 1'!$B:$B,'[1]ANEXO 1'!$F:$F,0,0)</f>
        <v>27</v>
      </c>
      <c r="E278" s="5" t="str">
        <f>_xlfn.XLOOKUP(A278,'[1]ANEXO 1'!$B:$B,'[1]ANEXO 1'!$G:$G,0,0)</f>
        <v>COLEGIO REPUBLICA DOMINICANA (IED)</v>
      </c>
      <c r="F278" s="2">
        <f>_xlfn.XLOOKUP(A278,'[1]ANEXO 1'!$B:$B,'[1]ANEXO 1'!$Z:$Z,0,0)</f>
        <v>0</v>
      </c>
      <c r="G278" s="3">
        <f>_xlfn.XLOOKUP(A278,'[1]ANEXO 1'!$B:$B,'[1]ANEXO 1'!$Y:$Y,0,0)</f>
        <v>0</v>
      </c>
      <c r="H278" s="4">
        <f>_xlfn.XLOOKUP(G278,[2]Adtivos!$K:$K,[2]Adtivos!$D:$D,0,0)</f>
        <v>0</v>
      </c>
      <c r="I278" s="4">
        <f>_xlfn.XLOOKUP(G278,[2]Adtivos!$K:$K,[2]Adtivos!$E:$E,0,0)</f>
        <v>0</v>
      </c>
      <c r="J278" s="5">
        <f>_xlfn.XLOOKUP(G278,[2]Adtivos!$K:$K,[2]Adtivos!$R:$R,0,0)</f>
        <v>0</v>
      </c>
    </row>
    <row r="279" spans="1:10" x14ac:dyDescent="0.25">
      <c r="A279" s="18">
        <v>1239</v>
      </c>
      <c r="B279" s="1" t="str">
        <f>_xlfn.XLOOKUP(A279,'[1]ANEXO 1'!$B:$B,'[1]ANEXO 1'!$C:$C,0,0)</f>
        <v>Asistencial</v>
      </c>
      <c r="C279" s="1" t="str">
        <f>_xlfn.XLOOKUP(A279,'[1]ANEXO 1'!$B:$B,'[1]ANEXO 1'!$E:$E,0,0)</f>
        <v>407</v>
      </c>
      <c r="D279" s="1" t="str">
        <f>_xlfn.XLOOKUP(A279,'[1]ANEXO 1'!$B:$B,'[1]ANEXO 1'!$F:$F,0,0)</f>
        <v>05</v>
      </c>
      <c r="E279" s="5" t="str">
        <f>_xlfn.XLOOKUP(A279,'[1]ANEXO 1'!$B:$B,'[1]ANEXO 1'!$G:$G,0,0)</f>
        <v>COLEGIO SAN CARLOS (IED)</v>
      </c>
      <c r="F279" s="2">
        <f>_xlfn.XLOOKUP(A279,'[1]ANEXO 1'!$B:$B,'[1]ANEXO 1'!$Z:$Z,0,0)</f>
        <v>0</v>
      </c>
      <c r="G279" s="3">
        <f>_xlfn.XLOOKUP(A279,'[1]ANEXO 1'!$B:$B,'[1]ANEXO 1'!$Y:$Y,0,0)</f>
        <v>0</v>
      </c>
      <c r="H279" s="4">
        <f>_xlfn.XLOOKUP(G279,[2]Adtivos!$K:$K,[2]Adtivos!$D:$D,0,0)</f>
        <v>0</v>
      </c>
      <c r="I279" s="4">
        <f>_xlfn.XLOOKUP(G279,[2]Adtivos!$K:$K,[2]Adtivos!$E:$E,0,0)</f>
        <v>0</v>
      </c>
      <c r="J279" s="5">
        <f>_xlfn.XLOOKUP(G279,[2]Adtivos!$K:$K,[2]Adtivos!$R:$R,0,0)</f>
        <v>0</v>
      </c>
    </row>
    <row r="280" spans="1:10" x14ac:dyDescent="0.25">
      <c r="A280" s="18">
        <v>1258</v>
      </c>
      <c r="B280" s="1" t="str">
        <f>_xlfn.XLOOKUP(A280,'[1]ANEXO 1'!$B:$B,'[1]ANEXO 1'!$C:$C,0,0)</f>
        <v>Asistencial</v>
      </c>
      <c r="C280" s="1" t="str">
        <f>_xlfn.XLOOKUP(A280,'[1]ANEXO 1'!$B:$B,'[1]ANEXO 1'!$E:$E,0,0)</f>
        <v>407</v>
      </c>
      <c r="D280" s="1" t="str">
        <f>_xlfn.XLOOKUP(A280,'[1]ANEXO 1'!$B:$B,'[1]ANEXO 1'!$F:$F,0,0)</f>
        <v>05</v>
      </c>
      <c r="E280" s="5" t="str">
        <f>_xlfn.XLOOKUP(A280,'[1]ANEXO 1'!$B:$B,'[1]ANEXO 1'!$G:$G,0,0)</f>
        <v>DIRECCIÓN LOCAL DE EDUCACIÓN 07 - BOSA</v>
      </c>
      <c r="F280" s="2">
        <f>_xlfn.XLOOKUP(A280,'[1]ANEXO 1'!$B:$B,'[1]ANEXO 1'!$Z:$Z,0,0)</f>
        <v>0</v>
      </c>
      <c r="G280" s="3">
        <f>_xlfn.XLOOKUP(A280,'[1]ANEXO 1'!$B:$B,'[1]ANEXO 1'!$Y:$Y,0,0)</f>
        <v>0</v>
      </c>
      <c r="H280" s="4">
        <f>_xlfn.XLOOKUP(G280,[2]Adtivos!$K:$K,[2]Adtivos!$D:$D,0,0)</f>
        <v>0</v>
      </c>
      <c r="I280" s="4">
        <f>_xlfn.XLOOKUP(G280,[2]Adtivos!$K:$K,[2]Adtivos!$E:$E,0,0)</f>
        <v>0</v>
      </c>
      <c r="J280" s="5">
        <f>_xlfn.XLOOKUP(G280,[2]Adtivos!$K:$K,[2]Adtivos!$R:$R,0,0)</f>
        <v>0</v>
      </c>
    </row>
    <row r="281" spans="1:10" x14ac:dyDescent="0.25">
      <c r="A281" s="18">
        <v>1299</v>
      </c>
      <c r="B281" s="1" t="str">
        <f>_xlfn.XLOOKUP(A281,'[1]ANEXO 1'!$B:$B,'[1]ANEXO 1'!$C:$C,0,0)</f>
        <v>Asistencial</v>
      </c>
      <c r="C281" s="1" t="str">
        <f>_xlfn.XLOOKUP(A281,'[1]ANEXO 1'!$B:$B,'[1]ANEXO 1'!$E:$E,0,0)</f>
        <v>407</v>
      </c>
      <c r="D281" s="1" t="str">
        <f>_xlfn.XLOOKUP(A281,'[1]ANEXO 1'!$B:$B,'[1]ANEXO 1'!$F:$F,0,0)</f>
        <v>27</v>
      </c>
      <c r="E281" s="5" t="str">
        <f>_xlfn.XLOOKUP(A281,'[1]ANEXO 1'!$B:$B,'[1]ANEXO 1'!$G:$G,0,0)</f>
        <v>COLEGIO NUEVO CHILE (IED)</v>
      </c>
      <c r="F281" s="2">
        <f>_xlfn.XLOOKUP(A281,'[1]ANEXO 1'!$B:$B,'[1]ANEXO 1'!$Z:$Z,0,0)</f>
        <v>0</v>
      </c>
      <c r="G281" s="3">
        <f>_xlfn.XLOOKUP(A281,'[1]ANEXO 1'!$B:$B,'[1]ANEXO 1'!$Y:$Y,0,0)</f>
        <v>0</v>
      </c>
      <c r="H281" s="4">
        <f>_xlfn.XLOOKUP(G281,[2]Adtivos!$K:$K,[2]Adtivos!$D:$D,0,0)</f>
        <v>0</v>
      </c>
      <c r="I281" s="4">
        <f>_xlfn.XLOOKUP(G281,[2]Adtivos!$K:$K,[2]Adtivos!$E:$E,0,0)</f>
        <v>0</v>
      </c>
      <c r="J281" s="5">
        <f>_xlfn.XLOOKUP(G281,[2]Adtivos!$K:$K,[2]Adtivos!$R:$R,0,0)</f>
        <v>0</v>
      </c>
    </row>
    <row r="282" spans="1:10" x14ac:dyDescent="0.25">
      <c r="A282" s="18">
        <v>1362</v>
      </c>
      <c r="B282" s="1" t="str">
        <f>_xlfn.XLOOKUP(A282,'[1]ANEXO 1'!$B:$B,'[1]ANEXO 1'!$C:$C,0,0)</f>
        <v>Asistencial</v>
      </c>
      <c r="C282" s="1" t="str">
        <f>_xlfn.XLOOKUP(A282,'[1]ANEXO 1'!$B:$B,'[1]ANEXO 1'!$E:$E,0,0)</f>
        <v>440</v>
      </c>
      <c r="D282" s="1" t="str">
        <f>_xlfn.XLOOKUP(A282,'[1]ANEXO 1'!$B:$B,'[1]ANEXO 1'!$F:$F,0,0)</f>
        <v>27</v>
      </c>
      <c r="E282" s="5" t="str">
        <f>_xlfn.XLOOKUP(A282,'[1]ANEXO 1'!$B:$B,'[1]ANEXO 1'!$G:$G,0,0)</f>
        <v>COLEGIO JUANA ESCOBAR (IED)</v>
      </c>
      <c r="F282" s="2">
        <f>_xlfn.XLOOKUP(A282,'[1]ANEXO 1'!$B:$B,'[1]ANEXO 1'!$Z:$Z,0,0)</f>
        <v>0</v>
      </c>
      <c r="G282" s="3">
        <f>_xlfn.XLOOKUP(A282,'[1]ANEXO 1'!$B:$B,'[1]ANEXO 1'!$Y:$Y,0,0)</f>
        <v>0</v>
      </c>
      <c r="H282" s="4">
        <f>_xlfn.XLOOKUP(G282,[2]Adtivos!$K:$K,[2]Adtivos!$D:$D,0,0)</f>
        <v>0</v>
      </c>
      <c r="I282" s="4">
        <f>_xlfn.XLOOKUP(G282,[2]Adtivos!$K:$K,[2]Adtivos!$E:$E,0,0)</f>
        <v>0</v>
      </c>
      <c r="J282" s="5">
        <f>_xlfn.XLOOKUP(G282,[2]Adtivos!$K:$K,[2]Adtivos!$R:$R,0,0)</f>
        <v>0</v>
      </c>
    </row>
    <row r="283" spans="1:10" x14ac:dyDescent="0.25">
      <c r="A283" s="18">
        <v>1370</v>
      </c>
      <c r="B283" s="1" t="str">
        <f>_xlfn.XLOOKUP(A283,'[1]ANEXO 1'!$B:$B,'[1]ANEXO 1'!$C:$C,0,0)</f>
        <v>Asistencial</v>
      </c>
      <c r="C283" s="1" t="str">
        <f>_xlfn.XLOOKUP(A283,'[1]ANEXO 1'!$B:$B,'[1]ANEXO 1'!$E:$E,0,0)</f>
        <v>407</v>
      </c>
      <c r="D283" s="1" t="str">
        <f>_xlfn.XLOOKUP(A283,'[1]ANEXO 1'!$B:$B,'[1]ANEXO 1'!$F:$F,0,0)</f>
        <v>27</v>
      </c>
      <c r="E283" s="5" t="str">
        <f>_xlfn.XLOOKUP(A283,'[1]ANEXO 1'!$B:$B,'[1]ANEXO 1'!$G:$G,0,0)</f>
        <v>COLEGIO CARLOS PIZARRO LEON GOMEZ (IED)</v>
      </c>
      <c r="F283" s="2">
        <f>_xlfn.XLOOKUP(A283,'[1]ANEXO 1'!$B:$B,'[1]ANEXO 1'!$Z:$Z,0,0)</f>
        <v>0</v>
      </c>
      <c r="G283" s="3">
        <f>_xlfn.XLOOKUP(A283,'[1]ANEXO 1'!$B:$B,'[1]ANEXO 1'!$Y:$Y,0,0)</f>
        <v>0</v>
      </c>
      <c r="H283" s="4">
        <f>_xlfn.XLOOKUP(G283,[2]Adtivos!$K:$K,[2]Adtivos!$D:$D,0,0)</f>
        <v>0</v>
      </c>
      <c r="I283" s="4">
        <f>_xlfn.XLOOKUP(G283,[2]Adtivos!$K:$K,[2]Adtivos!$E:$E,0,0)</f>
        <v>0</v>
      </c>
      <c r="J283" s="5">
        <f>_xlfn.XLOOKUP(G283,[2]Adtivos!$K:$K,[2]Adtivos!$R:$R,0,0)</f>
        <v>0</v>
      </c>
    </row>
    <row r="284" spans="1:10" x14ac:dyDescent="0.25">
      <c r="A284" s="18">
        <v>1418</v>
      </c>
      <c r="B284" s="1" t="str">
        <f>_xlfn.XLOOKUP(A284,'[1]ANEXO 1'!$B:$B,'[1]ANEXO 1'!$C:$C,0,0)</f>
        <v>Asistencial</v>
      </c>
      <c r="C284" s="1" t="str">
        <f>_xlfn.XLOOKUP(A284,'[1]ANEXO 1'!$B:$B,'[1]ANEXO 1'!$E:$E,0,0)</f>
        <v>407</v>
      </c>
      <c r="D284" s="1" t="str">
        <f>_xlfn.XLOOKUP(A284,'[1]ANEXO 1'!$B:$B,'[1]ANEXO 1'!$F:$F,0,0)</f>
        <v>27</v>
      </c>
      <c r="E284" s="5" t="str">
        <f>_xlfn.XLOOKUP(A284,'[1]ANEXO 1'!$B:$B,'[1]ANEXO 1'!$G:$G,0,0)</f>
        <v>OFICINA DE PERSONAL</v>
      </c>
      <c r="F284" s="2">
        <f>_xlfn.XLOOKUP(A284,'[1]ANEXO 1'!$B:$B,'[1]ANEXO 1'!$Z:$Z,0,0)</f>
        <v>23</v>
      </c>
      <c r="G284" s="3">
        <f>_xlfn.XLOOKUP(A284,'[1]ANEXO 1'!$B:$B,'[1]ANEXO 1'!$Y:$Y,0,0)</f>
        <v>57445421</v>
      </c>
      <c r="H284" s="4" t="str">
        <f>_xlfn.XLOOKUP(G284,[2]Adtivos!$K:$K,[2]Adtivos!$D:$D,0,0)</f>
        <v>440</v>
      </c>
      <c r="I284" s="4" t="str">
        <f>_xlfn.XLOOKUP(G284,[2]Adtivos!$K:$K,[2]Adtivos!$E:$E,0,0)</f>
        <v>24</v>
      </c>
      <c r="J284" s="5" t="str">
        <f>_xlfn.XLOOKUP(G284,[2]Adtivos!$K:$K,[2]Adtivos!$R:$R,0,0)</f>
        <v>COLEGIO INSTITUTO TECNICO DISTRITAL JULIO FLOREZ (IED)</v>
      </c>
    </row>
    <row r="285" spans="1:10" x14ac:dyDescent="0.25">
      <c r="A285" s="18">
        <v>1489</v>
      </c>
      <c r="B285" s="1" t="str">
        <f>_xlfn.XLOOKUP(A285,'[1]ANEXO 1'!$B:$B,'[1]ANEXO 1'!$C:$C,0,0)</f>
        <v>Asistencial</v>
      </c>
      <c r="C285" s="1" t="str">
        <f>_xlfn.XLOOKUP(A285,'[1]ANEXO 1'!$B:$B,'[1]ANEXO 1'!$E:$E,0,0)</f>
        <v>407</v>
      </c>
      <c r="D285" s="1" t="str">
        <f>_xlfn.XLOOKUP(A285,'[1]ANEXO 1'!$B:$B,'[1]ANEXO 1'!$F:$F,0,0)</f>
        <v>20</v>
      </c>
      <c r="E285" s="5" t="str">
        <f>_xlfn.XLOOKUP(A285,'[1]ANEXO 1'!$B:$B,'[1]ANEXO 1'!$G:$G,0,0)</f>
        <v>COLEGIO EL PORVENIR (IED)</v>
      </c>
      <c r="F285" s="2">
        <f>_xlfn.XLOOKUP(A285,'[1]ANEXO 1'!$B:$B,'[1]ANEXO 1'!$Z:$Z,0,0)</f>
        <v>0</v>
      </c>
      <c r="G285" s="3">
        <f>_xlfn.XLOOKUP(A285,'[1]ANEXO 1'!$B:$B,'[1]ANEXO 1'!$Y:$Y,0,0)</f>
        <v>0</v>
      </c>
      <c r="H285" s="4">
        <f>_xlfn.XLOOKUP(G285,[2]Adtivos!$K:$K,[2]Adtivos!$D:$D,0,0)</f>
        <v>0</v>
      </c>
      <c r="I285" s="4">
        <f>_xlfn.XLOOKUP(G285,[2]Adtivos!$K:$K,[2]Adtivos!$E:$E,0,0)</f>
        <v>0</v>
      </c>
      <c r="J285" s="5">
        <f>_xlfn.XLOOKUP(G285,[2]Adtivos!$K:$K,[2]Adtivos!$R:$R,0,0)</f>
        <v>0</v>
      </c>
    </row>
    <row r="286" spans="1:10" x14ac:dyDescent="0.25">
      <c r="A286" s="18">
        <v>1509</v>
      </c>
      <c r="B286" s="1" t="str">
        <f>_xlfn.XLOOKUP(A286,'[1]ANEXO 1'!$B:$B,'[1]ANEXO 1'!$C:$C,0,0)</f>
        <v>Asistencial</v>
      </c>
      <c r="C286" s="1" t="str">
        <f>_xlfn.XLOOKUP(A286,'[1]ANEXO 1'!$B:$B,'[1]ANEXO 1'!$E:$E,0,0)</f>
        <v>407</v>
      </c>
      <c r="D286" s="1" t="str">
        <f>_xlfn.XLOOKUP(A286,'[1]ANEXO 1'!$B:$B,'[1]ANEXO 1'!$F:$F,0,0)</f>
        <v>11</v>
      </c>
      <c r="E286" s="5" t="str">
        <f>_xlfn.XLOOKUP(A286,'[1]ANEXO 1'!$B:$B,'[1]ANEXO 1'!$G:$G,0,0)</f>
        <v>OFICINA CONTROL INTERNO</v>
      </c>
      <c r="F286" s="2">
        <f>_xlfn.XLOOKUP(A286,'[1]ANEXO 1'!$B:$B,'[1]ANEXO 1'!$Z:$Z,0,0)</f>
        <v>0</v>
      </c>
      <c r="G286" s="3">
        <f>_xlfn.XLOOKUP(A286,'[1]ANEXO 1'!$B:$B,'[1]ANEXO 1'!$Y:$Y,0,0)</f>
        <v>0</v>
      </c>
      <c r="H286" s="4">
        <f>_xlfn.XLOOKUP(G286,[2]Adtivos!$K:$K,[2]Adtivos!$D:$D,0,0)</f>
        <v>0</v>
      </c>
      <c r="I286" s="4">
        <f>_xlfn.XLOOKUP(G286,[2]Adtivos!$K:$K,[2]Adtivos!$E:$E,0,0)</f>
        <v>0</v>
      </c>
      <c r="J286" s="5">
        <f>_xlfn.XLOOKUP(G286,[2]Adtivos!$K:$K,[2]Adtivos!$R:$R,0,0)</f>
        <v>0</v>
      </c>
    </row>
    <row r="287" spans="1:10" x14ac:dyDescent="0.25">
      <c r="A287" s="18">
        <v>1524</v>
      </c>
      <c r="B287" s="1" t="str">
        <f>_xlfn.XLOOKUP(A287,'[1]ANEXO 1'!$B:$B,'[1]ANEXO 1'!$C:$C,0,0)</f>
        <v>Asistencial</v>
      </c>
      <c r="C287" s="1" t="str">
        <f>_xlfn.XLOOKUP(A287,'[1]ANEXO 1'!$B:$B,'[1]ANEXO 1'!$E:$E,0,0)</f>
        <v>440</v>
      </c>
      <c r="D287" s="1" t="str">
        <f>_xlfn.XLOOKUP(A287,'[1]ANEXO 1'!$B:$B,'[1]ANEXO 1'!$F:$F,0,0)</f>
        <v>17</v>
      </c>
      <c r="E287" s="5" t="str">
        <f>_xlfn.XLOOKUP(A287,'[1]ANEXO 1'!$B:$B,'[1]ANEXO 1'!$G:$G,0,0)</f>
        <v>DIRECCIÓN LOCAL DE EDUCACIÓN 08 - KENNEDY</v>
      </c>
      <c r="F287" s="2">
        <f>_xlfn.XLOOKUP(A287,'[1]ANEXO 1'!$B:$B,'[1]ANEXO 1'!$Z:$Z,0,0)</f>
        <v>0</v>
      </c>
      <c r="G287" s="3">
        <f>_xlfn.XLOOKUP(A287,'[1]ANEXO 1'!$B:$B,'[1]ANEXO 1'!$Y:$Y,0,0)</f>
        <v>0</v>
      </c>
      <c r="H287" s="4">
        <f>_xlfn.XLOOKUP(G287,[2]Adtivos!$K:$K,[2]Adtivos!$D:$D,0,0)</f>
        <v>0</v>
      </c>
      <c r="I287" s="4">
        <f>_xlfn.XLOOKUP(G287,[2]Adtivos!$K:$K,[2]Adtivos!$E:$E,0,0)</f>
        <v>0</v>
      </c>
      <c r="J287" s="5">
        <f>_xlfn.XLOOKUP(G287,[2]Adtivos!$K:$K,[2]Adtivos!$R:$R,0,0)</f>
        <v>0</v>
      </c>
    </row>
    <row r="288" spans="1:10" x14ac:dyDescent="0.25">
      <c r="A288" s="18">
        <v>1544</v>
      </c>
      <c r="B288" s="1" t="str">
        <f>_xlfn.XLOOKUP(A288,'[1]ANEXO 1'!$B:$B,'[1]ANEXO 1'!$C:$C,0,0)</f>
        <v>Asistencial</v>
      </c>
      <c r="C288" s="1" t="str">
        <f>_xlfn.XLOOKUP(A288,'[1]ANEXO 1'!$B:$B,'[1]ANEXO 1'!$E:$E,0,0)</f>
        <v>407</v>
      </c>
      <c r="D288" s="1" t="str">
        <f>_xlfn.XLOOKUP(A288,'[1]ANEXO 1'!$B:$B,'[1]ANEXO 1'!$F:$F,0,0)</f>
        <v>20</v>
      </c>
      <c r="E288" s="5" t="str">
        <f>_xlfn.XLOOKUP(A288,'[1]ANEXO 1'!$B:$B,'[1]ANEXO 1'!$G:$G,0,0)</f>
        <v>COLEGIO EL JAPON (IED)</v>
      </c>
      <c r="F288" s="2">
        <f>_xlfn.XLOOKUP(A288,'[1]ANEXO 1'!$B:$B,'[1]ANEXO 1'!$Z:$Z,0,0)</f>
        <v>201</v>
      </c>
      <c r="G288" s="3">
        <f>_xlfn.XLOOKUP(A288,'[1]ANEXO 1'!$B:$B,'[1]ANEXO 1'!$Y:$Y,0,0)</f>
        <v>1012442496</v>
      </c>
      <c r="H288" s="4" t="str">
        <f>_xlfn.XLOOKUP(G288,[2]Adtivos!$K:$K,[2]Adtivos!$D:$D,0,0)</f>
        <v>407</v>
      </c>
      <c r="I288" s="4" t="str">
        <f>_xlfn.XLOOKUP(G288,[2]Adtivos!$K:$K,[2]Adtivos!$E:$E,0,0)</f>
        <v>05</v>
      </c>
      <c r="J288" s="5" t="str">
        <f>_xlfn.XLOOKUP(G288,[2]Adtivos!$K:$K,[2]Adtivos!$R:$R,0,0)</f>
        <v>DIRECCIÓN LOCAL DE EDUCACIÓN 04 - SAN CRISTOBAL</v>
      </c>
    </row>
    <row r="289" spans="1:10" x14ac:dyDescent="0.25">
      <c r="A289" s="18">
        <v>1559</v>
      </c>
      <c r="B289" s="1" t="str">
        <f>_xlfn.XLOOKUP(A289,'[1]ANEXO 1'!$B:$B,'[1]ANEXO 1'!$C:$C,0,0)</f>
        <v>Asistencial</v>
      </c>
      <c r="C289" s="1" t="str">
        <f>_xlfn.XLOOKUP(A289,'[1]ANEXO 1'!$B:$B,'[1]ANEXO 1'!$E:$E,0,0)</f>
        <v>407</v>
      </c>
      <c r="D289" s="1" t="str">
        <f>_xlfn.XLOOKUP(A289,'[1]ANEXO 1'!$B:$B,'[1]ANEXO 1'!$F:$F,0,0)</f>
        <v>27</v>
      </c>
      <c r="E289" s="5" t="str">
        <f>_xlfn.XLOOKUP(A289,'[1]ANEXO 1'!$B:$B,'[1]ANEXO 1'!$G:$G,0,0)</f>
        <v>COLEGIO REINO DE HOLANDA (IED)</v>
      </c>
      <c r="F289" s="2">
        <f>_xlfn.XLOOKUP(A289,'[1]ANEXO 1'!$B:$B,'[1]ANEXO 1'!$Z:$Z,0,0)</f>
        <v>0</v>
      </c>
      <c r="G289" s="3">
        <f>_xlfn.XLOOKUP(A289,'[1]ANEXO 1'!$B:$B,'[1]ANEXO 1'!$Y:$Y,0,0)</f>
        <v>0</v>
      </c>
      <c r="H289" s="4">
        <f>_xlfn.XLOOKUP(G289,[2]Adtivos!$K:$K,[2]Adtivos!$D:$D,0,0)</f>
        <v>0</v>
      </c>
      <c r="I289" s="4">
        <f>_xlfn.XLOOKUP(G289,[2]Adtivos!$K:$K,[2]Adtivos!$E:$E,0,0)</f>
        <v>0</v>
      </c>
      <c r="J289" s="5">
        <f>_xlfn.XLOOKUP(G289,[2]Adtivos!$K:$K,[2]Adtivos!$R:$R,0,0)</f>
        <v>0</v>
      </c>
    </row>
    <row r="290" spans="1:10" x14ac:dyDescent="0.25">
      <c r="A290" s="18">
        <v>1614</v>
      </c>
      <c r="B290" s="1" t="str">
        <f>_xlfn.XLOOKUP(A290,'[1]ANEXO 1'!$B:$B,'[1]ANEXO 1'!$C:$C,0,0)</f>
        <v>Asistencial</v>
      </c>
      <c r="C290" s="1" t="str">
        <f>_xlfn.XLOOKUP(A290,'[1]ANEXO 1'!$B:$B,'[1]ANEXO 1'!$E:$E,0,0)</f>
        <v>440</v>
      </c>
      <c r="D290" s="1" t="str">
        <f>_xlfn.XLOOKUP(A290,'[1]ANEXO 1'!$B:$B,'[1]ANEXO 1'!$F:$F,0,0)</f>
        <v>27</v>
      </c>
      <c r="E290" s="5" t="str">
        <f>_xlfn.XLOOKUP(A290,'[1]ANEXO 1'!$B:$B,'[1]ANEXO 1'!$G:$G,0,0)</f>
        <v>COLEGIO CAMPESTRE MONTE VERDE (IED)</v>
      </c>
      <c r="F290" s="2">
        <f>_xlfn.XLOOKUP(A290,'[1]ANEXO 1'!$B:$B,'[1]ANEXO 1'!$Z:$Z,0,0)</f>
        <v>0</v>
      </c>
      <c r="G290" s="3">
        <f>_xlfn.XLOOKUP(A290,'[1]ANEXO 1'!$B:$B,'[1]ANEXO 1'!$Y:$Y,0,0)</f>
        <v>0</v>
      </c>
      <c r="H290" s="4">
        <f>_xlfn.XLOOKUP(G290,[2]Adtivos!$K:$K,[2]Adtivos!$D:$D,0,0)</f>
        <v>0</v>
      </c>
      <c r="I290" s="4">
        <f>_xlfn.XLOOKUP(G290,[2]Adtivos!$K:$K,[2]Adtivos!$E:$E,0,0)</f>
        <v>0</v>
      </c>
      <c r="J290" s="5">
        <f>_xlfn.XLOOKUP(G290,[2]Adtivos!$K:$K,[2]Adtivos!$R:$R,0,0)</f>
        <v>0</v>
      </c>
    </row>
    <row r="291" spans="1:10" x14ac:dyDescent="0.25">
      <c r="A291" s="18">
        <v>1640</v>
      </c>
      <c r="B291" s="1" t="str">
        <f>_xlfn.XLOOKUP(A291,'[1]ANEXO 1'!$B:$B,'[1]ANEXO 1'!$C:$C,0,0)</f>
        <v>Asistencial</v>
      </c>
      <c r="C291" s="1" t="str">
        <f>_xlfn.XLOOKUP(A291,'[1]ANEXO 1'!$B:$B,'[1]ANEXO 1'!$E:$E,0,0)</f>
        <v>407</v>
      </c>
      <c r="D291" s="1" t="str">
        <f>_xlfn.XLOOKUP(A291,'[1]ANEXO 1'!$B:$B,'[1]ANEXO 1'!$F:$F,0,0)</f>
        <v>24</v>
      </c>
      <c r="E291" s="5" t="str">
        <f>_xlfn.XLOOKUP(A291,'[1]ANEXO 1'!$B:$B,'[1]ANEXO 1'!$G:$G,0,0)</f>
        <v>COLEGIO ISABEL II (IED)</v>
      </c>
      <c r="F291" s="2">
        <f>_xlfn.XLOOKUP(A291,'[1]ANEXO 1'!$B:$B,'[1]ANEXO 1'!$Z:$Z,0,0)</f>
        <v>0</v>
      </c>
      <c r="G291" s="3">
        <f>_xlfn.XLOOKUP(A291,'[1]ANEXO 1'!$B:$B,'[1]ANEXO 1'!$Y:$Y,0,0)</f>
        <v>0</v>
      </c>
      <c r="H291" s="4">
        <f>_xlfn.XLOOKUP(G291,[2]Adtivos!$K:$K,[2]Adtivos!$D:$D,0,0)</f>
        <v>0</v>
      </c>
      <c r="I291" s="4">
        <f>_xlfn.XLOOKUP(G291,[2]Adtivos!$K:$K,[2]Adtivos!$E:$E,0,0)</f>
        <v>0</v>
      </c>
      <c r="J291" s="5">
        <f>_xlfn.XLOOKUP(G291,[2]Adtivos!$K:$K,[2]Adtivos!$R:$R,0,0)</f>
        <v>0</v>
      </c>
    </row>
    <row r="292" spans="1:10" x14ac:dyDescent="0.25">
      <c r="A292" s="18">
        <v>1661</v>
      </c>
      <c r="B292" s="1" t="str">
        <f>_xlfn.XLOOKUP(A292,'[1]ANEXO 1'!$B:$B,'[1]ANEXO 1'!$C:$C,0,0)</f>
        <v>Asistencial</v>
      </c>
      <c r="C292" s="1" t="str">
        <f>_xlfn.XLOOKUP(A292,'[1]ANEXO 1'!$B:$B,'[1]ANEXO 1'!$E:$E,0,0)</f>
        <v>407</v>
      </c>
      <c r="D292" s="1" t="str">
        <f>_xlfn.XLOOKUP(A292,'[1]ANEXO 1'!$B:$B,'[1]ANEXO 1'!$F:$F,0,0)</f>
        <v>24</v>
      </c>
      <c r="E292" s="5" t="str">
        <f>_xlfn.XLOOKUP(A292,'[1]ANEXO 1'!$B:$B,'[1]ANEXO 1'!$G:$G,0,0)</f>
        <v>COLEGIO KENNEDY (IED)</v>
      </c>
      <c r="F292" s="2">
        <f>_xlfn.XLOOKUP(A292,'[1]ANEXO 1'!$B:$B,'[1]ANEXO 1'!$Z:$Z,0,0)</f>
        <v>0</v>
      </c>
      <c r="G292" s="3">
        <f>_xlfn.XLOOKUP(A292,'[1]ANEXO 1'!$B:$B,'[1]ANEXO 1'!$Y:$Y,0,0)</f>
        <v>0</v>
      </c>
      <c r="H292" s="4">
        <f>_xlfn.XLOOKUP(G292,[2]Adtivos!$K:$K,[2]Adtivos!$D:$D,0,0)</f>
        <v>0</v>
      </c>
      <c r="I292" s="4">
        <f>_xlfn.XLOOKUP(G292,[2]Adtivos!$K:$K,[2]Adtivos!$E:$E,0,0)</f>
        <v>0</v>
      </c>
      <c r="J292" s="5">
        <f>_xlfn.XLOOKUP(G292,[2]Adtivos!$K:$K,[2]Adtivos!$R:$R,0,0)</f>
        <v>0</v>
      </c>
    </row>
    <row r="293" spans="1:10" x14ac:dyDescent="0.25">
      <c r="A293" s="18">
        <v>1693</v>
      </c>
      <c r="B293" s="1" t="str">
        <f>_xlfn.XLOOKUP(A293,'[1]ANEXO 1'!$B:$B,'[1]ANEXO 1'!$C:$C,0,0)</f>
        <v>Asistencial</v>
      </c>
      <c r="C293" s="1" t="str">
        <f>_xlfn.XLOOKUP(A293,'[1]ANEXO 1'!$B:$B,'[1]ANEXO 1'!$E:$E,0,0)</f>
        <v>407</v>
      </c>
      <c r="D293" s="1" t="str">
        <f>_xlfn.XLOOKUP(A293,'[1]ANEXO 1'!$B:$B,'[1]ANEXO 1'!$F:$F,0,0)</f>
        <v>27</v>
      </c>
      <c r="E293" s="5" t="str">
        <f>_xlfn.XLOOKUP(A293,'[1]ANEXO 1'!$B:$B,'[1]ANEXO 1'!$G:$G,0,0)</f>
        <v>COLEGIO PROSPERO PINZON (IED)</v>
      </c>
      <c r="F293" s="2">
        <f>_xlfn.XLOOKUP(A293,'[1]ANEXO 1'!$B:$B,'[1]ANEXO 1'!$Z:$Z,0,0)</f>
        <v>0</v>
      </c>
      <c r="G293" s="3">
        <f>_xlfn.XLOOKUP(A293,'[1]ANEXO 1'!$B:$B,'[1]ANEXO 1'!$Y:$Y,0,0)</f>
        <v>0</v>
      </c>
      <c r="H293" s="4">
        <f>_xlfn.XLOOKUP(G293,[2]Adtivos!$K:$K,[2]Adtivos!$D:$D,0,0)</f>
        <v>0</v>
      </c>
      <c r="I293" s="4">
        <f>_xlfn.XLOOKUP(G293,[2]Adtivos!$K:$K,[2]Adtivos!$E:$E,0,0)</f>
        <v>0</v>
      </c>
      <c r="J293" s="5">
        <f>_xlfn.XLOOKUP(G293,[2]Adtivos!$K:$K,[2]Adtivos!$R:$R,0,0)</f>
        <v>0</v>
      </c>
    </row>
    <row r="294" spans="1:10" x14ac:dyDescent="0.25">
      <c r="A294" s="18">
        <v>1701</v>
      </c>
      <c r="B294" s="1" t="str">
        <f>_xlfn.XLOOKUP(A294,'[1]ANEXO 1'!$B:$B,'[1]ANEXO 1'!$C:$C,0,0)</f>
        <v>Asistencial</v>
      </c>
      <c r="C294" s="1" t="str">
        <f>_xlfn.XLOOKUP(A294,'[1]ANEXO 1'!$B:$B,'[1]ANEXO 1'!$E:$E,0,0)</f>
        <v>407</v>
      </c>
      <c r="D294" s="1" t="str">
        <f>_xlfn.XLOOKUP(A294,'[1]ANEXO 1'!$B:$B,'[1]ANEXO 1'!$F:$F,0,0)</f>
        <v>24</v>
      </c>
      <c r="E294" s="5" t="str">
        <f>_xlfn.XLOOKUP(A294,'[1]ANEXO 1'!$B:$B,'[1]ANEXO 1'!$G:$G,0,0)</f>
        <v>COLEGIO MANUEL CEPEDA VARGAS (IED)</v>
      </c>
      <c r="F294" s="2">
        <f>_xlfn.XLOOKUP(A294,'[1]ANEXO 1'!$B:$B,'[1]ANEXO 1'!$Z:$Z,0,0)</f>
        <v>227</v>
      </c>
      <c r="G294" s="3">
        <f>_xlfn.XLOOKUP(A294,'[1]ANEXO 1'!$B:$B,'[1]ANEXO 1'!$Y:$Y,0,0)</f>
        <v>63398598</v>
      </c>
      <c r="H294" s="4" t="str">
        <f>_xlfn.XLOOKUP(G294,[2]Adtivos!$K:$K,[2]Adtivos!$D:$D,0,0)</f>
        <v>407</v>
      </c>
      <c r="I294" s="4" t="str">
        <f>_xlfn.XLOOKUP(G294,[2]Adtivos!$K:$K,[2]Adtivos!$E:$E,0,0)</f>
        <v>05</v>
      </c>
      <c r="J294" s="5" t="str">
        <f>_xlfn.XLOOKUP(G294,[2]Adtivos!$K:$K,[2]Adtivos!$R:$R,0,0)</f>
        <v>DIRECCIÓN DE TALENTO HUMANO</v>
      </c>
    </row>
    <row r="295" spans="1:10" x14ac:dyDescent="0.25">
      <c r="A295" s="18">
        <v>1825</v>
      </c>
      <c r="B295" s="1" t="str">
        <f>_xlfn.XLOOKUP(A295,'[1]ANEXO 1'!$B:$B,'[1]ANEXO 1'!$C:$C,0,0)</f>
        <v>Asistencial</v>
      </c>
      <c r="C295" s="1" t="str">
        <f>_xlfn.XLOOKUP(A295,'[1]ANEXO 1'!$B:$B,'[1]ANEXO 1'!$E:$E,0,0)</f>
        <v>440</v>
      </c>
      <c r="D295" s="1" t="str">
        <f>_xlfn.XLOOKUP(A295,'[1]ANEXO 1'!$B:$B,'[1]ANEXO 1'!$F:$F,0,0)</f>
        <v>14</v>
      </c>
      <c r="E295" s="5" t="str">
        <f>_xlfn.XLOOKUP(A295,'[1]ANEXO 1'!$B:$B,'[1]ANEXO 1'!$G:$G,0,0)</f>
        <v>DIRECCIÓN LOCAL DE EDUCACIÓN 08 - KENNEDY</v>
      </c>
      <c r="F295" s="2">
        <f>_xlfn.XLOOKUP(A295,'[1]ANEXO 1'!$B:$B,'[1]ANEXO 1'!$Z:$Z,0,0)</f>
        <v>0</v>
      </c>
      <c r="G295" s="3">
        <f>_xlfn.XLOOKUP(A295,'[1]ANEXO 1'!$B:$B,'[1]ANEXO 1'!$Y:$Y,0,0)</f>
        <v>0</v>
      </c>
      <c r="H295" s="4">
        <f>_xlfn.XLOOKUP(G295,[2]Adtivos!$K:$K,[2]Adtivos!$D:$D,0,0)</f>
        <v>0</v>
      </c>
      <c r="I295" s="4">
        <f>_xlfn.XLOOKUP(G295,[2]Adtivos!$K:$K,[2]Adtivos!$E:$E,0,0)</f>
        <v>0</v>
      </c>
      <c r="J295" s="5">
        <f>_xlfn.XLOOKUP(G295,[2]Adtivos!$K:$K,[2]Adtivos!$R:$R,0,0)</f>
        <v>0</v>
      </c>
    </row>
    <row r="296" spans="1:10" x14ac:dyDescent="0.25">
      <c r="A296" s="18">
        <v>1864</v>
      </c>
      <c r="B296" s="1" t="str">
        <f>_xlfn.XLOOKUP(A296,'[1]ANEXO 1'!$B:$B,'[1]ANEXO 1'!$C:$C,0,0)</f>
        <v>Asistencial</v>
      </c>
      <c r="C296" s="1" t="str">
        <f>_xlfn.XLOOKUP(A296,'[1]ANEXO 1'!$B:$B,'[1]ANEXO 1'!$E:$E,0,0)</f>
        <v>407</v>
      </c>
      <c r="D296" s="1" t="str">
        <f>_xlfn.XLOOKUP(A296,'[1]ANEXO 1'!$B:$B,'[1]ANEXO 1'!$F:$F,0,0)</f>
        <v>27</v>
      </c>
      <c r="E296" s="5" t="str">
        <f>_xlfn.XLOOKUP(A296,'[1]ANEXO 1'!$B:$B,'[1]ANEXO 1'!$G:$G,0,0)</f>
        <v>COLEGIO INSTITUTO TECNICO INTERNACIONAL (IED)</v>
      </c>
      <c r="F296" s="2">
        <f>_xlfn.XLOOKUP(A296,'[1]ANEXO 1'!$B:$B,'[1]ANEXO 1'!$Z:$Z,0,0)</f>
        <v>0</v>
      </c>
      <c r="G296" s="3">
        <f>_xlfn.XLOOKUP(A296,'[1]ANEXO 1'!$B:$B,'[1]ANEXO 1'!$Y:$Y,0,0)</f>
        <v>0</v>
      </c>
      <c r="H296" s="4">
        <f>_xlfn.XLOOKUP(G296,[2]Adtivos!$K:$K,[2]Adtivos!$D:$D,0,0)</f>
        <v>0</v>
      </c>
      <c r="I296" s="4">
        <f>_xlfn.XLOOKUP(G296,[2]Adtivos!$K:$K,[2]Adtivos!$E:$E,0,0)</f>
        <v>0</v>
      </c>
      <c r="J296" s="5">
        <f>_xlfn.XLOOKUP(G296,[2]Adtivos!$K:$K,[2]Adtivos!$R:$R,0,0)</f>
        <v>0</v>
      </c>
    </row>
    <row r="297" spans="1:10" x14ac:dyDescent="0.25">
      <c r="A297" s="18">
        <v>1873</v>
      </c>
      <c r="B297" s="1" t="str">
        <f>_xlfn.XLOOKUP(A297,'[1]ANEXO 1'!$B:$B,'[1]ANEXO 1'!$C:$C,0,0)</f>
        <v>Asistencial</v>
      </c>
      <c r="C297" s="1" t="str">
        <f>_xlfn.XLOOKUP(A297,'[1]ANEXO 1'!$B:$B,'[1]ANEXO 1'!$E:$E,0,0)</f>
        <v>407</v>
      </c>
      <c r="D297" s="1" t="str">
        <f>_xlfn.XLOOKUP(A297,'[1]ANEXO 1'!$B:$B,'[1]ANEXO 1'!$F:$F,0,0)</f>
        <v>24</v>
      </c>
      <c r="E297" s="5" t="str">
        <f>_xlfn.XLOOKUP(A297,'[1]ANEXO 1'!$B:$B,'[1]ANEXO 1'!$G:$G,0,0)</f>
        <v>COLEGIO RUFINO JOSE CUERVO (IED)</v>
      </c>
      <c r="F297" s="2">
        <f>_xlfn.XLOOKUP(A297,'[1]ANEXO 1'!$B:$B,'[1]ANEXO 1'!$Z:$Z,0,0)</f>
        <v>37</v>
      </c>
      <c r="G297" s="3">
        <f>_xlfn.XLOOKUP(A297,'[1]ANEXO 1'!$B:$B,'[1]ANEXO 1'!$Y:$Y,0,0)</f>
        <v>1026280789</v>
      </c>
      <c r="H297" s="4" t="str">
        <f>_xlfn.XLOOKUP(G297,[2]Adtivos!$K:$K,[2]Adtivos!$D:$D,0,0)</f>
        <v>407</v>
      </c>
      <c r="I297" s="4" t="str">
        <f>_xlfn.XLOOKUP(G297,[2]Adtivos!$K:$K,[2]Adtivos!$E:$E,0,0)</f>
        <v>20</v>
      </c>
      <c r="J297" s="5" t="str">
        <f>_xlfn.XLOOKUP(G297,[2]Adtivos!$K:$K,[2]Adtivos!$R:$R,0,0)</f>
        <v>COLEGIO RUFINO JOSE CUERVO (IED)</v>
      </c>
    </row>
    <row r="298" spans="1:10" x14ac:dyDescent="0.25">
      <c r="A298" s="18">
        <v>1883</v>
      </c>
      <c r="B298" s="1" t="str">
        <f>_xlfn.XLOOKUP(A298,'[1]ANEXO 1'!$B:$B,'[1]ANEXO 1'!$C:$C,0,0)</f>
        <v>Asistencial</v>
      </c>
      <c r="C298" s="1" t="str">
        <f>_xlfn.XLOOKUP(A298,'[1]ANEXO 1'!$B:$B,'[1]ANEXO 1'!$E:$E,0,0)</f>
        <v>407</v>
      </c>
      <c r="D298" s="1" t="str">
        <f>_xlfn.XLOOKUP(A298,'[1]ANEXO 1'!$B:$B,'[1]ANEXO 1'!$F:$F,0,0)</f>
        <v>27</v>
      </c>
      <c r="E298" s="5" t="str">
        <f>_xlfn.XLOOKUP(A298,'[1]ANEXO 1'!$B:$B,'[1]ANEXO 1'!$G:$G,0,0)</f>
        <v>COLEGIO INTEGRADO DE FONTIBON IBEP (IED)</v>
      </c>
      <c r="F298" s="2">
        <f>_xlfn.XLOOKUP(A298,'[1]ANEXO 1'!$B:$B,'[1]ANEXO 1'!$Z:$Z,0,0)</f>
        <v>0</v>
      </c>
      <c r="G298" s="3">
        <f>_xlfn.XLOOKUP(A298,'[1]ANEXO 1'!$B:$B,'[1]ANEXO 1'!$Y:$Y,0,0)</f>
        <v>0</v>
      </c>
      <c r="H298" s="4">
        <f>_xlfn.XLOOKUP(G298,[2]Adtivos!$K:$K,[2]Adtivos!$D:$D,0,0)</f>
        <v>0</v>
      </c>
      <c r="I298" s="4">
        <f>_xlfn.XLOOKUP(G298,[2]Adtivos!$K:$K,[2]Adtivos!$E:$E,0,0)</f>
        <v>0</v>
      </c>
      <c r="J298" s="5">
        <f>_xlfn.XLOOKUP(G298,[2]Adtivos!$K:$K,[2]Adtivos!$R:$R,0,0)</f>
        <v>0</v>
      </c>
    </row>
    <row r="299" spans="1:10" x14ac:dyDescent="0.25">
      <c r="A299" s="18">
        <v>1890</v>
      </c>
      <c r="B299" s="1" t="str">
        <f>_xlfn.XLOOKUP(A299,'[1]ANEXO 1'!$B:$B,'[1]ANEXO 1'!$C:$C,0,0)</f>
        <v>Asistencial</v>
      </c>
      <c r="C299" s="1" t="str">
        <f>_xlfn.XLOOKUP(A299,'[1]ANEXO 1'!$B:$B,'[1]ANEXO 1'!$E:$E,0,0)</f>
        <v>440</v>
      </c>
      <c r="D299" s="1" t="str">
        <f>_xlfn.XLOOKUP(A299,'[1]ANEXO 1'!$B:$B,'[1]ANEXO 1'!$F:$F,0,0)</f>
        <v>27</v>
      </c>
      <c r="E299" s="5" t="str">
        <f>_xlfn.XLOOKUP(A299,'[1]ANEXO 1'!$B:$B,'[1]ANEXO 1'!$G:$G,0,0)</f>
        <v>COLEGIO INTEGRADO DE FONTIBON IBEP (IED)</v>
      </c>
      <c r="F299" s="2">
        <f>_xlfn.XLOOKUP(A299,'[1]ANEXO 1'!$B:$B,'[1]ANEXO 1'!$Z:$Z,0,0)</f>
        <v>112</v>
      </c>
      <c r="G299" s="3">
        <f>_xlfn.XLOOKUP(A299,'[1]ANEXO 1'!$B:$B,'[1]ANEXO 1'!$Y:$Y,0,0)</f>
        <v>51590122</v>
      </c>
      <c r="H299" s="4" t="str">
        <f>_xlfn.XLOOKUP(G299,[2]Adtivos!$K:$K,[2]Adtivos!$D:$D,0,0)</f>
        <v>440</v>
      </c>
      <c r="I299" s="4" t="str">
        <f>_xlfn.XLOOKUP(G299,[2]Adtivos!$K:$K,[2]Adtivos!$E:$E,0,0)</f>
        <v>24</v>
      </c>
      <c r="J299" s="5" t="str">
        <f>_xlfn.XLOOKUP(G299,[2]Adtivos!$K:$K,[2]Adtivos!$R:$R,0,0)</f>
        <v>COLEGIO CIUDAD BOLIVAR - ARGENTINA (IED)</v>
      </c>
    </row>
    <row r="300" spans="1:10" x14ac:dyDescent="0.25">
      <c r="A300" s="18">
        <v>1909</v>
      </c>
      <c r="B300" s="1" t="str">
        <f>_xlfn.XLOOKUP(A300,'[1]ANEXO 1'!$B:$B,'[1]ANEXO 1'!$C:$C,0,0)</f>
        <v>Asistencial</v>
      </c>
      <c r="C300" s="1" t="str">
        <f>_xlfn.XLOOKUP(A300,'[1]ANEXO 1'!$B:$B,'[1]ANEXO 1'!$E:$E,0,0)</f>
        <v>440</v>
      </c>
      <c r="D300" s="1" t="str">
        <f>_xlfn.XLOOKUP(A300,'[1]ANEXO 1'!$B:$B,'[1]ANEXO 1'!$F:$F,0,0)</f>
        <v>17</v>
      </c>
      <c r="E300" s="5" t="str">
        <f>_xlfn.XLOOKUP(A300,'[1]ANEXO 1'!$B:$B,'[1]ANEXO 1'!$G:$G,0,0)</f>
        <v>DIRECCIÓN LOCAL DE EDUCACIÓN 10 - ENGATIVA</v>
      </c>
      <c r="F300" s="2">
        <f>_xlfn.XLOOKUP(A300,'[1]ANEXO 1'!$B:$B,'[1]ANEXO 1'!$Z:$Z,0,0)</f>
        <v>0</v>
      </c>
      <c r="G300" s="3">
        <f>_xlfn.XLOOKUP(A300,'[1]ANEXO 1'!$B:$B,'[1]ANEXO 1'!$Y:$Y,0,0)</f>
        <v>0</v>
      </c>
      <c r="H300" s="4">
        <f>_xlfn.XLOOKUP(G300,[2]Adtivos!$K:$K,[2]Adtivos!$D:$D,0,0)</f>
        <v>0</v>
      </c>
      <c r="I300" s="4">
        <f>_xlfn.XLOOKUP(G300,[2]Adtivos!$K:$K,[2]Adtivos!$E:$E,0,0)</f>
        <v>0</v>
      </c>
      <c r="J300" s="5">
        <f>_xlfn.XLOOKUP(G300,[2]Adtivos!$K:$K,[2]Adtivos!$R:$R,0,0)</f>
        <v>0</v>
      </c>
    </row>
    <row r="301" spans="1:10" x14ac:dyDescent="0.25">
      <c r="A301" s="18">
        <v>1917</v>
      </c>
      <c r="B301" s="1" t="str">
        <f>_xlfn.XLOOKUP(A301,'[1]ANEXO 1'!$B:$B,'[1]ANEXO 1'!$C:$C,0,0)</f>
        <v>Asistencial</v>
      </c>
      <c r="C301" s="1" t="str">
        <f>_xlfn.XLOOKUP(A301,'[1]ANEXO 1'!$B:$B,'[1]ANEXO 1'!$E:$E,0,0)</f>
        <v>407</v>
      </c>
      <c r="D301" s="1" t="str">
        <f>_xlfn.XLOOKUP(A301,'[1]ANEXO 1'!$B:$B,'[1]ANEXO 1'!$F:$F,0,0)</f>
        <v>27</v>
      </c>
      <c r="E301" s="5" t="str">
        <f>_xlfn.XLOOKUP(A301,'[1]ANEXO 1'!$B:$B,'[1]ANEXO 1'!$G:$G,0,0)</f>
        <v>COLEGIO INSTITUTO TECNICO LAUREANO GOMEZ (IED)</v>
      </c>
      <c r="F301" s="2">
        <f>_xlfn.XLOOKUP(A301,'[1]ANEXO 1'!$B:$B,'[1]ANEXO 1'!$Z:$Z,0,0)</f>
        <v>0</v>
      </c>
      <c r="G301" s="3">
        <f>_xlfn.XLOOKUP(A301,'[1]ANEXO 1'!$B:$B,'[1]ANEXO 1'!$Y:$Y,0,0)</f>
        <v>0</v>
      </c>
      <c r="H301" s="4">
        <f>_xlfn.XLOOKUP(G301,[2]Adtivos!$K:$K,[2]Adtivos!$D:$D,0,0)</f>
        <v>0</v>
      </c>
      <c r="I301" s="4">
        <f>_xlfn.XLOOKUP(G301,[2]Adtivos!$K:$K,[2]Adtivos!$E:$E,0,0)</f>
        <v>0</v>
      </c>
      <c r="J301" s="5">
        <f>_xlfn.XLOOKUP(G301,[2]Adtivos!$K:$K,[2]Adtivos!$R:$R,0,0)</f>
        <v>0</v>
      </c>
    </row>
    <row r="302" spans="1:10" x14ac:dyDescent="0.25">
      <c r="A302" s="18">
        <v>1975</v>
      </c>
      <c r="B302" s="1" t="str">
        <f>_xlfn.XLOOKUP(A302,'[1]ANEXO 1'!$B:$B,'[1]ANEXO 1'!$C:$C,0,0)</f>
        <v>Asistencial</v>
      </c>
      <c r="C302" s="1" t="str">
        <f>_xlfn.XLOOKUP(A302,'[1]ANEXO 1'!$B:$B,'[1]ANEXO 1'!$E:$E,0,0)</f>
        <v>407</v>
      </c>
      <c r="D302" s="1" t="str">
        <f>_xlfn.XLOOKUP(A302,'[1]ANEXO 1'!$B:$B,'[1]ANEXO 1'!$F:$F,0,0)</f>
        <v>27</v>
      </c>
      <c r="E302" s="5" t="str">
        <f>_xlfn.XLOOKUP(A302,'[1]ANEXO 1'!$B:$B,'[1]ANEXO 1'!$G:$G,0,0)</f>
        <v>COLEGIO INSTITUTO TECNICO INDUSTRIAL FRANCISCO JOSE DE CALDAS (IED)</v>
      </c>
      <c r="F302" s="2">
        <f>_xlfn.XLOOKUP(A302,'[1]ANEXO 1'!$B:$B,'[1]ANEXO 1'!$Z:$Z,0,0)</f>
        <v>0</v>
      </c>
      <c r="G302" s="3">
        <f>_xlfn.XLOOKUP(A302,'[1]ANEXO 1'!$B:$B,'[1]ANEXO 1'!$Y:$Y,0,0)</f>
        <v>0</v>
      </c>
      <c r="H302" s="4">
        <f>_xlfn.XLOOKUP(G302,[2]Adtivos!$K:$K,[2]Adtivos!$D:$D,0,0)</f>
        <v>0</v>
      </c>
      <c r="I302" s="4">
        <f>_xlfn.XLOOKUP(G302,[2]Adtivos!$K:$K,[2]Adtivos!$E:$E,0,0)</f>
        <v>0</v>
      </c>
      <c r="J302" s="5">
        <f>_xlfn.XLOOKUP(G302,[2]Adtivos!$K:$K,[2]Adtivos!$R:$R,0,0)</f>
        <v>0</v>
      </c>
    </row>
    <row r="303" spans="1:10" x14ac:dyDescent="0.25">
      <c r="A303" s="18">
        <v>2081</v>
      </c>
      <c r="B303" s="1" t="str">
        <f>_xlfn.XLOOKUP(A303,'[1]ANEXO 1'!$B:$B,'[1]ANEXO 1'!$C:$C,0,0)</f>
        <v>Asistencial</v>
      </c>
      <c r="C303" s="1" t="str">
        <f>_xlfn.XLOOKUP(A303,'[1]ANEXO 1'!$B:$B,'[1]ANEXO 1'!$E:$E,0,0)</f>
        <v>407</v>
      </c>
      <c r="D303" s="1" t="str">
        <f>_xlfn.XLOOKUP(A303,'[1]ANEXO 1'!$B:$B,'[1]ANEXO 1'!$F:$F,0,0)</f>
        <v>14</v>
      </c>
      <c r="E303" s="5" t="str">
        <f>_xlfn.XLOOKUP(A303,'[1]ANEXO 1'!$B:$B,'[1]ANEXO 1'!$G:$G,0,0)</f>
        <v>COLEGIO CAMPESTRE JAIME GARZON (IED)</v>
      </c>
      <c r="F303" s="2">
        <f>_xlfn.XLOOKUP(A303,'[1]ANEXO 1'!$B:$B,'[1]ANEXO 1'!$Z:$Z,0,0)</f>
        <v>0</v>
      </c>
      <c r="G303" s="3">
        <f>_xlfn.XLOOKUP(A303,'[1]ANEXO 1'!$B:$B,'[1]ANEXO 1'!$Y:$Y,0,0)</f>
        <v>0</v>
      </c>
      <c r="H303" s="4">
        <f>_xlfn.XLOOKUP(G303,[2]Adtivos!$K:$K,[2]Adtivos!$D:$D,0,0)</f>
        <v>0</v>
      </c>
      <c r="I303" s="4">
        <f>_xlfn.XLOOKUP(G303,[2]Adtivos!$K:$K,[2]Adtivos!$E:$E,0,0)</f>
        <v>0</v>
      </c>
      <c r="J303" s="5">
        <f>_xlfn.XLOOKUP(G303,[2]Adtivos!$K:$K,[2]Adtivos!$R:$R,0,0)</f>
        <v>0</v>
      </c>
    </row>
    <row r="304" spans="1:10" x14ac:dyDescent="0.25">
      <c r="A304" s="18">
        <v>2105</v>
      </c>
      <c r="B304" s="1" t="str">
        <f>_xlfn.XLOOKUP(A304,'[1]ANEXO 1'!$B:$B,'[1]ANEXO 1'!$C:$C,0,0)</f>
        <v>Asistencial</v>
      </c>
      <c r="C304" s="1" t="str">
        <f>_xlfn.XLOOKUP(A304,'[1]ANEXO 1'!$B:$B,'[1]ANEXO 1'!$E:$E,0,0)</f>
        <v>407</v>
      </c>
      <c r="D304" s="1" t="str">
        <f>_xlfn.XLOOKUP(A304,'[1]ANEXO 1'!$B:$B,'[1]ANEXO 1'!$F:$F,0,0)</f>
        <v>14</v>
      </c>
      <c r="E304" s="5" t="str">
        <f>_xlfn.XLOOKUP(A304,'[1]ANEXO 1'!$B:$B,'[1]ANEXO 1'!$G:$G,0,0)</f>
        <v>COLEGIO GIMNASIO DEL CAMPO JUAN DE LA CRUZ VARELA (IED)</v>
      </c>
      <c r="F304" s="2">
        <f>_xlfn.XLOOKUP(A304,'[1]ANEXO 1'!$B:$B,'[1]ANEXO 1'!$Z:$Z,0,0)</f>
        <v>0</v>
      </c>
      <c r="G304" s="3">
        <f>_xlfn.XLOOKUP(A304,'[1]ANEXO 1'!$B:$B,'[1]ANEXO 1'!$Y:$Y,0,0)</f>
        <v>0</v>
      </c>
      <c r="H304" s="4">
        <f>_xlfn.XLOOKUP(G304,[2]Adtivos!$K:$K,[2]Adtivos!$D:$D,0,0)</f>
        <v>0</v>
      </c>
      <c r="I304" s="4">
        <f>_xlfn.XLOOKUP(G304,[2]Adtivos!$K:$K,[2]Adtivos!$E:$E,0,0)</f>
        <v>0</v>
      </c>
      <c r="J304" s="5">
        <f>_xlfn.XLOOKUP(G304,[2]Adtivos!$K:$K,[2]Adtivos!$R:$R,0,0)</f>
        <v>0</v>
      </c>
    </row>
    <row r="305" spans="1:10" x14ac:dyDescent="0.25">
      <c r="A305" s="18">
        <v>2128</v>
      </c>
      <c r="B305" s="1" t="str">
        <f>_xlfn.XLOOKUP(A305,'[1]ANEXO 1'!$B:$B,'[1]ANEXO 1'!$C:$C,0,0)</f>
        <v>Asistencial</v>
      </c>
      <c r="C305" s="1" t="str">
        <f>_xlfn.XLOOKUP(A305,'[1]ANEXO 1'!$B:$B,'[1]ANEXO 1'!$E:$E,0,0)</f>
        <v>440</v>
      </c>
      <c r="D305" s="1" t="str">
        <f>_xlfn.XLOOKUP(A305,'[1]ANEXO 1'!$B:$B,'[1]ANEXO 1'!$F:$F,0,0)</f>
        <v>19</v>
      </c>
      <c r="E305" s="5" t="str">
        <f>_xlfn.XLOOKUP(A305,'[1]ANEXO 1'!$B:$B,'[1]ANEXO 1'!$G:$G,0,0)</f>
        <v>COLEGIO INTEGRADO DE FONTIBON IBEP (IED)</v>
      </c>
      <c r="F305" s="2">
        <f>_xlfn.XLOOKUP(A305,'[1]ANEXO 1'!$B:$B,'[1]ANEXO 1'!$Z:$Z,0,0)</f>
        <v>0</v>
      </c>
      <c r="G305" s="3">
        <f>_xlfn.XLOOKUP(A305,'[1]ANEXO 1'!$B:$B,'[1]ANEXO 1'!$Y:$Y,0,0)</f>
        <v>0</v>
      </c>
      <c r="H305" s="4">
        <f>_xlfn.XLOOKUP(G305,[2]Adtivos!$K:$K,[2]Adtivos!$D:$D,0,0)</f>
        <v>0</v>
      </c>
      <c r="I305" s="4">
        <f>_xlfn.XLOOKUP(G305,[2]Adtivos!$K:$K,[2]Adtivos!$E:$E,0,0)</f>
        <v>0</v>
      </c>
      <c r="J305" s="5">
        <f>_xlfn.XLOOKUP(G305,[2]Adtivos!$K:$K,[2]Adtivos!$R:$R,0,0)</f>
        <v>0</v>
      </c>
    </row>
    <row r="306" spans="1:10" x14ac:dyDescent="0.25">
      <c r="A306" s="18">
        <v>2201</v>
      </c>
      <c r="B306" s="1" t="str">
        <f>_xlfn.XLOOKUP(A306,'[1]ANEXO 1'!$B:$B,'[1]ANEXO 1'!$C:$C,0,0)</f>
        <v>Asistencial</v>
      </c>
      <c r="C306" s="1" t="str">
        <f>_xlfn.XLOOKUP(A306,'[1]ANEXO 1'!$B:$B,'[1]ANEXO 1'!$E:$E,0,0)</f>
        <v>407</v>
      </c>
      <c r="D306" s="1" t="str">
        <f>_xlfn.XLOOKUP(A306,'[1]ANEXO 1'!$B:$B,'[1]ANEXO 1'!$F:$F,0,0)</f>
        <v>24</v>
      </c>
      <c r="E306" s="5" t="str">
        <f>_xlfn.XLOOKUP(A306,'[1]ANEXO 1'!$B:$B,'[1]ANEXO 1'!$G:$G,0,0)</f>
        <v>COLEGIO GONZALO ARANGO (IED)</v>
      </c>
      <c r="F306" s="2">
        <f>_xlfn.XLOOKUP(A306,'[1]ANEXO 1'!$B:$B,'[1]ANEXO 1'!$Z:$Z,0,0)</f>
        <v>0</v>
      </c>
      <c r="G306" s="3">
        <f>_xlfn.XLOOKUP(A306,'[1]ANEXO 1'!$B:$B,'[1]ANEXO 1'!$Y:$Y,0,0)</f>
        <v>0</v>
      </c>
      <c r="H306" s="4">
        <f>_xlfn.XLOOKUP(G306,[2]Adtivos!$K:$K,[2]Adtivos!$D:$D,0,0)</f>
        <v>0</v>
      </c>
      <c r="I306" s="4">
        <f>_xlfn.XLOOKUP(G306,[2]Adtivos!$K:$K,[2]Adtivos!$E:$E,0,0)</f>
        <v>0</v>
      </c>
      <c r="J306" s="5">
        <f>_xlfn.XLOOKUP(G306,[2]Adtivos!$K:$K,[2]Adtivos!$R:$R,0,0)</f>
        <v>0</v>
      </c>
    </row>
    <row r="307" spans="1:10" x14ac:dyDescent="0.25">
      <c r="A307" s="1">
        <v>2288</v>
      </c>
      <c r="B307" s="1" t="str">
        <f>_xlfn.XLOOKUP(A307,'[1]ANEXO 1'!$B:$B,'[1]ANEXO 1'!$C:$C,0,0)</f>
        <v>Asistencial</v>
      </c>
      <c r="C307" s="1" t="str">
        <f>_xlfn.XLOOKUP(A307,'[1]ANEXO 1'!$B:$B,'[1]ANEXO 1'!$E:$E,0,0)</f>
        <v>407</v>
      </c>
      <c r="D307" s="1" t="str">
        <f>_xlfn.XLOOKUP(A307,'[1]ANEXO 1'!$B:$B,'[1]ANEXO 1'!$F:$F,0,0)</f>
        <v>27</v>
      </c>
      <c r="E307" s="5" t="str">
        <f>_xlfn.XLOOKUP(A307,'[1]ANEXO 1'!$B:$B,'[1]ANEXO 1'!$G:$G,0,0)</f>
        <v>COLEGIO JUAN LOZANO Y LOZANO (IED)</v>
      </c>
      <c r="F307" s="2">
        <f>_xlfn.XLOOKUP(A307,'[1]ANEXO 1'!$B:$B,'[1]ANEXO 1'!$Z:$Z,0,0)</f>
        <v>0</v>
      </c>
      <c r="G307" s="3">
        <f>_xlfn.XLOOKUP(A307,'[1]ANEXO 1'!$B:$B,'[1]ANEXO 1'!$Y:$Y,0,0)</f>
        <v>0</v>
      </c>
      <c r="H307" s="4">
        <f>_xlfn.XLOOKUP(G307,[2]Adtivos!$K:$K,[2]Adtivos!$D:$D,0,0)</f>
        <v>0</v>
      </c>
      <c r="I307" s="4">
        <f>_xlfn.XLOOKUP(G307,[2]Adtivos!$K:$K,[2]Adtivos!$E:$E,0,0)</f>
        <v>0</v>
      </c>
      <c r="J307" s="5">
        <f>_xlfn.XLOOKUP(G307,[2]Adtivos!$K:$K,[2]Adtivos!$R:$R,0,0)</f>
        <v>0</v>
      </c>
    </row>
    <row r="308" spans="1:10" x14ac:dyDescent="0.25">
      <c r="A308" s="1">
        <v>2418</v>
      </c>
      <c r="B308" s="1" t="str">
        <f>_xlfn.XLOOKUP(A308,'[1]ANEXO 1'!$B:$B,'[1]ANEXO 1'!$C:$C,0,0)</f>
        <v>Asistencial</v>
      </c>
      <c r="C308" s="1" t="str">
        <f>_xlfn.XLOOKUP(A308,'[1]ANEXO 1'!$B:$B,'[1]ANEXO 1'!$E:$E,0,0)</f>
        <v>407</v>
      </c>
      <c r="D308" s="1" t="str">
        <f>_xlfn.XLOOKUP(A308,'[1]ANEXO 1'!$B:$B,'[1]ANEXO 1'!$F:$F,0,0)</f>
        <v>27</v>
      </c>
      <c r="E308" s="5" t="str">
        <f>_xlfn.XLOOKUP(A308,'[1]ANEXO 1'!$B:$B,'[1]ANEXO 1'!$G:$G,0,0)</f>
        <v>COLEGIO REPUBLICA BOLIVARIANA DE VENEZUELA (IED)</v>
      </c>
      <c r="F308" s="2">
        <f>_xlfn.XLOOKUP(A308,'[1]ANEXO 1'!$B:$B,'[1]ANEXO 1'!$Z:$Z,0,0)</f>
        <v>0</v>
      </c>
      <c r="G308" s="3">
        <f>_xlfn.XLOOKUP(A308,'[1]ANEXO 1'!$B:$B,'[1]ANEXO 1'!$Y:$Y,0,0)</f>
        <v>0</v>
      </c>
      <c r="H308" s="4">
        <f>_xlfn.XLOOKUP(G308,[2]Adtivos!$K:$K,[2]Adtivos!$D:$D,0,0)</f>
        <v>0</v>
      </c>
      <c r="I308" s="4">
        <f>_xlfn.XLOOKUP(G308,[2]Adtivos!$K:$K,[2]Adtivos!$E:$E,0,0)</f>
        <v>0</v>
      </c>
      <c r="J308" s="5">
        <f>_xlfn.XLOOKUP(G308,[2]Adtivos!$K:$K,[2]Adtivos!$R:$R,0,0)</f>
        <v>0</v>
      </c>
    </row>
    <row r="309" spans="1:10" x14ac:dyDescent="0.25">
      <c r="A309" s="1">
        <v>2436</v>
      </c>
      <c r="B309" s="1" t="str">
        <f>_xlfn.XLOOKUP(A309,'[1]ANEXO 1'!$B:$B,'[1]ANEXO 1'!$C:$C,0,0)</f>
        <v>Asistencial</v>
      </c>
      <c r="C309" s="1" t="str">
        <f>_xlfn.XLOOKUP(A309,'[1]ANEXO 1'!$B:$B,'[1]ANEXO 1'!$E:$E,0,0)</f>
        <v>407</v>
      </c>
      <c r="D309" s="1" t="str">
        <f>_xlfn.XLOOKUP(A309,'[1]ANEXO 1'!$B:$B,'[1]ANEXO 1'!$F:$F,0,0)</f>
        <v>27</v>
      </c>
      <c r="E309" s="5" t="str">
        <f>_xlfn.XLOOKUP(A309,'[1]ANEXO 1'!$B:$B,'[1]ANEXO 1'!$G:$G,0,0)</f>
        <v>OFICINA DE PERSONAL</v>
      </c>
      <c r="F309" s="2">
        <f>_xlfn.XLOOKUP(A309,'[1]ANEXO 1'!$B:$B,'[1]ANEXO 1'!$Z:$Z,0,0)</f>
        <v>154</v>
      </c>
      <c r="G309" s="3">
        <f>_xlfn.XLOOKUP(A309,'[1]ANEXO 1'!$B:$B,'[1]ANEXO 1'!$Y:$Y,0,0)</f>
        <v>51918161</v>
      </c>
      <c r="H309" s="4" t="str">
        <f>_xlfn.XLOOKUP(G309,[2]Adtivos!$K:$K,[2]Adtivos!$D:$D,0,0)</f>
        <v>407</v>
      </c>
      <c r="I309" s="4" t="str">
        <f>_xlfn.XLOOKUP(G309,[2]Adtivos!$K:$K,[2]Adtivos!$E:$E,0,0)</f>
        <v>20</v>
      </c>
      <c r="J309" s="5" t="str">
        <f>_xlfn.XLOOKUP(G309,[2]Adtivos!$K:$K,[2]Adtivos!$R:$R,0,0)</f>
        <v>DIRECCIÓN DE BIENESTAR ESTUDIANTIL</v>
      </c>
    </row>
    <row r="310" spans="1:10" x14ac:dyDescent="0.25">
      <c r="A310" s="1">
        <v>2439</v>
      </c>
      <c r="B310" s="1" t="str">
        <f>_xlfn.XLOOKUP(A310,'[1]ANEXO 1'!$B:$B,'[1]ANEXO 1'!$C:$C,0,0)</f>
        <v>Asistencial</v>
      </c>
      <c r="C310" s="1" t="str">
        <f>_xlfn.XLOOKUP(A310,'[1]ANEXO 1'!$B:$B,'[1]ANEXO 1'!$E:$E,0,0)</f>
        <v>407</v>
      </c>
      <c r="D310" s="1" t="str">
        <f>_xlfn.XLOOKUP(A310,'[1]ANEXO 1'!$B:$B,'[1]ANEXO 1'!$F:$F,0,0)</f>
        <v>14</v>
      </c>
      <c r="E310" s="5" t="str">
        <f>_xlfn.XLOOKUP(A310,'[1]ANEXO 1'!$B:$B,'[1]ANEXO 1'!$G:$G,0,0)</f>
        <v>COLEGIO LICEO NACIONAL AGUSTIN NIETO CABALLERO (IED)</v>
      </c>
      <c r="F310" s="2">
        <f>_xlfn.XLOOKUP(A310,'[1]ANEXO 1'!$B:$B,'[1]ANEXO 1'!$Z:$Z,0,0)</f>
        <v>0</v>
      </c>
      <c r="G310" s="3">
        <f>_xlfn.XLOOKUP(A310,'[1]ANEXO 1'!$B:$B,'[1]ANEXO 1'!$Y:$Y,0,0)</f>
        <v>0</v>
      </c>
      <c r="H310" s="4">
        <f>_xlfn.XLOOKUP(G310,[2]Adtivos!$K:$K,[2]Adtivos!$D:$D,0,0)</f>
        <v>0</v>
      </c>
      <c r="I310" s="4">
        <f>_xlfn.XLOOKUP(G310,[2]Adtivos!$K:$K,[2]Adtivos!$E:$E,0,0)</f>
        <v>0</v>
      </c>
      <c r="J310" s="5">
        <f>_xlfn.XLOOKUP(G310,[2]Adtivos!$K:$K,[2]Adtivos!$R:$R,0,0)</f>
        <v>0</v>
      </c>
    </row>
    <row r="311" spans="1:10" x14ac:dyDescent="0.25">
      <c r="A311" s="1">
        <v>2474</v>
      </c>
      <c r="B311" s="1" t="str">
        <f>_xlfn.XLOOKUP(A311,'[1]ANEXO 1'!$B:$B,'[1]ANEXO 1'!$C:$C,0,0)</f>
        <v>Asistencial</v>
      </c>
      <c r="C311" s="1" t="str">
        <f>_xlfn.XLOOKUP(A311,'[1]ANEXO 1'!$B:$B,'[1]ANEXO 1'!$E:$E,0,0)</f>
        <v>407</v>
      </c>
      <c r="D311" s="1" t="str">
        <f>_xlfn.XLOOKUP(A311,'[1]ANEXO 1'!$B:$B,'[1]ANEXO 1'!$F:$F,0,0)</f>
        <v>27</v>
      </c>
      <c r="E311" s="5" t="str">
        <f>_xlfn.XLOOKUP(A311,'[1]ANEXO 1'!$B:$B,'[1]ANEXO 1'!$G:$G,0,0)</f>
        <v>COLEGIO GERARDO MOLINA RAMIREZ (IED)</v>
      </c>
      <c r="F311" s="2">
        <f>_xlfn.XLOOKUP(A311,'[1]ANEXO 1'!$B:$B,'[1]ANEXO 1'!$Z:$Z,0,0)</f>
        <v>49</v>
      </c>
      <c r="G311" s="3">
        <f>_xlfn.XLOOKUP(A311,'[1]ANEXO 1'!$B:$B,'[1]ANEXO 1'!$Y:$Y,0,0)</f>
        <v>52527916</v>
      </c>
      <c r="H311" s="4" t="str">
        <f>_xlfn.XLOOKUP(G311,[2]Adtivos!$K:$K,[2]Adtivos!$D:$D,0,0)</f>
        <v>407</v>
      </c>
      <c r="I311" s="4" t="str">
        <f>_xlfn.XLOOKUP(G311,[2]Adtivos!$K:$K,[2]Adtivos!$E:$E,0,0)</f>
        <v>24</v>
      </c>
      <c r="J311" s="5" t="str">
        <f>_xlfn.XLOOKUP(G311,[2]Adtivos!$K:$K,[2]Adtivos!$R:$R,0,0)</f>
        <v>COLEGIO FILARMONICO SIMON BOLIVAR (IED)</v>
      </c>
    </row>
    <row r="312" spans="1:10" x14ac:dyDescent="0.25">
      <c r="A312" s="1">
        <v>2505</v>
      </c>
      <c r="B312" s="1" t="str">
        <f>_xlfn.XLOOKUP(A312,'[1]ANEXO 1'!$B:$B,'[1]ANEXO 1'!$C:$C,0,0)</f>
        <v>Asistencial</v>
      </c>
      <c r="C312" s="1" t="str">
        <f>_xlfn.XLOOKUP(A312,'[1]ANEXO 1'!$B:$B,'[1]ANEXO 1'!$E:$E,0,0)</f>
        <v>440</v>
      </c>
      <c r="D312" s="1" t="str">
        <f>_xlfn.XLOOKUP(A312,'[1]ANEXO 1'!$B:$B,'[1]ANEXO 1'!$F:$F,0,0)</f>
        <v>19</v>
      </c>
      <c r="E312" s="5" t="str">
        <f>_xlfn.XLOOKUP(A312,'[1]ANEXO 1'!$B:$B,'[1]ANEXO 1'!$G:$G,0,0)</f>
        <v>DIRECCIÓN LOCAL DE EDUCACIÓN 08 - KENNEDY</v>
      </c>
      <c r="F312" s="2">
        <f>_xlfn.XLOOKUP(A312,'[1]ANEXO 1'!$B:$B,'[1]ANEXO 1'!$Z:$Z,0,0)</f>
        <v>186</v>
      </c>
      <c r="G312" s="3">
        <f>_xlfn.XLOOKUP(A312,'[1]ANEXO 1'!$B:$B,'[1]ANEXO 1'!$Y:$Y,0,0)</f>
        <v>1136887687</v>
      </c>
      <c r="H312" s="4" t="str">
        <f>_xlfn.XLOOKUP(G312,[2]Adtivos!$K:$K,[2]Adtivos!$D:$D,0,0)</f>
        <v>407</v>
      </c>
      <c r="I312" s="4" t="str">
        <f>_xlfn.XLOOKUP(G312,[2]Adtivos!$K:$K,[2]Adtivos!$E:$E,0,0)</f>
        <v>05</v>
      </c>
      <c r="J312" s="5" t="str">
        <f>_xlfn.XLOOKUP(G312,[2]Adtivos!$K:$K,[2]Adtivos!$R:$R,0,0)</f>
        <v>DIRECCIÓN DE SERVICIOS ADMINISTRATIVOS</v>
      </c>
    </row>
    <row r="313" spans="1:10" x14ac:dyDescent="0.25">
      <c r="A313" s="1">
        <v>2516</v>
      </c>
      <c r="B313" s="1" t="str">
        <f>_xlfn.XLOOKUP(A313,'[1]ANEXO 1'!$B:$B,'[1]ANEXO 1'!$C:$C,0,0)</f>
        <v>Asistencial</v>
      </c>
      <c r="C313" s="1" t="str">
        <f>_xlfn.XLOOKUP(A313,'[1]ANEXO 1'!$B:$B,'[1]ANEXO 1'!$E:$E,0,0)</f>
        <v>407</v>
      </c>
      <c r="D313" s="1" t="str">
        <f>_xlfn.XLOOKUP(A313,'[1]ANEXO 1'!$B:$B,'[1]ANEXO 1'!$F:$F,0,0)</f>
        <v>24</v>
      </c>
      <c r="E313" s="5" t="str">
        <f>_xlfn.XLOOKUP(A313,'[1]ANEXO 1'!$B:$B,'[1]ANEXO 1'!$G:$G,0,0)</f>
        <v>COLEGIO LA MERCED (IED)</v>
      </c>
      <c r="F313" s="2">
        <f>_xlfn.XLOOKUP(A313,'[1]ANEXO 1'!$B:$B,'[1]ANEXO 1'!$Z:$Z,0,0)</f>
        <v>235</v>
      </c>
      <c r="G313" s="3">
        <f>_xlfn.XLOOKUP(A313,'[1]ANEXO 1'!$B:$B,'[1]ANEXO 1'!$Y:$Y,0,0)</f>
        <v>1022422374</v>
      </c>
      <c r="H313" s="4" t="str">
        <f>_xlfn.XLOOKUP(G313,[2]Adtivos!$K:$K,[2]Adtivos!$D:$D,0,0)</f>
        <v>407</v>
      </c>
      <c r="I313" s="4" t="str">
        <f>_xlfn.XLOOKUP(G313,[2]Adtivos!$K:$K,[2]Adtivos!$E:$E,0,0)</f>
        <v>05</v>
      </c>
      <c r="J313" s="5" t="str">
        <f>_xlfn.XLOOKUP(G313,[2]Adtivos!$K:$K,[2]Adtivos!$R:$R,0,0)</f>
        <v>DIRECCIÓN DE TALENTO HUMANO</v>
      </c>
    </row>
    <row r="314" spans="1:10" x14ac:dyDescent="0.25">
      <c r="A314" s="1">
        <v>2528</v>
      </c>
      <c r="B314" s="1" t="str">
        <f>_xlfn.XLOOKUP(A314,'[1]ANEXO 1'!$B:$B,'[1]ANEXO 1'!$C:$C,0,0)</f>
        <v>Asistencial</v>
      </c>
      <c r="C314" s="1" t="str">
        <f>_xlfn.XLOOKUP(A314,'[1]ANEXO 1'!$B:$B,'[1]ANEXO 1'!$E:$E,0,0)</f>
        <v>407</v>
      </c>
      <c r="D314" s="1" t="str">
        <f>_xlfn.XLOOKUP(A314,'[1]ANEXO 1'!$B:$B,'[1]ANEXO 1'!$F:$F,0,0)</f>
        <v>27</v>
      </c>
      <c r="E314" s="5" t="str">
        <f>_xlfn.XLOOKUP(A314,'[1]ANEXO 1'!$B:$B,'[1]ANEXO 1'!$G:$G,0,0)</f>
        <v>COLEGIO SILVERIA ESPINOSA DE RENDON (IED)</v>
      </c>
      <c r="F314" s="2">
        <f>_xlfn.XLOOKUP(A314,'[1]ANEXO 1'!$B:$B,'[1]ANEXO 1'!$Z:$Z,0,0)</f>
        <v>0</v>
      </c>
      <c r="G314" s="3">
        <f>_xlfn.XLOOKUP(A314,'[1]ANEXO 1'!$B:$B,'[1]ANEXO 1'!$Y:$Y,0,0)</f>
        <v>0</v>
      </c>
      <c r="H314" s="4">
        <f>_xlfn.XLOOKUP(G314,[2]Adtivos!$K:$K,[2]Adtivos!$D:$D,0,0)</f>
        <v>0</v>
      </c>
      <c r="I314" s="4">
        <f>_xlfn.XLOOKUP(G314,[2]Adtivos!$K:$K,[2]Adtivos!$E:$E,0,0)</f>
        <v>0</v>
      </c>
      <c r="J314" s="5">
        <f>_xlfn.XLOOKUP(G314,[2]Adtivos!$K:$K,[2]Adtivos!$R:$R,0,0)</f>
        <v>0</v>
      </c>
    </row>
    <row r="315" spans="1:10" x14ac:dyDescent="0.25">
      <c r="A315" s="1">
        <v>2545</v>
      </c>
      <c r="B315" s="1" t="str">
        <f>_xlfn.XLOOKUP(A315,'[1]ANEXO 1'!$B:$B,'[1]ANEXO 1'!$C:$C,0,0)</f>
        <v>Asistencial</v>
      </c>
      <c r="C315" s="1" t="str">
        <f>_xlfn.XLOOKUP(A315,'[1]ANEXO 1'!$B:$B,'[1]ANEXO 1'!$E:$E,0,0)</f>
        <v>440</v>
      </c>
      <c r="D315" s="1" t="str">
        <f>_xlfn.XLOOKUP(A315,'[1]ANEXO 1'!$B:$B,'[1]ANEXO 1'!$F:$F,0,0)</f>
        <v>24</v>
      </c>
      <c r="E315" s="5" t="str">
        <f>_xlfn.XLOOKUP(A315,'[1]ANEXO 1'!$B:$B,'[1]ANEXO 1'!$G:$G,0,0)</f>
        <v>COLEGIO CIUDAD DE VILLAVICENCIO (IED)</v>
      </c>
      <c r="F315" s="2">
        <f>_xlfn.XLOOKUP(A315,'[1]ANEXO 1'!$B:$B,'[1]ANEXO 1'!$Z:$Z,0,0)</f>
        <v>0</v>
      </c>
      <c r="G315" s="3">
        <f>_xlfn.XLOOKUP(A315,'[1]ANEXO 1'!$B:$B,'[1]ANEXO 1'!$Y:$Y,0,0)</f>
        <v>0</v>
      </c>
      <c r="H315" s="4">
        <f>_xlfn.XLOOKUP(G315,[2]Adtivos!$K:$K,[2]Adtivos!$D:$D,0,0)</f>
        <v>0</v>
      </c>
      <c r="I315" s="4">
        <f>_xlfn.XLOOKUP(G315,[2]Adtivos!$K:$K,[2]Adtivos!$E:$E,0,0)</f>
        <v>0</v>
      </c>
      <c r="J315" s="5">
        <f>_xlfn.XLOOKUP(G315,[2]Adtivos!$K:$K,[2]Adtivos!$R:$R,0,0)</f>
        <v>0</v>
      </c>
    </row>
    <row r="316" spans="1:10" x14ac:dyDescent="0.25">
      <c r="A316" s="1">
        <v>2554</v>
      </c>
      <c r="B316" s="1" t="str">
        <f>_xlfn.XLOOKUP(A316,'[1]ANEXO 1'!$B:$B,'[1]ANEXO 1'!$C:$C,0,0)</f>
        <v>Asistencial</v>
      </c>
      <c r="C316" s="1" t="str">
        <f>_xlfn.XLOOKUP(A316,'[1]ANEXO 1'!$B:$B,'[1]ANEXO 1'!$E:$E,0,0)</f>
        <v>407</v>
      </c>
      <c r="D316" s="1" t="str">
        <f>_xlfn.XLOOKUP(A316,'[1]ANEXO 1'!$B:$B,'[1]ANEXO 1'!$F:$F,0,0)</f>
        <v>24</v>
      </c>
      <c r="E316" s="5" t="str">
        <f>_xlfn.XLOOKUP(A316,'[1]ANEXO 1'!$B:$B,'[1]ANEXO 1'!$G:$G,0,0)</f>
        <v>COLEGIO MARCO ANTONIO CARREÑO SILVA (IED)</v>
      </c>
      <c r="F316" s="2">
        <f>_xlfn.XLOOKUP(A316,'[1]ANEXO 1'!$B:$B,'[1]ANEXO 1'!$Z:$Z,0,0)</f>
        <v>173</v>
      </c>
      <c r="G316" s="3">
        <f>_xlfn.XLOOKUP(A316,'[1]ANEXO 1'!$B:$B,'[1]ANEXO 1'!$Y:$Y,0,0)</f>
        <v>19454879</v>
      </c>
      <c r="H316" s="4" t="str">
        <f>_xlfn.XLOOKUP(G316,[2]Adtivos!$K:$K,[2]Adtivos!$D:$D,0,0)</f>
        <v>480</v>
      </c>
      <c r="I316" s="4" t="str">
        <f>_xlfn.XLOOKUP(G316,[2]Adtivos!$K:$K,[2]Adtivos!$E:$E,0,0)</f>
        <v>07</v>
      </c>
      <c r="J316" s="5" t="str">
        <f>_xlfn.XLOOKUP(G316,[2]Adtivos!$K:$K,[2]Adtivos!$R:$R,0,0)</f>
        <v>DIRECCIÓN DE SERVICIOS ADMINISTRATIVOS</v>
      </c>
    </row>
    <row r="317" spans="1:10" x14ac:dyDescent="0.25">
      <c r="A317" s="1">
        <v>2582</v>
      </c>
      <c r="B317" s="1" t="str">
        <f>_xlfn.XLOOKUP(A317,'[1]ANEXO 1'!$B:$B,'[1]ANEXO 1'!$C:$C,0,0)</f>
        <v>Asistencial</v>
      </c>
      <c r="C317" s="1" t="str">
        <f>_xlfn.XLOOKUP(A317,'[1]ANEXO 1'!$B:$B,'[1]ANEXO 1'!$E:$E,0,0)</f>
        <v>407</v>
      </c>
      <c r="D317" s="1" t="str">
        <f>_xlfn.XLOOKUP(A317,'[1]ANEXO 1'!$B:$B,'[1]ANEXO 1'!$F:$F,0,0)</f>
        <v>24</v>
      </c>
      <c r="E317" s="5" t="str">
        <f>_xlfn.XLOOKUP(A317,'[1]ANEXO 1'!$B:$B,'[1]ANEXO 1'!$G:$G,0,0)</f>
        <v>COLEGIO ESCUELA NACIONAL DE COMERCIO (IED)</v>
      </c>
      <c r="F317" s="2">
        <f>_xlfn.XLOOKUP(A317,'[1]ANEXO 1'!$B:$B,'[1]ANEXO 1'!$Z:$Z,0,0)</f>
        <v>224</v>
      </c>
      <c r="G317" s="3">
        <f>_xlfn.XLOOKUP(A317,'[1]ANEXO 1'!$B:$B,'[1]ANEXO 1'!$Y:$Y,0,0)</f>
        <v>20552566</v>
      </c>
      <c r="H317" s="4" t="str">
        <f>_xlfn.XLOOKUP(G317,[2]Adtivos!$K:$K,[2]Adtivos!$D:$D,0,0)</f>
        <v>407</v>
      </c>
      <c r="I317" s="4" t="str">
        <f>_xlfn.XLOOKUP(G317,[2]Adtivos!$K:$K,[2]Adtivos!$E:$E,0,0)</f>
        <v>05</v>
      </c>
      <c r="J317" s="5" t="str">
        <f>_xlfn.XLOOKUP(G317,[2]Adtivos!$K:$K,[2]Adtivos!$R:$R,0,0)</f>
        <v>OFICINA DE SERVICIO AL CIUDADANO</v>
      </c>
    </row>
    <row r="318" spans="1:10" x14ac:dyDescent="0.25">
      <c r="A318" s="1">
        <v>2586</v>
      </c>
      <c r="B318" s="1" t="str">
        <f>_xlfn.XLOOKUP(A318,'[1]ANEXO 1'!$B:$B,'[1]ANEXO 1'!$C:$C,0,0)</f>
        <v>Asistencial</v>
      </c>
      <c r="C318" s="1" t="str">
        <f>_xlfn.XLOOKUP(A318,'[1]ANEXO 1'!$B:$B,'[1]ANEXO 1'!$E:$E,0,0)</f>
        <v>407</v>
      </c>
      <c r="D318" s="1" t="str">
        <f>_xlfn.XLOOKUP(A318,'[1]ANEXO 1'!$B:$B,'[1]ANEXO 1'!$F:$F,0,0)</f>
        <v>05</v>
      </c>
      <c r="E318" s="5" t="str">
        <f>_xlfn.XLOOKUP(A318,'[1]ANEXO 1'!$B:$B,'[1]ANEXO 1'!$G:$G,0,0)</f>
        <v>COLEGIO INTEGRADA LA CANDELARIA (IED)</v>
      </c>
      <c r="F318" s="2">
        <f>_xlfn.XLOOKUP(A318,'[1]ANEXO 1'!$B:$B,'[1]ANEXO 1'!$Z:$Z,0,0)</f>
        <v>0</v>
      </c>
      <c r="G318" s="3">
        <f>_xlfn.XLOOKUP(A318,'[1]ANEXO 1'!$B:$B,'[1]ANEXO 1'!$Y:$Y,0,0)</f>
        <v>0</v>
      </c>
      <c r="H318" s="4">
        <f>_xlfn.XLOOKUP(G318,[2]Adtivos!$K:$K,[2]Adtivos!$D:$D,0,0)</f>
        <v>0</v>
      </c>
      <c r="I318" s="4">
        <f>_xlfn.XLOOKUP(G318,[2]Adtivos!$K:$K,[2]Adtivos!$E:$E,0,0)</f>
        <v>0</v>
      </c>
      <c r="J318" s="5">
        <f>_xlfn.XLOOKUP(G318,[2]Adtivos!$K:$K,[2]Adtivos!$R:$R,0,0)</f>
        <v>0</v>
      </c>
    </row>
    <row r="319" spans="1:10" x14ac:dyDescent="0.25">
      <c r="A319" s="1">
        <v>2622</v>
      </c>
      <c r="B319" s="1" t="str">
        <f>_xlfn.XLOOKUP(A319,'[1]ANEXO 1'!$B:$B,'[1]ANEXO 1'!$C:$C,0,0)</f>
        <v>Asistencial</v>
      </c>
      <c r="C319" s="1" t="str">
        <f>_xlfn.XLOOKUP(A319,'[1]ANEXO 1'!$B:$B,'[1]ANEXO 1'!$E:$E,0,0)</f>
        <v>407</v>
      </c>
      <c r="D319" s="1" t="str">
        <f>_xlfn.XLOOKUP(A319,'[1]ANEXO 1'!$B:$B,'[1]ANEXO 1'!$F:$F,0,0)</f>
        <v>05</v>
      </c>
      <c r="E319" s="5" t="str">
        <f>_xlfn.XLOOKUP(A319,'[1]ANEXO 1'!$B:$B,'[1]ANEXO 1'!$G:$G,0,0)</f>
        <v>COLEGIO LICEO FEMENINO MERCEDES NARIÑO (IED)</v>
      </c>
      <c r="F319" s="2">
        <f>_xlfn.XLOOKUP(A319,'[1]ANEXO 1'!$B:$B,'[1]ANEXO 1'!$Z:$Z,0,0)</f>
        <v>0</v>
      </c>
      <c r="G319" s="3">
        <f>_xlfn.XLOOKUP(A319,'[1]ANEXO 1'!$B:$B,'[1]ANEXO 1'!$Y:$Y,0,0)</f>
        <v>0</v>
      </c>
      <c r="H319" s="4">
        <f>_xlfn.XLOOKUP(G319,[2]Adtivos!$K:$K,[2]Adtivos!$D:$D,0,0)</f>
        <v>0</v>
      </c>
      <c r="I319" s="4">
        <f>_xlfn.XLOOKUP(G319,[2]Adtivos!$K:$K,[2]Adtivos!$E:$E,0,0)</f>
        <v>0</v>
      </c>
      <c r="J319" s="5">
        <f>_xlfn.XLOOKUP(G319,[2]Adtivos!$K:$K,[2]Adtivos!$R:$R,0,0)</f>
        <v>0</v>
      </c>
    </row>
    <row r="320" spans="1:10" x14ac:dyDescent="0.25">
      <c r="A320" s="1">
        <v>2740</v>
      </c>
      <c r="B320" s="1" t="str">
        <f>_xlfn.XLOOKUP(A320,'[1]ANEXO 1'!$B:$B,'[1]ANEXO 1'!$C:$C,0,0)</f>
        <v>Asistencial</v>
      </c>
      <c r="C320" s="1" t="str">
        <f>_xlfn.XLOOKUP(A320,'[1]ANEXO 1'!$B:$B,'[1]ANEXO 1'!$E:$E,0,0)</f>
        <v>440</v>
      </c>
      <c r="D320" s="1" t="str">
        <f>_xlfn.XLOOKUP(A320,'[1]ANEXO 1'!$B:$B,'[1]ANEXO 1'!$F:$F,0,0)</f>
        <v>27</v>
      </c>
      <c r="E320" s="5" t="str">
        <f>_xlfn.XLOOKUP(A320,'[1]ANEXO 1'!$B:$B,'[1]ANEXO 1'!$G:$G,0,0)</f>
        <v>COLEGIO NUEVA CONSTITUCION (IED)</v>
      </c>
      <c r="F320" s="2">
        <f>_xlfn.XLOOKUP(A320,'[1]ANEXO 1'!$B:$B,'[1]ANEXO 1'!$Z:$Z,0,0)</f>
        <v>0</v>
      </c>
      <c r="G320" s="3">
        <f>_xlfn.XLOOKUP(A320,'[1]ANEXO 1'!$B:$B,'[1]ANEXO 1'!$Y:$Y,0,0)</f>
        <v>0</v>
      </c>
      <c r="H320" s="4">
        <f>_xlfn.XLOOKUP(G320,[2]Adtivos!$K:$K,[2]Adtivos!$D:$D,0,0)</f>
        <v>0</v>
      </c>
      <c r="I320" s="4">
        <f>_xlfn.XLOOKUP(G320,[2]Adtivos!$K:$K,[2]Adtivos!$E:$E,0,0)</f>
        <v>0</v>
      </c>
      <c r="J320" s="5">
        <f>_xlfn.XLOOKUP(G320,[2]Adtivos!$K:$K,[2]Adtivos!$R:$R,0,0)</f>
        <v>0</v>
      </c>
    </row>
    <row r="321" spans="1:10" x14ac:dyDescent="0.25">
      <c r="A321" s="1">
        <v>2761</v>
      </c>
      <c r="B321" s="1" t="str">
        <f>_xlfn.XLOOKUP(A321,'[1]ANEXO 1'!$B:$B,'[1]ANEXO 1'!$C:$C,0,0)</f>
        <v>Asistencial</v>
      </c>
      <c r="C321" s="1" t="str">
        <f>_xlfn.XLOOKUP(A321,'[1]ANEXO 1'!$B:$B,'[1]ANEXO 1'!$E:$E,0,0)</f>
        <v>407</v>
      </c>
      <c r="D321" s="1" t="str">
        <f>_xlfn.XLOOKUP(A321,'[1]ANEXO 1'!$B:$B,'[1]ANEXO 1'!$F:$F,0,0)</f>
        <v>20</v>
      </c>
      <c r="E321" s="5" t="str">
        <f>_xlfn.XLOOKUP(A321,'[1]ANEXO 1'!$B:$B,'[1]ANEXO 1'!$G:$G,0,0)</f>
        <v>DIRECCIÓN LOCAL DE EDUCACIÓN 19 - CIUDAD BOLIVAR</v>
      </c>
      <c r="F321" s="2">
        <f>_xlfn.XLOOKUP(A321,'[1]ANEXO 1'!$B:$B,'[1]ANEXO 1'!$Z:$Z,0,0)</f>
        <v>0</v>
      </c>
      <c r="G321" s="3">
        <f>_xlfn.XLOOKUP(A321,'[1]ANEXO 1'!$B:$B,'[1]ANEXO 1'!$Y:$Y,0,0)</f>
        <v>0</v>
      </c>
      <c r="H321" s="4">
        <f>_xlfn.XLOOKUP(G321,[2]Adtivos!$K:$K,[2]Adtivos!$D:$D,0,0)</f>
        <v>0</v>
      </c>
      <c r="I321" s="4">
        <f>_xlfn.XLOOKUP(G321,[2]Adtivos!$K:$K,[2]Adtivos!$E:$E,0,0)</f>
        <v>0</v>
      </c>
      <c r="J321" s="5">
        <f>_xlfn.XLOOKUP(G321,[2]Adtivos!$K:$K,[2]Adtivos!$R:$R,0,0)</f>
        <v>0</v>
      </c>
    </row>
    <row r="322" spans="1:10" x14ac:dyDescent="0.25">
      <c r="A322" s="1">
        <v>2946</v>
      </c>
      <c r="B322" s="1" t="str">
        <f>_xlfn.XLOOKUP(A322,'[1]ANEXO 1'!$B:$B,'[1]ANEXO 1'!$C:$C,0,0)</f>
        <v>Asistencial</v>
      </c>
      <c r="C322" s="1" t="str">
        <f>_xlfn.XLOOKUP(A322,'[1]ANEXO 1'!$B:$B,'[1]ANEXO 1'!$E:$E,0,0)</f>
        <v>407</v>
      </c>
      <c r="D322" s="1" t="str">
        <f>_xlfn.XLOOKUP(A322,'[1]ANEXO 1'!$B:$B,'[1]ANEXO 1'!$F:$F,0,0)</f>
        <v>05</v>
      </c>
      <c r="E322" s="5" t="str">
        <f>_xlfn.XLOOKUP(A322,'[1]ANEXO 1'!$B:$B,'[1]ANEXO 1'!$G:$G,0,0)</f>
        <v>COLEGIO PARAISO MIRADOR (IED)</v>
      </c>
      <c r="F322" s="2">
        <f>_xlfn.XLOOKUP(A322,'[1]ANEXO 1'!$B:$B,'[1]ANEXO 1'!$Z:$Z,0,0)</f>
        <v>0</v>
      </c>
      <c r="G322" s="3">
        <f>_xlfn.XLOOKUP(A322,'[1]ANEXO 1'!$B:$B,'[1]ANEXO 1'!$Y:$Y,0,0)</f>
        <v>0</v>
      </c>
      <c r="H322" s="4">
        <f>_xlfn.XLOOKUP(G322,[2]Adtivos!$K:$K,[2]Adtivos!$D:$D,0,0)</f>
        <v>0</v>
      </c>
      <c r="I322" s="4">
        <f>_xlfn.XLOOKUP(G322,[2]Adtivos!$K:$K,[2]Adtivos!$E:$E,0,0)</f>
        <v>0</v>
      </c>
      <c r="J322" s="5">
        <f>_xlfn.XLOOKUP(G322,[2]Adtivos!$K:$K,[2]Adtivos!$R:$R,0,0)</f>
        <v>0</v>
      </c>
    </row>
    <row r="323" spans="1:10" x14ac:dyDescent="0.25">
      <c r="A323" s="1">
        <v>3011</v>
      </c>
      <c r="B323" s="1" t="str">
        <f>_xlfn.XLOOKUP(A323,'[1]ANEXO 1'!$B:$B,'[1]ANEXO 1'!$C:$C,0,0)</f>
        <v>Asistencial</v>
      </c>
      <c r="C323" s="1" t="str">
        <f>_xlfn.XLOOKUP(A323,'[1]ANEXO 1'!$B:$B,'[1]ANEXO 1'!$E:$E,0,0)</f>
        <v>407</v>
      </c>
      <c r="D323" s="1" t="str">
        <f>_xlfn.XLOOKUP(A323,'[1]ANEXO 1'!$B:$B,'[1]ANEXO 1'!$F:$F,0,0)</f>
        <v>27</v>
      </c>
      <c r="E323" s="5" t="str">
        <f>_xlfn.XLOOKUP(A323,'[1]ANEXO 1'!$B:$B,'[1]ANEXO 1'!$G:$G,0,0)</f>
        <v>COLEGIO CIUDAD BOLIVAR - ARGENTINA (IED)</v>
      </c>
      <c r="F323" s="2">
        <f>_xlfn.XLOOKUP(A323,'[1]ANEXO 1'!$B:$B,'[1]ANEXO 1'!$Z:$Z,0,0)</f>
        <v>0</v>
      </c>
      <c r="G323" s="3">
        <f>_xlfn.XLOOKUP(A323,'[1]ANEXO 1'!$B:$B,'[1]ANEXO 1'!$Y:$Y,0,0)</f>
        <v>0</v>
      </c>
      <c r="H323" s="4">
        <f>_xlfn.XLOOKUP(G323,[2]Adtivos!$K:$K,[2]Adtivos!$D:$D,0,0)</f>
        <v>0</v>
      </c>
      <c r="I323" s="4">
        <f>_xlfn.XLOOKUP(G323,[2]Adtivos!$K:$K,[2]Adtivos!$E:$E,0,0)</f>
        <v>0</v>
      </c>
      <c r="J323" s="5">
        <f>_xlfn.XLOOKUP(G323,[2]Adtivos!$K:$K,[2]Adtivos!$R:$R,0,0)</f>
        <v>0</v>
      </c>
    </row>
    <row r="324" spans="1:10" x14ac:dyDescent="0.25">
      <c r="A324" s="1">
        <v>3038</v>
      </c>
      <c r="B324" s="1" t="str">
        <f>_xlfn.XLOOKUP(A324,'[1]ANEXO 1'!$B:$B,'[1]ANEXO 1'!$C:$C,0,0)</f>
        <v>Asistencial</v>
      </c>
      <c r="C324" s="1" t="str">
        <f>_xlfn.XLOOKUP(A324,'[1]ANEXO 1'!$B:$B,'[1]ANEXO 1'!$E:$E,0,0)</f>
        <v>407</v>
      </c>
      <c r="D324" s="1" t="str">
        <f>_xlfn.XLOOKUP(A324,'[1]ANEXO 1'!$B:$B,'[1]ANEXO 1'!$F:$F,0,0)</f>
        <v>14</v>
      </c>
      <c r="E324" s="5" t="str">
        <f>_xlfn.XLOOKUP(A324,'[1]ANEXO 1'!$B:$B,'[1]ANEXO 1'!$G:$G,0,0)</f>
        <v>COLEGIO HERNANDO DURAN DUSSAN (IED)</v>
      </c>
      <c r="F324" s="2">
        <f>_xlfn.XLOOKUP(A324,'[1]ANEXO 1'!$B:$B,'[1]ANEXO 1'!$Z:$Z,0,0)</f>
        <v>0</v>
      </c>
      <c r="G324" s="3">
        <f>_xlfn.XLOOKUP(A324,'[1]ANEXO 1'!$B:$B,'[1]ANEXO 1'!$Y:$Y,0,0)</f>
        <v>0</v>
      </c>
      <c r="H324" s="4">
        <f>_xlfn.XLOOKUP(G324,[2]Adtivos!$K:$K,[2]Adtivos!$D:$D,0,0)</f>
        <v>0</v>
      </c>
      <c r="I324" s="4">
        <f>_xlfn.XLOOKUP(G324,[2]Adtivos!$K:$K,[2]Adtivos!$E:$E,0,0)</f>
        <v>0</v>
      </c>
      <c r="J324" s="5">
        <f>_xlfn.XLOOKUP(G324,[2]Adtivos!$K:$K,[2]Adtivos!$R:$R,0,0)</f>
        <v>0</v>
      </c>
    </row>
    <row r="325" spans="1:10" x14ac:dyDescent="0.25">
      <c r="A325" s="1">
        <v>3087</v>
      </c>
      <c r="B325" s="1" t="str">
        <f>_xlfn.XLOOKUP(A325,'[1]ANEXO 1'!$B:$B,'[1]ANEXO 1'!$C:$C,0,0)</f>
        <v>Asistencial</v>
      </c>
      <c r="C325" s="1" t="str">
        <f>_xlfn.XLOOKUP(A325,'[1]ANEXO 1'!$B:$B,'[1]ANEXO 1'!$E:$E,0,0)</f>
        <v>407</v>
      </c>
      <c r="D325" s="1" t="str">
        <f>_xlfn.XLOOKUP(A325,'[1]ANEXO 1'!$B:$B,'[1]ANEXO 1'!$F:$F,0,0)</f>
        <v>27</v>
      </c>
      <c r="E325" s="5" t="str">
        <f>_xlfn.XLOOKUP(A325,'[1]ANEXO 1'!$B:$B,'[1]ANEXO 1'!$G:$G,0,0)</f>
        <v>COLEGIO SANTA LIBRADA (IED)</v>
      </c>
      <c r="F325" s="2">
        <f>_xlfn.XLOOKUP(A325,'[1]ANEXO 1'!$B:$B,'[1]ANEXO 1'!$Z:$Z,0,0)</f>
        <v>0</v>
      </c>
      <c r="G325" s="3">
        <f>_xlfn.XLOOKUP(A325,'[1]ANEXO 1'!$B:$B,'[1]ANEXO 1'!$Y:$Y,0,0)</f>
        <v>0</v>
      </c>
      <c r="H325" s="4">
        <f>_xlfn.XLOOKUP(G325,[2]Adtivos!$K:$K,[2]Adtivos!$D:$D,0,0)</f>
        <v>0</v>
      </c>
      <c r="I325" s="4">
        <f>_xlfn.XLOOKUP(G325,[2]Adtivos!$K:$K,[2]Adtivos!$E:$E,0,0)</f>
        <v>0</v>
      </c>
      <c r="J325" s="5">
        <f>_xlfn.XLOOKUP(G325,[2]Adtivos!$K:$K,[2]Adtivos!$R:$R,0,0)</f>
        <v>0</v>
      </c>
    </row>
    <row r="326" spans="1:10" x14ac:dyDescent="0.25">
      <c r="A326" s="1">
        <v>3097</v>
      </c>
      <c r="B326" s="1" t="str">
        <f>_xlfn.XLOOKUP(A326,'[1]ANEXO 1'!$B:$B,'[1]ANEXO 1'!$C:$C,0,0)</f>
        <v>Asistencial</v>
      </c>
      <c r="C326" s="1" t="str">
        <f>_xlfn.XLOOKUP(A326,'[1]ANEXO 1'!$B:$B,'[1]ANEXO 1'!$E:$E,0,0)</f>
        <v>407</v>
      </c>
      <c r="D326" s="1" t="str">
        <f>_xlfn.XLOOKUP(A326,'[1]ANEXO 1'!$B:$B,'[1]ANEXO 1'!$F:$F,0,0)</f>
        <v>27</v>
      </c>
      <c r="E326" s="5" t="str">
        <f>_xlfn.XLOOKUP(A326,'[1]ANEXO 1'!$B:$B,'[1]ANEXO 1'!$G:$G,0,0)</f>
        <v>COLEGIO LUIS ANGEL ARANGO (IED)</v>
      </c>
      <c r="F326" s="2">
        <f>_xlfn.XLOOKUP(A326,'[1]ANEXO 1'!$B:$B,'[1]ANEXO 1'!$Z:$Z,0,0)</f>
        <v>0</v>
      </c>
      <c r="G326" s="3">
        <f>_xlfn.XLOOKUP(A326,'[1]ANEXO 1'!$B:$B,'[1]ANEXO 1'!$Y:$Y,0,0)</f>
        <v>0</v>
      </c>
      <c r="H326" s="4">
        <f>_xlfn.XLOOKUP(G326,[2]Adtivos!$K:$K,[2]Adtivos!$D:$D,0,0)</f>
        <v>0</v>
      </c>
      <c r="I326" s="4">
        <f>_xlfn.XLOOKUP(G326,[2]Adtivos!$K:$K,[2]Adtivos!$E:$E,0,0)</f>
        <v>0</v>
      </c>
      <c r="J326" s="5">
        <f>_xlfn.XLOOKUP(G326,[2]Adtivos!$K:$K,[2]Adtivos!$R:$R,0,0)</f>
        <v>0</v>
      </c>
    </row>
    <row r="327" spans="1:10" x14ac:dyDescent="0.25">
      <c r="A327" s="1">
        <v>41987</v>
      </c>
      <c r="B327" s="1" t="str">
        <f>_xlfn.XLOOKUP(A327,'[1]ANEXO 1'!$B:$B,'[1]ANEXO 1'!$C:$C,0,0)</f>
        <v>Asistencial</v>
      </c>
      <c r="C327" s="1" t="str">
        <f>_xlfn.XLOOKUP(A327,'[1]ANEXO 1'!$B:$B,'[1]ANEXO 1'!$E:$E,0,0)</f>
        <v>407</v>
      </c>
      <c r="D327" s="1" t="str">
        <f>_xlfn.XLOOKUP(A327,'[1]ANEXO 1'!$B:$B,'[1]ANEXO 1'!$F:$F,0,0)</f>
        <v>27</v>
      </c>
      <c r="E327" s="5" t="str">
        <f>_xlfn.XLOOKUP(A327,'[1]ANEXO 1'!$B:$B,'[1]ANEXO 1'!$G:$G,0,0)</f>
        <v>COLEGIO MORISCO (IED)</v>
      </c>
      <c r="F327" s="2">
        <f>_xlfn.XLOOKUP(A327,'[1]ANEXO 1'!$B:$B,'[1]ANEXO 1'!$Z:$Z,0,0)</f>
        <v>0</v>
      </c>
      <c r="G327" s="3">
        <f>_xlfn.XLOOKUP(A327,'[1]ANEXO 1'!$B:$B,'[1]ANEXO 1'!$Y:$Y,0,0)</f>
        <v>0</v>
      </c>
      <c r="H327" s="4">
        <f>_xlfn.XLOOKUP(G327,[2]Adtivos!$K:$K,[2]Adtivos!$D:$D,0,0)</f>
        <v>0</v>
      </c>
      <c r="I327" s="4">
        <f>_xlfn.XLOOKUP(G327,[2]Adtivos!$K:$K,[2]Adtivos!$E:$E,0,0)</f>
        <v>0</v>
      </c>
      <c r="J327" s="5">
        <f>_xlfn.XLOOKUP(G327,[2]Adtivos!$K:$K,[2]Adtivos!$R:$R,0,0)</f>
        <v>0</v>
      </c>
    </row>
    <row r="328" spans="1:10" x14ac:dyDescent="0.25">
      <c r="A328" s="1">
        <v>1152</v>
      </c>
      <c r="B328" s="1" t="str">
        <f>_xlfn.XLOOKUP(A328,'[1]ANEXO 1'!$B:$B,'[1]ANEXO 1'!$C:$C,0,0)</f>
        <v>Técnico</v>
      </c>
      <c r="C328" s="1" t="str">
        <f>_xlfn.XLOOKUP(A328,'[1]ANEXO 1'!$B:$B,'[1]ANEXO 1'!$E:$E,0,0)</f>
        <v>314</v>
      </c>
      <c r="D328" s="1" t="str">
        <f>_xlfn.XLOOKUP(A328,'[1]ANEXO 1'!$B:$B,'[1]ANEXO 1'!$F:$F,0,0)</f>
        <v>10</v>
      </c>
      <c r="E328" s="5" t="str">
        <f>_xlfn.XLOOKUP(A328,'[1]ANEXO 1'!$B:$B,'[1]ANEXO 1'!$G:$G,0,0)</f>
        <v>OFICINA DE PERSONAL</v>
      </c>
      <c r="F328" s="2">
        <f>_xlfn.XLOOKUP(A328,'[1]ANEXO 1'!$B:$B,'[1]ANEXO 1'!$Z:$Z,0,0)</f>
        <v>0</v>
      </c>
      <c r="G328" s="3">
        <f>_xlfn.XLOOKUP(A328,'[1]ANEXO 1'!$B:$B,'[1]ANEXO 1'!$Y:$Y,0,0)</f>
        <v>0</v>
      </c>
      <c r="H328" s="4">
        <f>_xlfn.XLOOKUP(G328,[2]Adtivos!$K:$K,[2]Adtivos!$D:$D,0,0)</f>
        <v>0</v>
      </c>
      <c r="I328" s="4">
        <f>_xlfn.XLOOKUP(G328,[2]Adtivos!$K:$K,[2]Adtivos!$E:$E,0,0)</f>
        <v>0</v>
      </c>
      <c r="J328" s="5">
        <f>_xlfn.XLOOKUP(G328,[2]Adtivos!$K:$K,[2]Adtivos!$R:$R,0,0)</f>
        <v>0</v>
      </c>
    </row>
    <row r="329" spans="1:10" x14ac:dyDescent="0.25">
      <c r="B329" s="13"/>
      <c r="C329" s="13"/>
      <c r="D329" s="13"/>
      <c r="E329" s="14"/>
      <c r="F329" s="15"/>
      <c r="G329" s="16"/>
      <c r="H329" s="17"/>
      <c r="I329" s="17"/>
      <c r="J329" s="14"/>
    </row>
    <row r="330" spans="1:10" x14ac:dyDescent="0.25">
      <c r="B330" s="13"/>
      <c r="C330" s="13"/>
      <c r="D330" s="13"/>
      <c r="E330" s="14"/>
      <c r="F330" s="15"/>
      <c r="G330" s="16"/>
      <c r="H330" s="17"/>
      <c r="I330" s="17"/>
      <c r="J330" s="14"/>
    </row>
    <row r="331" spans="1:10" x14ac:dyDescent="0.25">
      <c r="B331" s="13"/>
      <c r="C331" s="13"/>
      <c r="D331" s="13"/>
      <c r="E331" s="14"/>
      <c r="F331" s="15"/>
      <c r="G331" s="16"/>
      <c r="H331" s="17"/>
      <c r="I331" s="17"/>
      <c r="J331" s="14"/>
    </row>
    <row r="332" spans="1:10" x14ac:dyDescent="0.25">
      <c r="B332" s="13"/>
      <c r="C332" s="13"/>
      <c r="D332" s="13"/>
      <c r="E332" s="14"/>
      <c r="F332" s="15"/>
      <c r="G332" s="16"/>
      <c r="H332" s="17"/>
      <c r="I332" s="17"/>
      <c r="J332" s="14"/>
    </row>
    <row r="338" spans="1:4" x14ac:dyDescent="0.25">
      <c r="A338" s="10" t="s">
        <v>12</v>
      </c>
      <c r="B338" s="10"/>
      <c r="C338" s="10"/>
      <c r="D338" s="10"/>
    </row>
    <row r="339" spans="1:4" x14ac:dyDescent="0.25">
      <c r="A339" s="10"/>
    </row>
    <row r="340" spans="1:4" x14ac:dyDescent="0.25">
      <c r="A340" s="22" t="s">
        <v>13</v>
      </c>
      <c r="B340" s="22"/>
      <c r="C340" s="22"/>
      <c r="D340" s="22"/>
    </row>
    <row r="341" spans="1:4" x14ac:dyDescent="0.25">
      <c r="A341" s="21" t="s">
        <v>14</v>
      </c>
      <c r="B341" s="21"/>
      <c r="C341" s="21"/>
      <c r="D341" s="21"/>
    </row>
    <row r="342" spans="1:4" x14ac:dyDescent="0.25">
      <c r="A342" s="10"/>
    </row>
    <row r="343" spans="1:4" x14ac:dyDescent="0.25">
      <c r="A343" s="10" t="s">
        <v>15</v>
      </c>
    </row>
    <row r="344" spans="1:4" x14ac:dyDescent="0.25">
      <c r="A344" s="10"/>
    </row>
    <row r="345" spans="1:4" x14ac:dyDescent="0.25">
      <c r="A345" s="22" t="s">
        <v>16</v>
      </c>
      <c r="B345" s="22"/>
      <c r="C345" s="22"/>
      <c r="D345" s="22"/>
    </row>
    <row r="346" spans="1:4" x14ac:dyDescent="0.25">
      <c r="A346" s="21" t="s">
        <v>17</v>
      </c>
      <c r="B346" s="21"/>
      <c r="C346" s="21"/>
      <c r="D346" s="21"/>
    </row>
  </sheetData>
  <sheetProtection algorithmName="SHA-512" hashValue="YlyBRGNlpk8lujKxFw4lX/aXbmVOqKKEz8I7jkHJyL9qYbZ0Kxx9VdfCERJvAk2LS9YUy8M0NZHBU9BNpsdW2A==" saltValue="FZ3pel4lvfhXmhy78b4QLA==" spinCount="100000" sheet="1" objects="1" scenarios="1"/>
  <autoFilter ref="A10:J328" xr:uid="{AA00EF9A-735D-4BD2-B1C3-6C7F5E5CFEA5}"/>
  <mergeCells count="10">
    <mergeCell ref="A4:J4"/>
    <mergeCell ref="A9:E9"/>
    <mergeCell ref="A3:J3"/>
    <mergeCell ref="A2:J2"/>
    <mergeCell ref="A340:D340"/>
    <mergeCell ref="A341:D341"/>
    <mergeCell ref="A345:D345"/>
    <mergeCell ref="A346:D346"/>
    <mergeCell ref="B6:J6"/>
    <mergeCell ref="F9:J9"/>
  </mergeCells>
  <conditionalFormatting sqref="A1:A100 A110:A244 A329:A1048576">
    <cfRule type="duplicateValues" dxfId="65" priority="41"/>
  </conditionalFormatting>
  <conditionalFormatting sqref="A11:A17 A19:A53 A57:A82 A55">
    <cfRule type="duplicateValues" dxfId="64" priority="53"/>
  </conditionalFormatting>
  <conditionalFormatting sqref="A11:A53 A55:A82">
    <cfRule type="duplicateValues" dxfId="63" priority="55"/>
  </conditionalFormatting>
  <conditionalFormatting sqref="A11:A53 A55:A88">
    <cfRule type="duplicateValues" dxfId="62" priority="56"/>
    <cfRule type="duplicateValues" dxfId="61" priority="57"/>
  </conditionalFormatting>
  <conditionalFormatting sqref="A54">
    <cfRule type="duplicateValues" dxfId="60" priority="48"/>
  </conditionalFormatting>
  <conditionalFormatting sqref="A56 A18">
    <cfRule type="duplicateValues" dxfId="59" priority="54"/>
  </conditionalFormatting>
  <conditionalFormatting sqref="A83:A85">
    <cfRule type="duplicateValues" dxfId="58" priority="52"/>
  </conditionalFormatting>
  <conditionalFormatting sqref="A86">
    <cfRule type="duplicateValues" dxfId="57" priority="51"/>
  </conditionalFormatting>
  <conditionalFormatting sqref="A87">
    <cfRule type="duplicateValues" dxfId="56" priority="50"/>
  </conditionalFormatting>
  <conditionalFormatting sqref="A88">
    <cfRule type="duplicateValues" dxfId="55" priority="49"/>
  </conditionalFormatting>
  <conditionalFormatting sqref="A89">
    <cfRule type="duplicateValues" dxfId="54" priority="42"/>
    <cfRule type="duplicateValues" dxfId="53" priority="43"/>
    <cfRule type="duplicateValues" dxfId="52" priority="44"/>
    <cfRule type="duplicateValues" dxfId="51" priority="45"/>
  </conditionalFormatting>
  <conditionalFormatting sqref="A90:A100 A1:A10 A110:A244 A329:A1048576">
    <cfRule type="duplicateValues" dxfId="50" priority="432"/>
  </conditionalFormatting>
  <conditionalFormatting sqref="A245:A306">
    <cfRule type="duplicateValues" dxfId="49" priority="22"/>
  </conditionalFormatting>
  <conditionalFormatting sqref="A245:A328">
    <cfRule type="duplicateValues" dxfId="48" priority="1"/>
  </conditionalFormatting>
  <conditionalFormatting sqref="A307">
    <cfRule type="duplicateValues" dxfId="47" priority="3"/>
    <cfRule type="duplicateValues" dxfId="46" priority="4"/>
    <cfRule type="duplicateValues" dxfId="45" priority="5"/>
    <cfRule type="duplicateValues" dxfId="44" priority="6"/>
    <cfRule type="duplicateValues" dxfId="43" priority="7"/>
    <cfRule type="duplicateValues" dxfId="42" priority="8"/>
    <cfRule type="duplicateValues" dxfId="41" priority="9"/>
    <cfRule type="duplicateValues" dxfId="40" priority="10"/>
    <cfRule type="duplicateValues" dxfId="39" priority="11"/>
    <cfRule type="duplicateValues" dxfId="38" priority="12"/>
    <cfRule type="duplicateValues" dxfId="37" priority="13"/>
    <cfRule type="duplicateValues" dxfId="36" priority="14"/>
    <cfRule type="duplicateValues" dxfId="35" priority="15"/>
    <cfRule type="duplicateValues" dxfId="34" priority="16"/>
    <cfRule type="duplicateValues" dxfId="33" priority="17"/>
    <cfRule type="duplicateValues" dxfId="32" priority="18"/>
    <cfRule type="duplicateValues" dxfId="31" priority="19"/>
    <cfRule type="duplicateValues" dxfId="30" priority="20"/>
    <cfRule type="duplicateValues" dxfId="29" priority="21"/>
  </conditionalFormatting>
  <conditionalFormatting sqref="A309:A328 A245:A307">
    <cfRule type="duplicateValues" dxfId="28" priority="2"/>
  </conditionalFormatting>
  <conditionalFormatting sqref="A309:A328">
    <cfRule type="duplicateValues" dxfId="27" priority="23"/>
    <cfRule type="duplicateValues" dxfId="26" priority="24"/>
    <cfRule type="duplicateValues" dxfId="25" priority="25"/>
    <cfRule type="duplicateValues" dxfId="24" priority="26"/>
    <cfRule type="duplicateValues" dxfId="23" priority="27"/>
    <cfRule type="duplicateValues" dxfId="22" priority="28"/>
    <cfRule type="duplicateValues" dxfId="21" priority="29"/>
    <cfRule type="duplicateValues" dxfId="20" priority="30"/>
    <cfRule type="duplicateValues" dxfId="19" priority="31"/>
    <cfRule type="duplicateValues" dxfId="18" priority="32"/>
    <cfRule type="duplicateValues" dxfId="17" priority="33"/>
    <cfRule type="duplicateValues" dxfId="16" priority="34"/>
    <cfRule type="duplicateValues" dxfId="15" priority="35"/>
    <cfRule type="duplicateValues" dxfId="14" priority="36"/>
    <cfRule type="duplicateValues" dxfId="13" priority="37"/>
    <cfRule type="duplicateValues" dxfId="12" priority="38"/>
  </conditionalFormatting>
  <conditionalFormatting sqref="A338">
    <cfRule type="duplicateValues" dxfId="11" priority="415"/>
    <cfRule type="duplicateValues" dxfId="10" priority="416"/>
    <cfRule type="duplicateValues" dxfId="9" priority="417"/>
  </conditionalFormatting>
  <conditionalFormatting sqref="A339:A342 A110">
    <cfRule type="duplicateValues" dxfId="8" priority="424"/>
    <cfRule type="duplicateValues" dxfId="7" priority="425"/>
    <cfRule type="duplicateValues" dxfId="6" priority="426"/>
  </conditionalFormatting>
  <conditionalFormatting sqref="A343:A344">
    <cfRule type="duplicateValues" dxfId="5" priority="421"/>
    <cfRule type="duplicateValues" dxfId="4" priority="422"/>
    <cfRule type="duplicateValues" dxfId="3" priority="423"/>
  </conditionalFormatting>
  <conditionalFormatting sqref="A345:A346">
    <cfRule type="duplicateValues" dxfId="2" priority="418"/>
    <cfRule type="duplicateValues" dxfId="1" priority="419"/>
    <cfRule type="duplicateValues" dxfId="0" priority="420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2023-06-20T13:41:00Z</dcterms:modified>
</cp:coreProperties>
</file>