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6/"/>
    </mc:Choice>
  </mc:AlternateContent>
  <xr:revisionPtr revIDLastSave="7" documentId="8_{1379E149-D6DA-43CD-B497-5BBD6D000554}" xr6:coauthVersionLast="47" xr6:coauthVersionMax="47" xr10:uidLastSave="{D42F81C8-6AEC-4E7F-9658-8E8B958D8BD2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4" i="1" l="1"/>
  <c r="J244" i="1" s="1"/>
  <c r="F244" i="1"/>
  <c r="E244" i="1"/>
  <c r="D244" i="1"/>
  <c r="C244" i="1"/>
  <c r="B244" i="1"/>
  <c r="G243" i="1"/>
  <c r="J243" i="1" s="1"/>
  <c r="F243" i="1"/>
  <c r="E243" i="1"/>
  <c r="D243" i="1"/>
  <c r="C243" i="1"/>
  <c r="B243" i="1"/>
  <c r="G242" i="1"/>
  <c r="J242" i="1" s="1"/>
  <c r="F242" i="1"/>
  <c r="E242" i="1"/>
  <c r="D242" i="1"/>
  <c r="C242" i="1"/>
  <c r="B242" i="1"/>
  <c r="G241" i="1"/>
  <c r="J241" i="1" s="1"/>
  <c r="F241" i="1"/>
  <c r="E241" i="1"/>
  <c r="D241" i="1"/>
  <c r="C241" i="1"/>
  <c r="B241" i="1"/>
  <c r="G240" i="1"/>
  <c r="J240" i="1" s="1"/>
  <c r="F240" i="1"/>
  <c r="E240" i="1"/>
  <c r="D240" i="1"/>
  <c r="C240" i="1"/>
  <c r="B240" i="1"/>
  <c r="G239" i="1"/>
  <c r="J239" i="1" s="1"/>
  <c r="F239" i="1"/>
  <c r="E239" i="1"/>
  <c r="D239" i="1"/>
  <c r="C239" i="1"/>
  <c r="B239" i="1"/>
  <c r="G238" i="1"/>
  <c r="J238" i="1" s="1"/>
  <c r="F238" i="1"/>
  <c r="E238" i="1"/>
  <c r="D238" i="1"/>
  <c r="C238" i="1"/>
  <c r="B238" i="1"/>
  <c r="G237" i="1"/>
  <c r="H237" i="1" s="1"/>
  <c r="F237" i="1"/>
  <c r="E237" i="1"/>
  <c r="D237" i="1"/>
  <c r="C237" i="1"/>
  <c r="B237" i="1"/>
  <c r="G236" i="1"/>
  <c r="I236" i="1" s="1"/>
  <c r="F236" i="1"/>
  <c r="E236" i="1"/>
  <c r="D236" i="1"/>
  <c r="C236" i="1"/>
  <c r="B236" i="1"/>
  <c r="G235" i="1"/>
  <c r="J235" i="1" s="1"/>
  <c r="F235" i="1"/>
  <c r="E235" i="1"/>
  <c r="D235" i="1"/>
  <c r="C235" i="1"/>
  <c r="B235" i="1"/>
  <c r="G234" i="1"/>
  <c r="J234" i="1" s="1"/>
  <c r="F234" i="1"/>
  <c r="G233" i="1"/>
  <c r="J233" i="1" s="1"/>
  <c r="F233" i="1"/>
  <c r="G232" i="1"/>
  <c r="J232" i="1" s="1"/>
  <c r="F232" i="1"/>
  <c r="G231" i="1"/>
  <c r="J231" i="1" s="1"/>
  <c r="F231" i="1"/>
  <c r="G230" i="1"/>
  <c r="J230" i="1" s="1"/>
  <c r="F230" i="1"/>
  <c r="G229" i="1"/>
  <c r="J229" i="1" s="1"/>
  <c r="F229" i="1"/>
  <c r="G228" i="1"/>
  <c r="J228" i="1" s="1"/>
  <c r="F228" i="1"/>
  <c r="G227" i="1"/>
  <c r="J227" i="1" s="1"/>
  <c r="F227" i="1"/>
  <c r="G226" i="1"/>
  <c r="H226" i="1" s="1"/>
  <c r="F226" i="1"/>
  <c r="G225" i="1"/>
  <c r="H225" i="1" s="1"/>
  <c r="F225" i="1"/>
  <c r="G224" i="1"/>
  <c r="I224" i="1" s="1"/>
  <c r="F224" i="1"/>
  <c r="G223" i="1"/>
  <c r="H223" i="1" s="1"/>
  <c r="F223" i="1"/>
  <c r="G222" i="1"/>
  <c r="I222" i="1" s="1"/>
  <c r="F222" i="1"/>
  <c r="G221" i="1"/>
  <c r="J221" i="1" s="1"/>
  <c r="F221" i="1"/>
  <c r="G220" i="1"/>
  <c r="J220" i="1" s="1"/>
  <c r="F220" i="1"/>
  <c r="G219" i="1"/>
  <c r="J219" i="1" s="1"/>
  <c r="F219" i="1"/>
  <c r="G218" i="1"/>
  <c r="H218" i="1" s="1"/>
  <c r="F218" i="1"/>
  <c r="G217" i="1"/>
  <c r="J217" i="1" s="1"/>
  <c r="F217" i="1"/>
  <c r="G216" i="1"/>
  <c r="I216" i="1" s="1"/>
  <c r="F216" i="1"/>
  <c r="J215" i="1"/>
  <c r="G215" i="1"/>
  <c r="H215" i="1" s="1"/>
  <c r="F215" i="1"/>
  <c r="G214" i="1"/>
  <c r="I214" i="1" s="1"/>
  <c r="F214" i="1"/>
  <c r="G213" i="1"/>
  <c r="J213" i="1" s="1"/>
  <c r="F213" i="1"/>
  <c r="G212" i="1"/>
  <c r="J212" i="1" s="1"/>
  <c r="F212" i="1"/>
  <c r="G211" i="1"/>
  <c r="J211" i="1" s="1"/>
  <c r="F211" i="1"/>
  <c r="G210" i="1"/>
  <c r="H210" i="1" s="1"/>
  <c r="F210" i="1"/>
  <c r="G209" i="1"/>
  <c r="H209" i="1" s="1"/>
  <c r="F209" i="1"/>
  <c r="G208" i="1"/>
  <c r="I208" i="1" s="1"/>
  <c r="F208" i="1"/>
  <c r="G207" i="1"/>
  <c r="J207" i="1" s="1"/>
  <c r="F207" i="1"/>
  <c r="G206" i="1"/>
  <c r="I206" i="1" s="1"/>
  <c r="F206" i="1"/>
  <c r="G205" i="1"/>
  <c r="J205" i="1" s="1"/>
  <c r="F205" i="1"/>
  <c r="G204" i="1"/>
  <c r="J204" i="1" s="1"/>
  <c r="F204" i="1"/>
  <c r="G203" i="1"/>
  <c r="H203" i="1" s="1"/>
  <c r="F203" i="1"/>
  <c r="G202" i="1"/>
  <c r="H202" i="1" s="1"/>
  <c r="F202" i="1"/>
  <c r="G201" i="1"/>
  <c r="J201" i="1" s="1"/>
  <c r="F201" i="1"/>
  <c r="G200" i="1"/>
  <c r="I200" i="1" s="1"/>
  <c r="F200" i="1"/>
  <c r="G199" i="1"/>
  <c r="J199" i="1" s="1"/>
  <c r="F199" i="1"/>
  <c r="G198" i="1"/>
  <c r="I198" i="1" s="1"/>
  <c r="F198" i="1"/>
  <c r="G74" i="1"/>
  <c r="H74" i="1" s="1"/>
  <c r="F74" i="1"/>
  <c r="G73" i="1"/>
  <c r="J73" i="1" s="1"/>
  <c r="F73" i="1"/>
  <c r="G72" i="1"/>
  <c r="I72" i="1" s="1"/>
  <c r="F72" i="1"/>
  <c r="G71" i="1"/>
  <c r="H71" i="1" s="1"/>
  <c r="F71" i="1"/>
  <c r="G70" i="1"/>
  <c r="I70" i="1" s="1"/>
  <c r="F70" i="1"/>
  <c r="G69" i="1"/>
  <c r="J69" i="1" s="1"/>
  <c r="F69" i="1"/>
  <c r="G68" i="1"/>
  <c r="J68" i="1" s="1"/>
  <c r="F68" i="1"/>
  <c r="G67" i="1"/>
  <c r="J67" i="1" s="1"/>
  <c r="F67" i="1"/>
  <c r="G66" i="1"/>
  <c r="H66" i="1" s="1"/>
  <c r="F66" i="1"/>
  <c r="G65" i="1"/>
  <c r="H65" i="1" s="1"/>
  <c r="F65" i="1"/>
  <c r="G64" i="1"/>
  <c r="I64" i="1" s="1"/>
  <c r="F64" i="1"/>
  <c r="G63" i="1"/>
  <c r="H63" i="1" s="1"/>
  <c r="F63" i="1"/>
  <c r="G62" i="1"/>
  <c r="I62" i="1" s="1"/>
  <c r="F62" i="1"/>
  <c r="G61" i="1"/>
  <c r="J61" i="1" s="1"/>
  <c r="F61" i="1"/>
  <c r="G60" i="1"/>
  <c r="J60" i="1" s="1"/>
  <c r="F60" i="1"/>
  <c r="G59" i="1"/>
  <c r="H59" i="1" s="1"/>
  <c r="F59" i="1"/>
  <c r="G58" i="1"/>
  <c r="H58" i="1" s="1"/>
  <c r="F58" i="1"/>
  <c r="G57" i="1"/>
  <c r="J57" i="1" s="1"/>
  <c r="F57" i="1"/>
  <c r="G56" i="1"/>
  <c r="I56" i="1" s="1"/>
  <c r="F56" i="1"/>
  <c r="G55" i="1"/>
  <c r="J55" i="1" s="1"/>
  <c r="F55" i="1"/>
  <c r="G54" i="1"/>
  <c r="I54" i="1" s="1"/>
  <c r="F54" i="1"/>
  <c r="G53" i="1"/>
  <c r="J53" i="1" s="1"/>
  <c r="F53" i="1"/>
  <c r="G52" i="1"/>
  <c r="J52" i="1" s="1"/>
  <c r="F52" i="1"/>
  <c r="G51" i="1"/>
  <c r="H51" i="1" s="1"/>
  <c r="F51" i="1"/>
  <c r="G50" i="1"/>
  <c r="H50" i="1" s="1"/>
  <c r="F50" i="1"/>
  <c r="G49" i="1"/>
  <c r="J49" i="1" s="1"/>
  <c r="F49" i="1"/>
  <c r="G48" i="1"/>
  <c r="I48" i="1" s="1"/>
  <c r="F48" i="1"/>
  <c r="G47" i="1"/>
  <c r="J47" i="1" s="1"/>
  <c r="F47" i="1"/>
  <c r="G46" i="1"/>
  <c r="I46" i="1" s="1"/>
  <c r="F46" i="1"/>
  <c r="G45" i="1"/>
  <c r="I45" i="1" s="1"/>
  <c r="F45" i="1"/>
  <c r="G44" i="1"/>
  <c r="I44" i="1" s="1"/>
  <c r="F44" i="1"/>
  <c r="G43" i="1"/>
  <c r="J43" i="1" s="1"/>
  <c r="F43" i="1"/>
  <c r="G42" i="1"/>
  <c r="I42" i="1" s="1"/>
  <c r="F42" i="1"/>
  <c r="G41" i="1"/>
  <c r="J41" i="1" s="1"/>
  <c r="F41" i="1"/>
  <c r="G40" i="1"/>
  <c r="I40" i="1" s="1"/>
  <c r="F40" i="1"/>
  <c r="G39" i="1"/>
  <c r="H39" i="1" s="1"/>
  <c r="F39" i="1"/>
  <c r="G38" i="1"/>
  <c r="I38" i="1" s="1"/>
  <c r="F38" i="1"/>
  <c r="G37" i="1"/>
  <c r="J37" i="1" s="1"/>
  <c r="F37" i="1"/>
  <c r="G36" i="1"/>
  <c r="J36" i="1" s="1"/>
  <c r="F36" i="1"/>
  <c r="G35" i="1"/>
  <c r="J35" i="1" s="1"/>
  <c r="F35" i="1"/>
  <c r="G34" i="1"/>
  <c r="I34" i="1" s="1"/>
  <c r="F34" i="1"/>
  <c r="G33" i="1"/>
  <c r="H33" i="1" s="1"/>
  <c r="F33" i="1"/>
  <c r="G32" i="1"/>
  <c r="I32" i="1" s="1"/>
  <c r="F32" i="1"/>
  <c r="G31" i="1"/>
  <c r="J31" i="1" s="1"/>
  <c r="F31" i="1"/>
  <c r="G30" i="1"/>
  <c r="I30" i="1" s="1"/>
  <c r="F30" i="1"/>
  <c r="G29" i="1"/>
  <c r="H29" i="1" s="1"/>
  <c r="F29" i="1"/>
  <c r="G28" i="1"/>
  <c r="J28" i="1" s="1"/>
  <c r="F28" i="1"/>
  <c r="G27" i="1"/>
  <c r="J27" i="1" s="1"/>
  <c r="F27" i="1"/>
  <c r="G26" i="1"/>
  <c r="H26" i="1" s="1"/>
  <c r="F26" i="1"/>
  <c r="G25" i="1"/>
  <c r="J25" i="1" s="1"/>
  <c r="F25" i="1"/>
  <c r="G24" i="1"/>
  <c r="I24" i="1" s="1"/>
  <c r="F24" i="1"/>
  <c r="G23" i="1"/>
  <c r="H23" i="1" s="1"/>
  <c r="F23" i="1"/>
  <c r="G22" i="1"/>
  <c r="I22" i="1" s="1"/>
  <c r="F22" i="1"/>
  <c r="G21" i="1"/>
  <c r="J21" i="1" s="1"/>
  <c r="F21" i="1"/>
  <c r="G20" i="1"/>
  <c r="J20" i="1" s="1"/>
  <c r="F20" i="1"/>
  <c r="G19" i="1"/>
  <c r="J19" i="1" s="1"/>
  <c r="F19" i="1"/>
  <c r="G18" i="1"/>
  <c r="H18" i="1" s="1"/>
  <c r="F18" i="1"/>
  <c r="G17" i="1"/>
  <c r="J17" i="1" s="1"/>
  <c r="F17" i="1"/>
  <c r="G16" i="1"/>
  <c r="I16" i="1" s="1"/>
  <c r="F16" i="1"/>
  <c r="G15" i="1"/>
  <c r="H15" i="1" s="1"/>
  <c r="F15" i="1"/>
  <c r="G14" i="1"/>
  <c r="I14" i="1" s="1"/>
  <c r="F14" i="1"/>
  <c r="G13" i="1"/>
  <c r="H13" i="1" s="1"/>
  <c r="F13" i="1"/>
  <c r="G12" i="1"/>
  <c r="J12" i="1" s="1"/>
  <c r="F12" i="1"/>
  <c r="I237" i="1" l="1"/>
  <c r="H238" i="1"/>
  <c r="H239" i="1"/>
  <c r="J236" i="1"/>
  <c r="J237" i="1"/>
  <c r="I238" i="1"/>
  <c r="I239" i="1"/>
  <c r="H240" i="1"/>
  <c r="I240" i="1"/>
  <c r="H241" i="1"/>
  <c r="I241" i="1"/>
  <c r="H242" i="1"/>
  <c r="I242" i="1"/>
  <c r="H243" i="1"/>
  <c r="H235" i="1"/>
  <c r="I235" i="1"/>
  <c r="H236" i="1"/>
  <c r="I243" i="1"/>
  <c r="H244" i="1"/>
  <c r="I244" i="1"/>
  <c r="H229" i="1"/>
  <c r="I204" i="1"/>
  <c r="I212" i="1"/>
  <c r="I220" i="1"/>
  <c r="I228" i="1"/>
  <c r="I17" i="1"/>
  <c r="I25" i="1"/>
  <c r="I33" i="1"/>
  <c r="I41" i="1"/>
  <c r="I49" i="1"/>
  <c r="I57" i="1"/>
  <c r="I65" i="1"/>
  <c r="I73" i="1"/>
  <c r="I205" i="1"/>
  <c r="I213" i="1"/>
  <c r="I221" i="1"/>
  <c r="I229" i="1"/>
  <c r="I18" i="1"/>
  <c r="I26" i="1"/>
  <c r="I50" i="1"/>
  <c r="I58" i="1"/>
  <c r="I66" i="1"/>
  <c r="I74" i="1"/>
  <c r="I230" i="1"/>
  <c r="I19" i="1"/>
  <c r="I27" i="1"/>
  <c r="I35" i="1"/>
  <c r="I43" i="1"/>
  <c r="I51" i="1"/>
  <c r="I59" i="1"/>
  <c r="I67" i="1"/>
  <c r="I199" i="1"/>
  <c r="I207" i="1"/>
  <c r="I215" i="1"/>
  <c r="I223" i="1"/>
  <c r="I231" i="1"/>
  <c r="I12" i="1"/>
  <c r="I20" i="1"/>
  <c r="I28" i="1"/>
  <c r="I36" i="1"/>
  <c r="I52" i="1"/>
  <c r="I60" i="1"/>
  <c r="I68" i="1"/>
  <c r="I232" i="1"/>
  <c r="I13" i="1"/>
  <c r="I21" i="1"/>
  <c r="I29" i="1"/>
  <c r="I37" i="1"/>
  <c r="I53" i="1"/>
  <c r="I61" i="1"/>
  <c r="I69" i="1"/>
  <c r="I201" i="1"/>
  <c r="I209" i="1"/>
  <c r="I217" i="1"/>
  <c r="I225" i="1"/>
  <c r="I233" i="1"/>
  <c r="I202" i="1"/>
  <c r="I210" i="1"/>
  <c r="I218" i="1"/>
  <c r="I226" i="1"/>
  <c r="I234" i="1"/>
  <c r="I15" i="1"/>
  <c r="I23" i="1"/>
  <c r="I31" i="1"/>
  <c r="I39" i="1"/>
  <c r="I47" i="1"/>
  <c r="I55" i="1"/>
  <c r="I63" i="1"/>
  <c r="I71" i="1"/>
  <c r="I203" i="1"/>
  <c r="I211" i="1"/>
  <c r="I219" i="1"/>
  <c r="I227" i="1"/>
  <c r="J71" i="1"/>
  <c r="J33" i="1"/>
  <c r="J223" i="1"/>
  <c r="J209" i="1"/>
  <c r="H227" i="1"/>
  <c r="J65" i="1"/>
  <c r="H21" i="1"/>
  <c r="H27" i="1"/>
  <c r="J15" i="1"/>
  <c r="H19" i="1"/>
  <c r="H25" i="1"/>
  <c r="J39" i="1"/>
  <c r="J59" i="1"/>
  <c r="J29" i="1"/>
  <c r="H199" i="1"/>
  <c r="J226" i="1"/>
  <c r="H228" i="1"/>
  <c r="J203" i="1"/>
  <c r="J51" i="1"/>
  <c r="J63" i="1"/>
  <c r="J23" i="1"/>
  <c r="H43" i="1"/>
  <c r="H49" i="1"/>
  <c r="H55" i="1"/>
  <c r="H211" i="1"/>
  <c r="H217" i="1"/>
  <c r="H219" i="1"/>
  <c r="J225" i="1"/>
  <c r="J218" i="1"/>
  <c r="H17" i="1"/>
  <c r="J18" i="1"/>
  <c r="H20" i="1"/>
  <c r="H35" i="1"/>
  <c r="H41" i="1"/>
  <c r="H47" i="1"/>
  <c r="H67" i="1"/>
  <c r="H73" i="1"/>
  <c r="H31" i="1"/>
  <c r="H57" i="1"/>
  <c r="J74" i="1"/>
  <c r="H201" i="1"/>
  <c r="H207" i="1"/>
  <c r="H231" i="1"/>
  <c r="J45" i="1"/>
  <c r="H45" i="1"/>
  <c r="J64" i="1"/>
  <c r="H64" i="1"/>
  <c r="J70" i="1"/>
  <c r="H70" i="1"/>
  <c r="J14" i="1"/>
  <c r="H14" i="1"/>
  <c r="J54" i="1"/>
  <c r="H54" i="1"/>
  <c r="J13" i="1"/>
  <c r="H53" i="1"/>
  <c r="H34" i="1"/>
  <c r="J34" i="1"/>
  <c r="J40" i="1"/>
  <c r="H40" i="1"/>
  <c r="J50" i="1"/>
  <c r="H52" i="1"/>
  <c r="J72" i="1"/>
  <c r="H72" i="1"/>
  <c r="J56" i="1"/>
  <c r="H56" i="1"/>
  <c r="J62" i="1"/>
  <c r="H62" i="1"/>
  <c r="J66" i="1"/>
  <c r="H68" i="1"/>
  <c r="H69" i="1"/>
  <c r="J44" i="1"/>
  <c r="H44" i="1"/>
  <c r="J58" i="1"/>
  <c r="H60" i="1"/>
  <c r="H61" i="1"/>
  <c r="H12" i="1"/>
  <c r="H42" i="1"/>
  <c r="J42" i="1"/>
  <c r="J48" i="1"/>
  <c r="H48" i="1"/>
  <c r="J46" i="1"/>
  <c r="H46" i="1"/>
  <c r="J224" i="1"/>
  <c r="H224" i="1"/>
  <c r="J216" i="1"/>
  <c r="H216" i="1"/>
  <c r="J222" i="1"/>
  <c r="H222" i="1"/>
  <c r="J32" i="1"/>
  <c r="H32" i="1"/>
  <c r="J38" i="1"/>
  <c r="H38" i="1"/>
  <c r="J24" i="1"/>
  <c r="H24" i="1"/>
  <c r="J30" i="1"/>
  <c r="H30" i="1"/>
  <c r="H36" i="1"/>
  <c r="H37" i="1"/>
  <c r="J16" i="1"/>
  <c r="H16" i="1"/>
  <c r="J22" i="1"/>
  <c r="H22" i="1"/>
  <c r="J26" i="1"/>
  <c r="H28" i="1"/>
  <c r="J208" i="1"/>
  <c r="H208" i="1"/>
  <c r="J214" i="1"/>
  <c r="H214" i="1"/>
  <c r="H220" i="1"/>
  <c r="H221" i="1"/>
  <c r="J200" i="1"/>
  <c r="H200" i="1"/>
  <c r="J206" i="1"/>
  <c r="H206" i="1"/>
  <c r="J210" i="1"/>
  <c r="H212" i="1"/>
  <c r="H213" i="1"/>
  <c r="J198" i="1"/>
  <c r="H198" i="1"/>
  <c r="J202" i="1"/>
  <c r="H204" i="1"/>
  <c r="H205" i="1"/>
  <c r="H230" i="1"/>
  <c r="H232" i="1"/>
  <c r="H233" i="1"/>
  <c r="H234" i="1"/>
  <c r="G11" i="1" l="1"/>
  <c r="I11" i="1" s="1"/>
  <c r="F11" i="1"/>
  <c r="J11" i="1" l="1"/>
  <c r="H11" i="1"/>
  <c r="F190" i="1" l="1"/>
  <c r="G190" i="1" l="1"/>
  <c r="I190" i="1" l="1"/>
  <c r="H190" i="1"/>
  <c r="J190" i="1"/>
  <c r="E190" i="1" l="1"/>
  <c r="B36" i="1" l="1"/>
  <c r="E117" i="1" l="1"/>
  <c r="E107" i="1" l="1"/>
  <c r="F192" i="1" l="1"/>
  <c r="F191" i="1"/>
  <c r="G192" i="1"/>
  <c r="G191" i="1"/>
  <c r="F197" i="1"/>
  <c r="F196" i="1"/>
  <c r="F195" i="1"/>
  <c r="F194" i="1"/>
  <c r="F193" i="1"/>
  <c r="G197" i="1"/>
  <c r="G196" i="1"/>
  <c r="G195" i="1"/>
  <c r="G194" i="1"/>
  <c r="G193" i="1"/>
  <c r="H193" i="1" l="1"/>
  <c r="I193" i="1"/>
  <c r="J193" i="1"/>
  <c r="J195" i="1"/>
  <c r="H195" i="1"/>
  <c r="I195" i="1"/>
  <c r="H191" i="1"/>
  <c r="J191" i="1"/>
  <c r="I191" i="1"/>
  <c r="J196" i="1"/>
  <c r="H196" i="1"/>
  <c r="I196" i="1"/>
  <c r="I192" i="1"/>
  <c r="H192" i="1"/>
  <c r="J192" i="1"/>
  <c r="J194" i="1"/>
  <c r="H194" i="1"/>
  <c r="I194" i="1"/>
  <c r="I197" i="1"/>
  <c r="H197" i="1"/>
  <c r="J197" i="1"/>
  <c r="F189" i="1" l="1"/>
  <c r="F188" i="1"/>
  <c r="F177" i="1" l="1"/>
  <c r="G177" i="1"/>
  <c r="F176" i="1"/>
  <c r="G176" i="1"/>
  <c r="F175" i="1"/>
  <c r="G175" i="1"/>
  <c r="F174" i="1"/>
  <c r="G174" i="1"/>
  <c r="F173" i="1"/>
  <c r="G173" i="1"/>
  <c r="F172" i="1"/>
  <c r="G172" i="1"/>
  <c r="F171" i="1"/>
  <c r="G171" i="1"/>
  <c r="F170" i="1"/>
  <c r="G170" i="1"/>
  <c r="F169" i="1"/>
  <c r="G169" i="1"/>
  <c r="F168" i="1"/>
  <c r="G168" i="1"/>
  <c r="F167" i="1"/>
  <c r="G167" i="1"/>
  <c r="F166" i="1"/>
  <c r="G166" i="1"/>
  <c r="F165" i="1"/>
  <c r="G165" i="1"/>
  <c r="F164" i="1"/>
  <c r="G164" i="1"/>
  <c r="F163" i="1"/>
  <c r="G163" i="1"/>
  <c r="F162" i="1"/>
  <c r="G162" i="1"/>
  <c r="F161" i="1"/>
  <c r="G161" i="1"/>
  <c r="F160" i="1"/>
  <c r="G160" i="1"/>
  <c r="F159" i="1"/>
  <c r="G159" i="1"/>
  <c r="F158" i="1"/>
  <c r="G158" i="1"/>
  <c r="F157" i="1"/>
  <c r="G157" i="1"/>
  <c r="F156" i="1"/>
  <c r="G156" i="1"/>
  <c r="F155" i="1"/>
  <c r="G155" i="1"/>
  <c r="F154" i="1"/>
  <c r="G154" i="1"/>
  <c r="F181" i="1"/>
  <c r="F180" i="1"/>
  <c r="F179" i="1"/>
  <c r="F178" i="1"/>
  <c r="G181" i="1"/>
  <c r="G180" i="1"/>
  <c r="G179" i="1"/>
  <c r="G178" i="1"/>
  <c r="G189" i="1"/>
  <c r="G188" i="1"/>
  <c r="H188" i="1" l="1"/>
  <c r="J188" i="1"/>
  <c r="I188" i="1"/>
  <c r="J189" i="1"/>
  <c r="H189" i="1"/>
  <c r="I189" i="1"/>
  <c r="I178" i="1"/>
  <c r="J178" i="1"/>
  <c r="H178" i="1"/>
  <c r="J179" i="1"/>
  <c r="I179" i="1"/>
  <c r="H179" i="1"/>
  <c r="I180" i="1"/>
  <c r="J180" i="1"/>
  <c r="H180" i="1"/>
  <c r="I181" i="1"/>
  <c r="H181" i="1"/>
  <c r="J181" i="1"/>
  <c r="J154" i="1"/>
  <c r="I154" i="1"/>
  <c r="H154" i="1"/>
  <c r="J155" i="1"/>
  <c r="I155" i="1"/>
  <c r="H155" i="1"/>
  <c r="J156" i="1"/>
  <c r="I156" i="1"/>
  <c r="H156" i="1"/>
  <c r="I157" i="1"/>
  <c r="H157" i="1"/>
  <c r="J157" i="1"/>
  <c r="J158" i="1"/>
  <c r="H158" i="1"/>
  <c r="I158" i="1"/>
  <c r="H159" i="1"/>
  <c r="I159" i="1"/>
  <c r="J159" i="1"/>
  <c r="J160" i="1"/>
  <c r="I160" i="1"/>
  <c r="H160" i="1"/>
  <c r="I161" i="1"/>
  <c r="H161" i="1"/>
  <c r="J161" i="1"/>
  <c r="H162" i="1"/>
  <c r="I162" i="1"/>
  <c r="J162" i="1"/>
  <c r="H163" i="1"/>
  <c r="I163" i="1"/>
  <c r="J163" i="1"/>
  <c r="I164" i="1"/>
  <c r="J164" i="1"/>
  <c r="H164" i="1"/>
  <c r="I165" i="1"/>
  <c r="H165" i="1"/>
  <c r="J165" i="1"/>
  <c r="I166" i="1"/>
  <c r="H166" i="1"/>
  <c r="J166" i="1"/>
  <c r="I167" i="1"/>
  <c r="J167" i="1"/>
  <c r="H167" i="1"/>
  <c r="H168" i="1"/>
  <c r="J168" i="1"/>
  <c r="I168" i="1"/>
  <c r="J169" i="1"/>
  <c r="H169" i="1"/>
  <c r="I169" i="1"/>
  <c r="H170" i="1"/>
  <c r="J170" i="1"/>
  <c r="I170" i="1"/>
  <c r="J171" i="1"/>
  <c r="H171" i="1"/>
  <c r="I171" i="1"/>
  <c r="I172" i="1"/>
  <c r="H172" i="1"/>
  <c r="J172" i="1"/>
  <c r="I173" i="1"/>
  <c r="J173" i="1"/>
  <c r="H173" i="1"/>
  <c r="J174" i="1"/>
  <c r="I174" i="1"/>
  <c r="H174" i="1"/>
  <c r="H175" i="1"/>
  <c r="J175" i="1"/>
  <c r="I175" i="1"/>
  <c r="J176" i="1"/>
  <c r="H176" i="1"/>
  <c r="I176" i="1"/>
  <c r="J177" i="1"/>
  <c r="I177" i="1"/>
  <c r="H177" i="1"/>
  <c r="F187" i="1" l="1"/>
  <c r="G187" i="1"/>
  <c r="F186" i="1"/>
  <c r="G186" i="1"/>
  <c r="F185" i="1"/>
  <c r="G185" i="1"/>
  <c r="F184" i="1"/>
  <c r="G184" i="1"/>
  <c r="F183" i="1"/>
  <c r="G183" i="1"/>
  <c r="F182" i="1"/>
  <c r="G182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J75" i="1" l="1"/>
  <c r="H75" i="1"/>
  <c r="I75" i="1"/>
  <c r="H76" i="1"/>
  <c r="I76" i="1"/>
  <c r="J76" i="1"/>
  <c r="J77" i="1"/>
  <c r="H77" i="1"/>
  <c r="I77" i="1"/>
  <c r="H78" i="1"/>
  <c r="J78" i="1"/>
  <c r="I78" i="1"/>
  <c r="J79" i="1"/>
  <c r="I79" i="1"/>
  <c r="H79" i="1"/>
  <c r="J80" i="1"/>
  <c r="I80" i="1"/>
  <c r="H80" i="1"/>
  <c r="H81" i="1"/>
  <c r="J81" i="1"/>
  <c r="I81" i="1"/>
  <c r="H82" i="1"/>
  <c r="I82" i="1"/>
  <c r="J82" i="1"/>
  <c r="H83" i="1"/>
  <c r="I83" i="1"/>
  <c r="J83" i="1"/>
  <c r="J84" i="1"/>
  <c r="H84" i="1"/>
  <c r="I84" i="1"/>
  <c r="H85" i="1"/>
  <c r="J85" i="1"/>
  <c r="I85" i="1"/>
  <c r="I86" i="1"/>
  <c r="H86" i="1"/>
  <c r="J86" i="1"/>
  <c r="J87" i="1"/>
  <c r="H87" i="1"/>
  <c r="I87" i="1"/>
  <c r="H88" i="1"/>
  <c r="J88" i="1"/>
  <c r="I88" i="1"/>
  <c r="J89" i="1"/>
  <c r="H89" i="1"/>
  <c r="I89" i="1"/>
  <c r="H90" i="1"/>
  <c r="J90" i="1"/>
  <c r="I90" i="1"/>
  <c r="H91" i="1"/>
  <c r="I91" i="1"/>
  <c r="J91" i="1"/>
  <c r="J92" i="1"/>
  <c r="H92" i="1"/>
  <c r="I92" i="1"/>
  <c r="H93" i="1"/>
  <c r="J93" i="1"/>
  <c r="I93" i="1"/>
  <c r="I94" i="1"/>
  <c r="J94" i="1"/>
  <c r="H94" i="1"/>
  <c r="I95" i="1"/>
  <c r="H95" i="1"/>
  <c r="J95" i="1"/>
  <c r="I96" i="1"/>
  <c r="H96" i="1"/>
  <c r="J96" i="1"/>
  <c r="J97" i="1"/>
  <c r="I97" i="1"/>
  <c r="H97" i="1"/>
  <c r="H98" i="1"/>
  <c r="J98" i="1"/>
  <c r="I98" i="1"/>
  <c r="J99" i="1"/>
  <c r="I99" i="1"/>
  <c r="H99" i="1"/>
  <c r="H100" i="1"/>
  <c r="J100" i="1"/>
  <c r="I100" i="1"/>
  <c r="I101" i="1"/>
  <c r="J101" i="1"/>
  <c r="H101" i="1"/>
  <c r="H102" i="1"/>
  <c r="I102" i="1"/>
  <c r="J102" i="1"/>
  <c r="I103" i="1"/>
  <c r="J103" i="1"/>
  <c r="H103" i="1"/>
  <c r="H104" i="1"/>
  <c r="J104" i="1"/>
  <c r="I104" i="1"/>
  <c r="H105" i="1"/>
  <c r="J105" i="1"/>
  <c r="I105" i="1"/>
  <c r="I106" i="1"/>
  <c r="H106" i="1"/>
  <c r="J106" i="1"/>
  <c r="I107" i="1"/>
  <c r="J107" i="1"/>
  <c r="H107" i="1"/>
  <c r="H108" i="1"/>
  <c r="I108" i="1"/>
  <c r="J108" i="1"/>
  <c r="H109" i="1"/>
  <c r="J109" i="1"/>
  <c r="I109" i="1"/>
  <c r="H110" i="1"/>
  <c r="J110" i="1"/>
  <c r="I110" i="1"/>
  <c r="H111" i="1"/>
  <c r="J111" i="1"/>
  <c r="I111" i="1"/>
  <c r="I112" i="1"/>
  <c r="J112" i="1"/>
  <c r="H112" i="1"/>
  <c r="J113" i="1"/>
  <c r="H113" i="1"/>
  <c r="I113" i="1"/>
  <c r="H114" i="1"/>
  <c r="I114" i="1"/>
  <c r="J114" i="1"/>
  <c r="J115" i="1"/>
  <c r="I115" i="1"/>
  <c r="H115" i="1"/>
  <c r="I116" i="1"/>
  <c r="H116" i="1"/>
  <c r="J116" i="1"/>
  <c r="H117" i="1"/>
  <c r="J117" i="1"/>
  <c r="I117" i="1"/>
  <c r="J118" i="1"/>
  <c r="H118" i="1"/>
  <c r="I118" i="1"/>
  <c r="J119" i="1"/>
  <c r="I119" i="1"/>
  <c r="H119" i="1"/>
  <c r="I120" i="1"/>
  <c r="J120" i="1"/>
  <c r="H120" i="1"/>
  <c r="H121" i="1"/>
  <c r="I121" i="1"/>
  <c r="J121" i="1"/>
  <c r="H122" i="1"/>
  <c r="I122" i="1"/>
  <c r="J122" i="1"/>
  <c r="J123" i="1"/>
  <c r="I123" i="1"/>
  <c r="H123" i="1"/>
  <c r="H124" i="1"/>
  <c r="J124" i="1"/>
  <c r="I124" i="1"/>
  <c r="I125" i="1"/>
  <c r="J125" i="1"/>
  <c r="H125" i="1"/>
  <c r="J126" i="1"/>
  <c r="I126" i="1"/>
  <c r="H126" i="1"/>
  <c r="J127" i="1"/>
  <c r="I127" i="1"/>
  <c r="H127" i="1"/>
  <c r="I128" i="1"/>
  <c r="H128" i="1"/>
  <c r="J128" i="1"/>
  <c r="H129" i="1"/>
  <c r="J129" i="1"/>
  <c r="I129" i="1"/>
  <c r="H130" i="1"/>
  <c r="I130" i="1"/>
  <c r="J130" i="1"/>
  <c r="J131" i="1"/>
  <c r="H131" i="1"/>
  <c r="I131" i="1"/>
  <c r="H132" i="1"/>
  <c r="J132" i="1"/>
  <c r="I132" i="1"/>
  <c r="H133" i="1"/>
  <c r="I133" i="1"/>
  <c r="J133" i="1"/>
  <c r="I134" i="1"/>
  <c r="J134" i="1"/>
  <c r="H134" i="1"/>
  <c r="H135" i="1"/>
  <c r="J135" i="1"/>
  <c r="I135" i="1"/>
  <c r="J136" i="1"/>
  <c r="I136" i="1"/>
  <c r="H136" i="1"/>
  <c r="J137" i="1"/>
  <c r="H137" i="1"/>
  <c r="I137" i="1"/>
  <c r="I138" i="1"/>
  <c r="J138" i="1"/>
  <c r="H138" i="1"/>
  <c r="J139" i="1"/>
  <c r="H139" i="1"/>
  <c r="I139" i="1"/>
  <c r="H140" i="1"/>
  <c r="I140" i="1"/>
  <c r="J140" i="1"/>
  <c r="I141" i="1"/>
  <c r="H141" i="1"/>
  <c r="J141" i="1"/>
  <c r="I142" i="1"/>
  <c r="J142" i="1"/>
  <c r="H142" i="1"/>
  <c r="H143" i="1"/>
  <c r="J143" i="1"/>
  <c r="I143" i="1"/>
  <c r="H144" i="1"/>
  <c r="I144" i="1"/>
  <c r="J144" i="1"/>
  <c r="J145" i="1"/>
  <c r="H145" i="1"/>
  <c r="I145" i="1"/>
  <c r="H146" i="1"/>
  <c r="J146" i="1"/>
  <c r="I146" i="1"/>
  <c r="J147" i="1"/>
  <c r="I147" i="1"/>
  <c r="H147" i="1"/>
  <c r="I148" i="1"/>
  <c r="J148" i="1"/>
  <c r="H148" i="1"/>
  <c r="J149" i="1"/>
  <c r="I149" i="1"/>
  <c r="H149" i="1"/>
  <c r="H150" i="1"/>
  <c r="J150" i="1"/>
  <c r="I150" i="1"/>
  <c r="H151" i="1"/>
  <c r="J151" i="1"/>
  <c r="I151" i="1"/>
  <c r="J152" i="1"/>
  <c r="H152" i="1"/>
  <c r="I152" i="1"/>
  <c r="I153" i="1"/>
  <c r="J153" i="1"/>
  <c r="H153" i="1"/>
  <c r="J182" i="1"/>
  <c r="I182" i="1"/>
  <c r="H182" i="1"/>
  <c r="I183" i="1"/>
  <c r="H183" i="1"/>
  <c r="J183" i="1"/>
  <c r="I184" i="1"/>
  <c r="H184" i="1"/>
  <c r="J184" i="1"/>
  <c r="I185" i="1"/>
  <c r="J185" i="1"/>
  <c r="H185" i="1"/>
  <c r="H186" i="1"/>
  <c r="I186" i="1"/>
  <c r="J186" i="1"/>
  <c r="H187" i="1"/>
  <c r="I187" i="1"/>
  <c r="J187" i="1"/>
  <c r="F79" i="1"/>
  <c r="F87" i="1"/>
  <c r="F95" i="1"/>
  <c r="F103" i="1"/>
  <c r="F111" i="1"/>
  <c r="F119" i="1"/>
  <c r="F127" i="1"/>
  <c r="F135" i="1"/>
  <c r="F143" i="1"/>
  <c r="F151" i="1"/>
  <c r="F84" i="1"/>
  <c r="F100" i="1"/>
  <c r="F124" i="1"/>
  <c r="F132" i="1"/>
  <c r="F148" i="1"/>
  <c r="F78" i="1"/>
  <c r="F86" i="1"/>
  <c r="F94" i="1"/>
  <c r="F102" i="1"/>
  <c r="F110" i="1"/>
  <c r="F118" i="1"/>
  <c r="F126" i="1"/>
  <c r="F134" i="1"/>
  <c r="F142" i="1"/>
  <c r="F150" i="1"/>
  <c r="F80" i="1"/>
  <c r="F88" i="1"/>
  <c r="F96" i="1"/>
  <c r="F104" i="1"/>
  <c r="F112" i="1"/>
  <c r="F120" i="1"/>
  <c r="F128" i="1"/>
  <c r="F136" i="1"/>
  <c r="F144" i="1"/>
  <c r="F152" i="1"/>
  <c r="F81" i="1"/>
  <c r="F89" i="1"/>
  <c r="F97" i="1"/>
  <c r="F105" i="1"/>
  <c r="F113" i="1"/>
  <c r="F121" i="1"/>
  <c r="F129" i="1"/>
  <c r="F137" i="1"/>
  <c r="F145" i="1"/>
  <c r="F153" i="1"/>
  <c r="F76" i="1"/>
  <c r="F92" i="1"/>
  <c r="F108" i="1"/>
  <c r="F116" i="1"/>
  <c r="F140" i="1"/>
  <c r="F82" i="1"/>
  <c r="F90" i="1"/>
  <c r="F98" i="1"/>
  <c r="F106" i="1"/>
  <c r="F114" i="1"/>
  <c r="F122" i="1"/>
  <c r="F130" i="1"/>
  <c r="F138" i="1"/>
  <c r="F146" i="1"/>
  <c r="F75" i="1"/>
  <c r="F83" i="1"/>
  <c r="F91" i="1"/>
  <c r="F99" i="1"/>
  <c r="F107" i="1"/>
  <c r="F115" i="1"/>
  <c r="F123" i="1"/>
  <c r="F131" i="1"/>
  <c r="F139" i="1"/>
  <c r="F147" i="1"/>
  <c r="F77" i="1"/>
  <c r="F85" i="1"/>
  <c r="F93" i="1"/>
  <c r="F101" i="1"/>
  <c r="F109" i="1"/>
  <c r="F117" i="1"/>
  <c r="F125" i="1"/>
  <c r="F133" i="1"/>
  <c r="F141" i="1"/>
  <c r="F149" i="1"/>
  <c r="E150" i="1"/>
  <c r="D150" i="1"/>
  <c r="C150" i="1"/>
  <c r="B150" i="1"/>
  <c r="E140" i="1"/>
  <c r="E36" i="1"/>
  <c r="D36" i="1"/>
  <c r="C36" i="1"/>
  <c r="E153" i="1"/>
  <c r="D153" i="1"/>
  <c r="C153" i="1"/>
  <c r="B153" i="1"/>
  <c r="E206" i="1"/>
  <c r="D206" i="1"/>
  <c r="C206" i="1"/>
  <c r="B206" i="1"/>
  <c r="E232" i="1" l="1"/>
  <c r="D232" i="1"/>
  <c r="C232" i="1"/>
  <c r="B232" i="1"/>
  <c r="E231" i="1"/>
  <c r="D231" i="1"/>
  <c r="C231" i="1"/>
  <c r="B231" i="1"/>
  <c r="E226" i="1"/>
  <c r="D226" i="1"/>
  <c r="C226" i="1"/>
  <c r="B226" i="1"/>
  <c r="E224" i="1"/>
  <c r="D224" i="1"/>
  <c r="C224" i="1"/>
  <c r="B224" i="1"/>
  <c r="E219" i="1"/>
  <c r="D219" i="1"/>
  <c r="C219" i="1"/>
  <c r="B219" i="1"/>
  <c r="E157" i="1"/>
  <c r="E76" i="1" l="1"/>
  <c r="D76" i="1"/>
  <c r="C76" i="1"/>
  <c r="B76" i="1"/>
  <c r="E141" i="1"/>
  <c r="D141" i="1"/>
  <c r="C141" i="1"/>
  <c r="B141" i="1"/>
  <c r="E118" i="1" l="1"/>
  <c r="D118" i="1"/>
  <c r="C118" i="1"/>
  <c r="B118" i="1"/>
  <c r="E77" i="1"/>
  <c r="D77" i="1"/>
  <c r="C77" i="1"/>
  <c r="B77" i="1"/>
  <c r="E94" i="1"/>
  <c r="D94" i="1"/>
  <c r="C94" i="1"/>
  <c r="B94" i="1"/>
  <c r="E110" i="1" l="1"/>
  <c r="D110" i="1"/>
  <c r="C110" i="1"/>
  <c r="B110" i="1"/>
  <c r="E109" i="1"/>
  <c r="D109" i="1"/>
  <c r="C109" i="1"/>
  <c r="B109" i="1"/>
  <c r="E108" i="1"/>
  <c r="D108" i="1"/>
  <c r="C108" i="1"/>
  <c r="B108" i="1"/>
  <c r="D107" i="1"/>
  <c r="C107" i="1"/>
  <c r="B107" i="1"/>
  <c r="E106" i="1"/>
  <c r="D106" i="1"/>
  <c r="C106" i="1"/>
  <c r="B106" i="1"/>
  <c r="E105" i="1"/>
  <c r="D105" i="1"/>
  <c r="C105" i="1"/>
  <c r="B105" i="1"/>
  <c r="E29" i="1"/>
  <c r="D29" i="1"/>
  <c r="C29" i="1"/>
  <c r="B29" i="1"/>
  <c r="E164" i="1"/>
  <c r="D164" i="1"/>
  <c r="C164" i="1"/>
  <c r="B164" i="1"/>
  <c r="E143" i="1"/>
  <c r="D143" i="1"/>
  <c r="C143" i="1"/>
  <c r="B143" i="1"/>
  <c r="E230" i="1"/>
  <c r="D230" i="1"/>
  <c r="C230" i="1"/>
  <c r="B230" i="1"/>
  <c r="D140" i="1"/>
  <c r="C140" i="1"/>
  <c r="B140" i="1"/>
  <c r="E89" i="1"/>
  <c r="D89" i="1"/>
  <c r="C89" i="1"/>
  <c r="B89" i="1"/>
  <c r="E152" i="1"/>
  <c r="D152" i="1"/>
  <c r="C152" i="1"/>
  <c r="B152" i="1"/>
  <c r="E88" i="1"/>
  <c r="D88" i="1"/>
  <c r="C88" i="1"/>
  <c r="B88" i="1"/>
  <c r="E207" i="1"/>
  <c r="D207" i="1"/>
  <c r="C207" i="1"/>
  <c r="B207" i="1"/>
  <c r="E25" i="1"/>
  <c r="D25" i="1"/>
  <c r="C25" i="1"/>
  <c r="B25" i="1"/>
  <c r="E151" i="1"/>
  <c r="D151" i="1"/>
  <c r="C151" i="1"/>
  <c r="B151" i="1"/>
  <c r="E137" i="1"/>
  <c r="D137" i="1"/>
  <c r="C137" i="1"/>
  <c r="B137" i="1"/>
  <c r="E116" i="1"/>
  <c r="D116" i="1"/>
  <c r="C116" i="1"/>
  <c r="B116" i="1"/>
  <c r="E184" i="1"/>
  <c r="D184" i="1"/>
  <c r="C184" i="1"/>
  <c r="B184" i="1"/>
  <c r="E74" i="1"/>
  <c r="D74" i="1"/>
  <c r="C74" i="1"/>
  <c r="B74" i="1"/>
  <c r="E156" i="1"/>
  <c r="D156" i="1"/>
  <c r="C156" i="1"/>
  <c r="B156" i="1"/>
  <c r="E115" i="1"/>
  <c r="D115" i="1"/>
  <c r="C115" i="1"/>
  <c r="B115" i="1"/>
  <c r="E155" i="1"/>
  <c r="D155" i="1"/>
  <c r="C155" i="1"/>
  <c r="B155" i="1"/>
  <c r="E125" i="1"/>
  <c r="D125" i="1"/>
  <c r="C125" i="1"/>
  <c r="B125" i="1"/>
  <c r="E112" i="1"/>
  <c r="D112" i="1"/>
  <c r="C112" i="1"/>
  <c r="B112" i="1"/>
  <c r="E124" i="1"/>
  <c r="D124" i="1"/>
  <c r="C124" i="1"/>
  <c r="B124" i="1"/>
  <c r="E134" i="1"/>
  <c r="D134" i="1"/>
  <c r="C134" i="1"/>
  <c r="B134" i="1"/>
  <c r="E133" i="1"/>
  <c r="D133" i="1"/>
  <c r="C133" i="1"/>
  <c r="B133" i="1"/>
  <c r="E69" i="1"/>
  <c r="D69" i="1"/>
  <c r="C69" i="1"/>
  <c r="B69" i="1"/>
  <c r="E145" i="1"/>
  <c r="D145" i="1"/>
  <c r="C145" i="1"/>
  <c r="B145" i="1"/>
  <c r="E12" i="1"/>
  <c r="D12" i="1"/>
  <c r="C12" i="1"/>
  <c r="B12" i="1"/>
  <c r="E27" i="1"/>
  <c r="D27" i="1"/>
  <c r="C27" i="1"/>
  <c r="B27" i="1"/>
  <c r="E210" i="1"/>
  <c r="D210" i="1"/>
  <c r="C210" i="1"/>
  <c r="B210" i="1"/>
  <c r="E18" i="1"/>
  <c r="D18" i="1"/>
  <c r="C18" i="1"/>
  <c r="B18" i="1"/>
  <c r="E22" i="1"/>
  <c r="D22" i="1"/>
  <c r="C22" i="1"/>
  <c r="B22" i="1"/>
  <c r="E28" i="1"/>
  <c r="D28" i="1"/>
  <c r="C28" i="1"/>
  <c r="B28" i="1"/>
  <c r="E132" i="1"/>
  <c r="D132" i="1"/>
  <c r="C132" i="1"/>
  <c r="B132" i="1"/>
  <c r="E215" i="1"/>
  <c r="D215" i="1"/>
  <c r="C215" i="1"/>
  <c r="B215" i="1"/>
  <c r="E47" i="1"/>
  <c r="D47" i="1"/>
  <c r="C47" i="1"/>
  <c r="B47" i="1"/>
  <c r="E42" i="1"/>
  <c r="D42" i="1"/>
  <c r="C42" i="1"/>
  <c r="B42" i="1"/>
  <c r="E234" i="1"/>
  <c r="D234" i="1"/>
  <c r="C234" i="1"/>
  <c r="B234" i="1"/>
  <c r="E233" i="1"/>
  <c r="D233" i="1"/>
  <c r="C233" i="1"/>
  <c r="B233" i="1"/>
  <c r="E229" i="1"/>
  <c r="D229" i="1"/>
  <c r="C229" i="1"/>
  <c r="B229" i="1"/>
  <c r="E228" i="1"/>
  <c r="D228" i="1"/>
  <c r="C228" i="1"/>
  <c r="B228" i="1"/>
  <c r="E227" i="1"/>
  <c r="D227" i="1"/>
  <c r="C227" i="1"/>
  <c r="B227" i="1"/>
  <c r="E225" i="1"/>
  <c r="D225" i="1"/>
  <c r="C225" i="1"/>
  <c r="B225" i="1"/>
  <c r="E223" i="1"/>
  <c r="D223" i="1"/>
  <c r="C223" i="1"/>
  <c r="B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E209" i="1"/>
  <c r="D209" i="1"/>
  <c r="C209" i="1"/>
  <c r="B209" i="1"/>
  <c r="E208" i="1"/>
  <c r="D208" i="1"/>
  <c r="C208" i="1"/>
  <c r="B208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E198" i="1"/>
  <c r="D198" i="1"/>
  <c r="C198" i="1"/>
  <c r="B198" i="1"/>
  <c r="E199" i="1"/>
  <c r="D199" i="1"/>
  <c r="C199" i="1"/>
  <c r="B199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E189" i="1"/>
  <c r="D189" i="1"/>
  <c r="C189" i="1"/>
  <c r="B189" i="1"/>
  <c r="E188" i="1"/>
  <c r="D188" i="1"/>
  <c r="C188" i="1"/>
  <c r="B188" i="1"/>
  <c r="D190" i="1"/>
  <c r="C190" i="1"/>
  <c r="B190" i="1"/>
  <c r="E187" i="1"/>
  <c r="D187" i="1"/>
  <c r="C187" i="1"/>
  <c r="B187" i="1"/>
  <c r="E186" i="1"/>
  <c r="D186" i="1"/>
  <c r="C186" i="1"/>
  <c r="B186" i="1"/>
  <c r="E185" i="1"/>
  <c r="D185" i="1"/>
  <c r="C185" i="1"/>
  <c r="B185" i="1"/>
  <c r="E183" i="1"/>
  <c r="D183" i="1"/>
  <c r="C183" i="1"/>
  <c r="B183" i="1"/>
  <c r="E182" i="1"/>
  <c r="D182" i="1"/>
  <c r="C182" i="1"/>
  <c r="B182" i="1"/>
  <c r="E181" i="1"/>
  <c r="D181" i="1"/>
  <c r="C181" i="1"/>
  <c r="B181" i="1"/>
  <c r="E179" i="1"/>
  <c r="D179" i="1"/>
  <c r="C179" i="1"/>
  <c r="B179" i="1"/>
  <c r="E178" i="1"/>
  <c r="D178" i="1"/>
  <c r="C178" i="1"/>
  <c r="B178" i="1"/>
  <c r="E180" i="1"/>
  <c r="D180" i="1"/>
  <c r="C180" i="1"/>
  <c r="B180" i="1"/>
  <c r="E177" i="1"/>
  <c r="D177" i="1"/>
  <c r="C177" i="1"/>
  <c r="B177" i="1"/>
  <c r="E176" i="1"/>
  <c r="D176" i="1"/>
  <c r="C176" i="1"/>
  <c r="B176" i="1"/>
  <c r="E163" i="1"/>
  <c r="D163" i="1"/>
  <c r="C163" i="1"/>
  <c r="B163" i="1"/>
  <c r="E162" i="1"/>
  <c r="D162" i="1"/>
  <c r="C162" i="1"/>
  <c r="B162" i="1"/>
  <c r="E161" i="1"/>
  <c r="D161" i="1"/>
  <c r="C161" i="1"/>
  <c r="B161" i="1"/>
  <c r="E174" i="1"/>
  <c r="D174" i="1"/>
  <c r="C174" i="1"/>
  <c r="B174" i="1"/>
  <c r="E160" i="1"/>
  <c r="D160" i="1"/>
  <c r="C160" i="1"/>
  <c r="B160" i="1"/>
  <c r="E173" i="1"/>
  <c r="D173" i="1"/>
  <c r="C173" i="1"/>
  <c r="B173" i="1"/>
  <c r="E159" i="1"/>
  <c r="D159" i="1"/>
  <c r="C159" i="1"/>
  <c r="B159" i="1"/>
  <c r="E158" i="1"/>
  <c r="D158" i="1"/>
  <c r="C158" i="1"/>
  <c r="B158" i="1"/>
  <c r="D157" i="1"/>
  <c r="C157" i="1"/>
  <c r="B157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E154" i="1"/>
  <c r="D154" i="1"/>
  <c r="C154" i="1"/>
  <c r="B154" i="1"/>
  <c r="E169" i="1"/>
  <c r="D169" i="1"/>
  <c r="C169" i="1"/>
  <c r="B169" i="1"/>
  <c r="E168" i="1"/>
  <c r="D168" i="1"/>
  <c r="C168" i="1"/>
  <c r="B168" i="1"/>
  <c r="E175" i="1"/>
  <c r="D175" i="1"/>
  <c r="C175" i="1"/>
  <c r="B175" i="1"/>
  <c r="E167" i="1"/>
  <c r="D167" i="1"/>
  <c r="C167" i="1"/>
  <c r="B167" i="1"/>
  <c r="E166" i="1"/>
  <c r="D166" i="1"/>
  <c r="C166" i="1"/>
  <c r="B166" i="1"/>
  <c r="E165" i="1"/>
  <c r="D165" i="1"/>
  <c r="C165" i="1"/>
  <c r="B165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3" i="1"/>
  <c r="D93" i="1"/>
  <c r="C93" i="1"/>
  <c r="B93" i="1"/>
  <c r="E90" i="1"/>
  <c r="D90" i="1"/>
  <c r="C90" i="1"/>
  <c r="B90" i="1"/>
  <c r="E86" i="1"/>
  <c r="D86" i="1"/>
  <c r="C86" i="1"/>
  <c r="B86" i="1"/>
  <c r="E84" i="1"/>
  <c r="D84" i="1"/>
  <c r="C84" i="1"/>
  <c r="B84" i="1"/>
  <c r="E82" i="1"/>
  <c r="D82" i="1"/>
  <c r="C82" i="1"/>
  <c r="B82" i="1"/>
  <c r="E81" i="1"/>
  <c r="D81" i="1"/>
  <c r="C81" i="1"/>
  <c r="B81" i="1"/>
  <c r="E92" i="1"/>
  <c r="D92" i="1"/>
  <c r="C92" i="1"/>
  <c r="B92" i="1"/>
  <c r="E83" i="1"/>
  <c r="D83" i="1"/>
  <c r="C83" i="1"/>
  <c r="B83" i="1"/>
  <c r="E79" i="1"/>
  <c r="D79" i="1"/>
  <c r="C79" i="1"/>
  <c r="B79" i="1"/>
  <c r="E78" i="1"/>
  <c r="D78" i="1"/>
  <c r="C78" i="1"/>
  <c r="B78" i="1"/>
  <c r="E91" i="1"/>
  <c r="D91" i="1"/>
  <c r="C91" i="1"/>
  <c r="B91" i="1"/>
  <c r="E104" i="1"/>
  <c r="D104" i="1"/>
  <c r="C104" i="1"/>
  <c r="B104" i="1"/>
  <c r="E85" i="1"/>
  <c r="D85" i="1"/>
  <c r="C85" i="1"/>
  <c r="B85" i="1"/>
  <c r="E131" i="1"/>
  <c r="D131" i="1"/>
  <c r="C131" i="1"/>
  <c r="B131" i="1"/>
  <c r="E144" i="1"/>
  <c r="D144" i="1"/>
  <c r="C144" i="1"/>
  <c r="B144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42" i="1"/>
  <c r="D142" i="1"/>
  <c r="C142" i="1"/>
  <c r="B142" i="1"/>
  <c r="E119" i="1"/>
  <c r="D119" i="1"/>
  <c r="C119" i="1"/>
  <c r="B119" i="1"/>
  <c r="E130" i="1"/>
  <c r="D130" i="1"/>
  <c r="C130" i="1"/>
  <c r="B130" i="1"/>
  <c r="E139" i="1"/>
  <c r="D139" i="1"/>
  <c r="C139" i="1"/>
  <c r="B139" i="1"/>
  <c r="E138" i="1"/>
  <c r="D138" i="1"/>
  <c r="C138" i="1"/>
  <c r="B138" i="1"/>
  <c r="D117" i="1"/>
  <c r="C117" i="1"/>
  <c r="B117" i="1"/>
  <c r="E87" i="1"/>
  <c r="D87" i="1"/>
  <c r="C87" i="1"/>
  <c r="B87" i="1"/>
  <c r="E136" i="1"/>
  <c r="D136" i="1"/>
  <c r="C136" i="1"/>
  <c r="B136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80" i="1"/>
  <c r="D80" i="1"/>
  <c r="C80" i="1"/>
  <c r="B80" i="1"/>
  <c r="E149" i="1"/>
  <c r="D149" i="1"/>
  <c r="C149" i="1"/>
  <c r="B149" i="1"/>
  <c r="E148" i="1"/>
  <c r="D148" i="1"/>
  <c r="C148" i="1"/>
  <c r="B148" i="1"/>
  <c r="E135" i="1"/>
  <c r="D135" i="1"/>
  <c r="C135" i="1"/>
  <c r="B135" i="1"/>
  <c r="E114" i="1"/>
  <c r="D114" i="1"/>
  <c r="C114" i="1"/>
  <c r="B114" i="1"/>
  <c r="E113" i="1"/>
  <c r="D113" i="1"/>
  <c r="C113" i="1"/>
  <c r="B113" i="1"/>
  <c r="E126" i="1"/>
  <c r="D126" i="1"/>
  <c r="C126" i="1"/>
  <c r="B126" i="1"/>
  <c r="E111" i="1"/>
  <c r="D111" i="1"/>
  <c r="C111" i="1"/>
  <c r="B111" i="1"/>
  <c r="E75" i="1"/>
  <c r="D75" i="1"/>
  <c r="C75" i="1"/>
  <c r="B75" i="1"/>
  <c r="E147" i="1"/>
  <c r="D147" i="1"/>
  <c r="C147" i="1"/>
  <c r="B147" i="1"/>
  <c r="E123" i="1"/>
  <c r="D123" i="1"/>
  <c r="C123" i="1"/>
  <c r="B123" i="1"/>
  <c r="E146" i="1"/>
  <c r="D146" i="1"/>
  <c r="C146" i="1"/>
  <c r="B146" i="1"/>
  <c r="E70" i="1"/>
  <c r="D70" i="1"/>
  <c r="C70" i="1"/>
  <c r="B70" i="1"/>
  <c r="E73" i="1"/>
  <c r="D73" i="1"/>
  <c r="C73" i="1"/>
  <c r="B73" i="1"/>
  <c r="E72" i="1"/>
  <c r="D72" i="1"/>
  <c r="C72" i="1"/>
  <c r="B72" i="1"/>
  <c r="E71" i="1"/>
  <c r="D71" i="1"/>
  <c r="C71" i="1"/>
  <c r="B71" i="1"/>
  <c r="E68" i="1"/>
  <c r="D68" i="1"/>
  <c r="C68" i="1"/>
  <c r="B68" i="1"/>
  <c r="E67" i="1"/>
  <c r="D67" i="1"/>
  <c r="C67" i="1"/>
  <c r="B67" i="1"/>
  <c r="E66" i="1"/>
  <c r="D66" i="1"/>
  <c r="C66" i="1"/>
  <c r="B66" i="1"/>
  <c r="E63" i="1"/>
  <c r="D63" i="1"/>
  <c r="C63" i="1"/>
  <c r="B63" i="1"/>
  <c r="E65" i="1"/>
  <c r="D65" i="1"/>
  <c r="C65" i="1"/>
  <c r="B65" i="1"/>
  <c r="E64" i="1"/>
  <c r="D64" i="1"/>
  <c r="C64" i="1"/>
  <c r="B64" i="1"/>
  <c r="E62" i="1"/>
  <c r="D62" i="1"/>
  <c r="C62" i="1"/>
  <c r="B62" i="1"/>
  <c r="E60" i="1"/>
  <c r="D60" i="1"/>
  <c r="C60" i="1"/>
  <c r="B60" i="1"/>
  <c r="E61" i="1"/>
  <c r="D61" i="1"/>
  <c r="C61" i="1"/>
  <c r="B61" i="1"/>
  <c r="E57" i="1"/>
  <c r="D57" i="1"/>
  <c r="C57" i="1"/>
  <c r="B57" i="1"/>
  <c r="E58" i="1"/>
  <c r="D58" i="1"/>
  <c r="C58" i="1"/>
  <c r="B58" i="1"/>
  <c r="E55" i="1"/>
  <c r="D55" i="1"/>
  <c r="C55" i="1"/>
  <c r="B55" i="1"/>
  <c r="E54" i="1"/>
  <c r="D54" i="1"/>
  <c r="C54" i="1"/>
  <c r="B54" i="1"/>
  <c r="E59" i="1"/>
  <c r="D59" i="1"/>
  <c r="C59" i="1"/>
  <c r="B59" i="1"/>
  <c r="E56" i="1"/>
  <c r="D56" i="1"/>
  <c r="C56" i="1"/>
  <c r="B56" i="1"/>
  <c r="E53" i="1"/>
  <c r="D53" i="1"/>
  <c r="C53" i="1"/>
  <c r="B53" i="1"/>
  <c r="E52" i="1"/>
  <c r="D52" i="1"/>
  <c r="C52" i="1"/>
  <c r="B52" i="1"/>
  <c r="E40" i="1"/>
  <c r="D40" i="1"/>
  <c r="C40" i="1"/>
  <c r="B40" i="1"/>
  <c r="E43" i="1"/>
  <c r="D43" i="1"/>
  <c r="C43" i="1"/>
  <c r="B43" i="1"/>
  <c r="E39" i="1"/>
  <c r="D39" i="1"/>
  <c r="C39" i="1"/>
  <c r="B39" i="1"/>
  <c r="E44" i="1"/>
  <c r="D44" i="1"/>
  <c r="C44" i="1"/>
  <c r="B44" i="1"/>
  <c r="E49" i="1"/>
  <c r="D49" i="1"/>
  <c r="C49" i="1"/>
  <c r="B49" i="1"/>
  <c r="E51" i="1"/>
  <c r="D51" i="1"/>
  <c r="C51" i="1"/>
  <c r="B51" i="1"/>
  <c r="E38" i="1"/>
  <c r="D38" i="1"/>
  <c r="C38" i="1"/>
  <c r="B38" i="1"/>
  <c r="E45" i="1"/>
  <c r="D45" i="1"/>
  <c r="C45" i="1"/>
  <c r="B45" i="1"/>
  <c r="E50" i="1"/>
  <c r="D50" i="1"/>
  <c r="C50" i="1"/>
  <c r="B50" i="1"/>
  <c r="E41" i="1"/>
  <c r="D41" i="1"/>
  <c r="C41" i="1"/>
  <c r="B41" i="1"/>
  <c r="E48" i="1"/>
  <c r="D48" i="1"/>
  <c r="C48" i="1"/>
  <c r="B48" i="1"/>
  <c r="E46" i="1"/>
  <c r="D46" i="1"/>
  <c r="C46" i="1"/>
  <c r="B46" i="1"/>
  <c r="E33" i="1"/>
  <c r="D33" i="1"/>
  <c r="C33" i="1"/>
  <c r="B33" i="1"/>
  <c r="E24" i="1"/>
  <c r="D24" i="1"/>
  <c r="C24" i="1"/>
  <c r="B24" i="1"/>
  <c r="E35" i="1"/>
  <c r="D35" i="1"/>
  <c r="C35" i="1"/>
  <c r="B35" i="1"/>
  <c r="E30" i="1"/>
  <c r="D30" i="1"/>
  <c r="C30" i="1"/>
  <c r="B30" i="1"/>
  <c r="E34" i="1"/>
  <c r="D34" i="1"/>
  <c r="C34" i="1"/>
  <c r="B34" i="1"/>
  <c r="E32" i="1"/>
  <c r="D32" i="1"/>
  <c r="C32" i="1"/>
  <c r="B32" i="1"/>
  <c r="E31" i="1"/>
  <c r="D31" i="1"/>
  <c r="C31" i="1"/>
  <c r="B31" i="1"/>
  <c r="E37" i="1"/>
  <c r="D37" i="1"/>
  <c r="C37" i="1"/>
  <c r="B37" i="1"/>
  <c r="E26" i="1"/>
  <c r="D26" i="1"/>
  <c r="C26" i="1"/>
  <c r="B26" i="1"/>
  <c r="E21" i="1"/>
  <c r="D21" i="1"/>
  <c r="C21" i="1"/>
  <c r="B21" i="1"/>
  <c r="E23" i="1"/>
  <c r="D23" i="1"/>
  <c r="C23" i="1"/>
  <c r="B23" i="1"/>
  <c r="E14" i="1"/>
  <c r="D14" i="1"/>
  <c r="C14" i="1"/>
  <c r="B14" i="1"/>
  <c r="E13" i="1"/>
  <c r="D13" i="1"/>
  <c r="C13" i="1"/>
  <c r="B13" i="1"/>
  <c r="E19" i="1"/>
  <c r="D19" i="1"/>
  <c r="C19" i="1"/>
  <c r="B19" i="1"/>
  <c r="E20" i="1"/>
  <c r="D20" i="1"/>
  <c r="C20" i="1"/>
  <c r="B20" i="1"/>
  <c r="E17" i="1"/>
  <c r="D17" i="1"/>
  <c r="C17" i="1"/>
  <c r="B17" i="1"/>
  <c r="E16" i="1"/>
  <c r="D16" i="1"/>
  <c r="C16" i="1"/>
  <c r="B16" i="1"/>
  <c r="E15" i="1"/>
  <c r="D15" i="1"/>
  <c r="C15" i="1"/>
  <c r="B15" i="1"/>
  <c r="E11" i="1"/>
  <c r="D11" i="1"/>
  <c r="C11" i="1"/>
  <c r="B11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<sst xmlns="http://schemas.openxmlformats.org/spreadsheetml/2006/main" count="23" uniqueCount="21">
  <si>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</si>
  <si>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</si>
  <si>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</si>
  <si>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</si>
  <si>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</si>
  <si>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</si>
  <si>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</si>
  <si>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</si>
  <si>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</si>
  <si>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</si>
  <si>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</si>
  <si>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</si>
  <si>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</si>
  <si>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</si>
  <si>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</si>
  <si>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</si>
  <si>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</si>
  <si>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</si>
  <si>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</si>
  <si>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</si>
  <si>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Octava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</si>
</sst>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enero/Fase%20I-2023/Anexo%201/Anexos_1_Vacantes_ofertadas_para_otorgamiento_de_encargo_Fase_I_2023.xlsx" TargetMode="External"/><Relationship Id="rId2" Type="http://schemas.microsoft.com/office/2019/04/relationships/externalLinkLongPath" Target="/personal/jrodriguezo_educacionbogota_gov_co/Documents/SED/2020/2019SED/Planta/Encargos/2023/1enero/Fase%20I-2023/Anexo%201/Anexos_1_Vacantes_ofertadas_para_otorgamiento_de_encargo_Fase_I_2023.xlsx?0A10D352" TargetMode="External"/><Relationship Id="rId1" Type="http://schemas.openxmlformats.org/officeDocument/2006/relationships/externalLinkPath" Target="file:///\\0A10D352\Anexos_1_Vacantes_ofertadas_para_otorgamiento_de_encargo_Fase_I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3marzo/Copia%20de%20Planta_Aditiva_240323.xlsx" TargetMode="External"/><Relationship Id="rId1" Type="http://schemas.openxmlformats.org/officeDocument/2006/relationships/externalLinkPath" Target="/personal/jrodriguezo_educacionbogota_gov_co/Documents/SED/2020/2019SED/Planta/Encargos/2023/3marzo/Copia%20de%20Planta_Aditiva_24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Retirados"/>
      <sheetName val="Hoja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37697</v>
          </cell>
          <cell r="G7">
            <v>45033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Eligió</v>
          </cell>
          <cell r="Z8" t="str">
            <v>Posición</v>
          </cell>
        </row>
        <row r="9">
          <cell r="B9">
            <v>146</v>
          </cell>
          <cell r="C9" t="str">
            <v>Profesional</v>
          </cell>
          <cell r="E9" t="str">
            <v>222</v>
          </cell>
          <cell r="F9" t="str">
            <v>27</v>
          </cell>
          <cell r="G9" t="str">
            <v>DIRECCIÓN DE TALENTO HUMANO</v>
          </cell>
          <cell r="Y9">
            <v>19371525</v>
          </cell>
          <cell r="Z9">
            <v>3</v>
          </cell>
        </row>
        <row r="10">
          <cell r="B10">
            <v>525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DIRECCIÓN DE EVALUACION DE LA EDUCACIÓN</v>
          </cell>
          <cell r="Y10">
            <v>79562854</v>
          </cell>
          <cell r="Z10">
            <v>1</v>
          </cell>
        </row>
        <row r="11">
          <cell r="B11">
            <v>491</v>
          </cell>
          <cell r="C11" t="str">
            <v>Profesional</v>
          </cell>
          <cell r="E11" t="str">
            <v>222</v>
          </cell>
          <cell r="F11" t="str">
            <v>24</v>
          </cell>
          <cell r="G11" t="str">
            <v>DIRECCIÓN DE CIENCIAS, TECNOLOGÍA Y MEDIOS EDUCATIVOS</v>
          </cell>
          <cell r="Y11">
            <v>52363364</v>
          </cell>
          <cell r="Z11">
            <v>3</v>
          </cell>
        </row>
        <row r="12">
          <cell r="B12">
            <v>610</v>
          </cell>
          <cell r="C12" t="str">
            <v>Profesional</v>
          </cell>
          <cell r="E12" t="str">
            <v>222</v>
          </cell>
          <cell r="F12" t="str">
            <v>24</v>
          </cell>
          <cell r="G12" t="str">
            <v>OFICINA ASESORA DE PLANEACIÓN</v>
          </cell>
          <cell r="Y12">
            <v>3242239</v>
          </cell>
          <cell r="Z12">
            <v>1</v>
          </cell>
        </row>
        <row r="13">
          <cell r="B13">
            <v>69</v>
          </cell>
          <cell r="C13" t="str">
            <v>Profesional</v>
          </cell>
          <cell r="E13" t="str">
            <v>222</v>
          </cell>
          <cell r="F13" t="str">
            <v>24</v>
          </cell>
          <cell r="G13" t="str">
            <v>OFICINA ASESORA JURIDICA</v>
          </cell>
          <cell r="Y13">
            <v>65775055</v>
          </cell>
          <cell r="Z13">
            <v>1</v>
          </cell>
        </row>
        <row r="14">
          <cell r="B14">
            <v>72</v>
          </cell>
          <cell r="C14" t="str">
            <v>Profesional</v>
          </cell>
          <cell r="E14" t="str">
            <v>222</v>
          </cell>
          <cell r="F14" t="str">
            <v>24</v>
          </cell>
          <cell r="G14" t="str">
            <v>OFICINA ASESORA JURIDICA</v>
          </cell>
          <cell r="Y14">
            <v>53052116</v>
          </cell>
          <cell r="Z14">
            <v>2</v>
          </cell>
        </row>
        <row r="15">
          <cell r="B15">
            <v>73</v>
          </cell>
          <cell r="C15" t="str">
            <v>Profesional</v>
          </cell>
          <cell r="E15" t="str">
            <v>222</v>
          </cell>
          <cell r="F15" t="str">
            <v>24</v>
          </cell>
          <cell r="G15" t="str">
            <v>OFICINA ASESORA JURIDICA</v>
          </cell>
          <cell r="Y15">
            <v>52959675</v>
          </cell>
          <cell r="Z15">
            <v>3</v>
          </cell>
        </row>
        <row r="16">
          <cell r="B16">
            <v>254</v>
          </cell>
          <cell r="C16" t="str">
            <v>Profesional</v>
          </cell>
          <cell r="E16" t="str">
            <v>222</v>
          </cell>
          <cell r="F16" t="str">
            <v>24</v>
          </cell>
          <cell r="G16" t="str">
            <v>OFICINA DE NÓMINA</v>
          </cell>
          <cell r="Y16">
            <v>51657382</v>
          </cell>
          <cell r="Z16">
            <v>3</v>
          </cell>
        </row>
        <row r="17">
          <cell r="B17">
            <v>397</v>
          </cell>
          <cell r="C17" t="str">
            <v>Profesional</v>
          </cell>
          <cell r="E17" t="str">
            <v>222</v>
          </cell>
          <cell r="F17" t="str">
            <v>24</v>
          </cell>
          <cell r="G17" t="str">
            <v>OFICINA DE PRESUPUESTO</v>
          </cell>
          <cell r="Y17">
            <v>79764808</v>
          </cell>
          <cell r="Z17">
            <v>3</v>
          </cell>
        </row>
        <row r="18">
          <cell r="B18">
            <v>379</v>
          </cell>
          <cell r="C18" t="str">
            <v>Profesional</v>
          </cell>
          <cell r="E18" t="str">
            <v>222</v>
          </cell>
          <cell r="F18" t="str">
            <v>24</v>
          </cell>
          <cell r="G18" t="str">
            <v>OFICINA DE TECNOLOGIAS DE LA INFORMACION Y LAS COMUNICACIONES</v>
          </cell>
          <cell r="Y18">
            <v>52156042</v>
          </cell>
          <cell r="Z18">
            <v>2</v>
          </cell>
        </row>
        <row r="19">
          <cell r="B19">
            <v>343</v>
          </cell>
          <cell r="C19" t="str">
            <v>Profesional</v>
          </cell>
          <cell r="E19" t="str">
            <v>222</v>
          </cell>
          <cell r="F19" t="str">
            <v>21</v>
          </cell>
          <cell r="G19" t="str">
            <v>DIRECCIÓN DE COBERTURA</v>
          </cell>
          <cell r="Y19">
            <v>65742185</v>
          </cell>
          <cell r="Z19">
            <v>1</v>
          </cell>
        </row>
        <row r="20">
          <cell r="B20">
            <v>193</v>
          </cell>
          <cell r="C20" t="str">
            <v>Profesional</v>
          </cell>
          <cell r="E20" t="str">
            <v>222</v>
          </cell>
          <cell r="F20" t="str">
            <v>21</v>
          </cell>
          <cell r="G20" t="str">
            <v>OFICINA DE PERSONAL</v>
          </cell>
          <cell r="Y20">
            <v>83091861</v>
          </cell>
          <cell r="Z20">
            <v>9</v>
          </cell>
        </row>
        <row r="21">
          <cell r="B21">
            <v>252</v>
          </cell>
          <cell r="C21" t="str">
            <v>Profesional</v>
          </cell>
          <cell r="E21" t="str">
            <v>222</v>
          </cell>
          <cell r="F21" t="str">
            <v>21</v>
          </cell>
          <cell r="G21" t="str">
            <v>OFICINA DE PERSONAL</v>
          </cell>
          <cell r="Y21">
            <v>1018406220</v>
          </cell>
          <cell r="Z21">
            <v>8</v>
          </cell>
        </row>
        <row r="22">
          <cell r="B22">
            <v>41918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59795434</v>
          </cell>
          <cell r="Z22">
            <v>4</v>
          </cell>
        </row>
        <row r="23">
          <cell r="B23">
            <v>2384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>OFICINA CONTROL DISCIPLINARIO INSTRUCCIÓN</v>
          </cell>
          <cell r="Y23">
            <v>53061675</v>
          </cell>
          <cell r="Z23">
            <v>2</v>
          </cell>
        </row>
        <row r="24">
          <cell r="B24">
            <v>422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>OFICINA DE TESORERÍA Y CONTABILIDAD</v>
          </cell>
          <cell r="Y24">
            <v>65705632</v>
          </cell>
          <cell r="Z24">
            <v>4</v>
          </cell>
        </row>
        <row r="25">
          <cell r="B25">
            <v>509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>DIRECCIÓN DE INCLUSIÓN E INTEGRACIÓN DE POBLACIONES</v>
          </cell>
          <cell r="Y25">
            <v>80851342</v>
          </cell>
          <cell r="Z25">
            <v>7</v>
          </cell>
        </row>
        <row r="26">
          <cell r="B26">
            <v>187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>OFICINA DE PERSONAL</v>
          </cell>
          <cell r="Y26">
            <v>52278525</v>
          </cell>
          <cell r="Z26">
            <v>13</v>
          </cell>
        </row>
        <row r="27">
          <cell r="B27">
            <v>41943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>OFICINA PARA LA CONVIVENCIA ESCOLAR</v>
          </cell>
          <cell r="Y27">
            <v>52112274</v>
          </cell>
          <cell r="Z27">
            <v>7</v>
          </cell>
        </row>
        <row r="28">
          <cell r="B28">
            <v>2404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>DIRECCIÓN DE INSPECCIÓN Y VIGILANCIA</v>
          </cell>
          <cell r="Y28">
            <v>11322206</v>
          </cell>
          <cell r="Z28">
            <v>6</v>
          </cell>
        </row>
        <row r="29">
          <cell r="B29">
            <v>633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>DIRECCIÓN LOCAL DE EDUCACIÓN 01 - USAQUEN</v>
          </cell>
          <cell r="Y29">
            <v>52312350</v>
          </cell>
          <cell r="Z29">
            <v>30</v>
          </cell>
        </row>
        <row r="30">
          <cell r="B30">
            <v>958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>DIRECCIÓN LOCAL DE EDUCACIÓN 05 - USME</v>
          </cell>
          <cell r="Y30">
            <v>1026570626</v>
          </cell>
          <cell r="Z30">
            <v>32</v>
          </cell>
        </row>
        <row r="31">
          <cell r="B31">
            <v>959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>DIRECCIÓN LOCAL DE EDUCACIÓN 05 - USME</v>
          </cell>
          <cell r="Y31">
            <v>0</v>
          </cell>
        </row>
        <row r="32">
          <cell r="B32">
            <v>2468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>DIRECCIÓN LOCAL DE EDUCACIÓN 19 - CIUDAD BOLIVAR</v>
          </cell>
          <cell r="Y32">
            <v>51959772</v>
          </cell>
          <cell r="Z32">
            <v>8</v>
          </cell>
        </row>
        <row r="33">
          <cell r="B33">
            <v>2595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>DIRECCIÓN LOCAL DE EDUCACIÓN 18 - RAFAEL URIBE URIBE</v>
          </cell>
          <cell r="Y33">
            <v>1110465690</v>
          </cell>
          <cell r="Z33">
            <v>31</v>
          </cell>
        </row>
        <row r="34">
          <cell r="B34">
            <v>280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>OFICINA DE CONTRATOS</v>
          </cell>
          <cell r="Y34">
            <v>52213482</v>
          </cell>
          <cell r="Z34">
            <v>6</v>
          </cell>
        </row>
        <row r="35">
          <cell r="B35">
            <v>281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>OFICINA DE CONTRATOS</v>
          </cell>
          <cell r="Y35">
            <v>52022359</v>
          </cell>
          <cell r="Z35">
            <v>7</v>
          </cell>
        </row>
        <row r="36">
          <cell r="B36">
            <v>487</v>
          </cell>
          <cell r="C36" t="str">
            <v>Profesional</v>
          </cell>
          <cell r="E36" t="str">
            <v>219</v>
          </cell>
          <cell r="F36" t="str">
            <v>12</v>
          </cell>
          <cell r="G36" t="str">
            <v>DIRECCIÓN DE CIENCIAS, TECNOLOGÍA Y MEDIOS EDUCATIVOS</v>
          </cell>
          <cell r="Y36">
            <v>79488519</v>
          </cell>
          <cell r="Z36">
            <v>10</v>
          </cell>
        </row>
        <row r="37">
          <cell r="B37">
            <v>2451</v>
          </cell>
          <cell r="C37" t="str">
            <v>Profesional</v>
          </cell>
          <cell r="E37" t="str">
            <v>219</v>
          </cell>
          <cell r="F37" t="str">
            <v>12</v>
          </cell>
          <cell r="G37" t="str">
            <v>DIRECCIÓN LOCAL DE EDUCACIÓN 15 - ANTONIO NARIÑO</v>
          </cell>
          <cell r="Y37">
            <v>0</v>
          </cell>
        </row>
        <row r="38">
          <cell r="B38">
            <v>2594</v>
          </cell>
          <cell r="C38" t="str">
            <v>Profesional</v>
          </cell>
          <cell r="E38" t="str">
            <v>219</v>
          </cell>
          <cell r="F38" t="str">
            <v>12</v>
          </cell>
          <cell r="G38" t="str">
            <v>DIRECCIÓN LOCAL DE EDUCACIÓN 20 - SUMAPAZ</v>
          </cell>
          <cell r="Y38">
            <v>79348325</v>
          </cell>
          <cell r="Z38">
            <v>13</v>
          </cell>
        </row>
        <row r="39">
          <cell r="B39">
            <v>179</v>
          </cell>
          <cell r="C39" t="str">
            <v>Profesional</v>
          </cell>
          <cell r="E39" t="str">
            <v>219</v>
          </cell>
          <cell r="F39" t="str">
            <v>12</v>
          </cell>
          <cell r="G39" t="str">
            <v>OFICINA DE PERSONAL</v>
          </cell>
          <cell r="Y39">
            <v>52584657</v>
          </cell>
          <cell r="Z39">
            <v>22</v>
          </cell>
        </row>
        <row r="40">
          <cell r="B40">
            <v>1281</v>
          </cell>
          <cell r="C40" t="str">
            <v>Profesional</v>
          </cell>
          <cell r="E40" t="str">
            <v>219</v>
          </cell>
          <cell r="F40" t="str">
            <v>12</v>
          </cell>
          <cell r="G40" t="str">
            <v>OFICINA DE PERSONAL</v>
          </cell>
          <cell r="Y40">
            <v>1010164103</v>
          </cell>
          <cell r="Z40">
            <v>16</v>
          </cell>
        </row>
        <row r="41">
          <cell r="B41">
            <v>2496</v>
          </cell>
          <cell r="C41" t="str">
            <v>Profesional</v>
          </cell>
          <cell r="E41" t="str">
            <v>219</v>
          </cell>
          <cell r="F41" t="str">
            <v>12</v>
          </cell>
          <cell r="G41" t="str">
            <v>OFICINA ASESORA JURIDICA</v>
          </cell>
          <cell r="Y41">
            <v>0</v>
          </cell>
        </row>
        <row r="42">
          <cell r="B42">
            <v>1504</v>
          </cell>
          <cell r="C42" t="str">
            <v>Profesional</v>
          </cell>
          <cell r="E42" t="str">
            <v>219</v>
          </cell>
          <cell r="F42" t="str">
            <v>12</v>
          </cell>
          <cell r="G42" t="str">
            <v>DIRECCIÓN DE EVALUACION DE LA EDUCACIÓN</v>
          </cell>
          <cell r="Y42">
            <v>79547631</v>
          </cell>
          <cell r="Z42">
            <v>5</v>
          </cell>
        </row>
        <row r="43">
          <cell r="B43">
            <v>410</v>
          </cell>
          <cell r="C43" t="str">
            <v>Profesional</v>
          </cell>
          <cell r="E43" t="str">
            <v>219</v>
          </cell>
          <cell r="F43" t="str">
            <v>12</v>
          </cell>
          <cell r="G43" t="str">
            <v>DIRECCIÓN DE INSPECCIÓN Y VIGILANCIA</v>
          </cell>
          <cell r="Y43">
            <v>52856691</v>
          </cell>
          <cell r="Z43">
            <v>29</v>
          </cell>
        </row>
        <row r="44">
          <cell r="B44">
            <v>37</v>
          </cell>
          <cell r="C44" t="str">
            <v>Profesional</v>
          </cell>
          <cell r="E44" t="str">
            <v>219</v>
          </cell>
          <cell r="F44" t="str">
            <v>12</v>
          </cell>
          <cell r="G44" t="str">
            <v>OFICINA CONTROL INTERNO</v>
          </cell>
          <cell r="Y44">
            <v>79058513</v>
          </cell>
          <cell r="Z44">
            <v>13</v>
          </cell>
        </row>
        <row r="45">
          <cell r="B45">
            <v>38</v>
          </cell>
          <cell r="C45" t="str">
            <v>Profesional</v>
          </cell>
          <cell r="E45" t="str">
            <v>219</v>
          </cell>
          <cell r="F45" t="str">
            <v>12</v>
          </cell>
          <cell r="G45" t="str">
            <v>OFICINA CONTROL INTERNO</v>
          </cell>
          <cell r="Y45">
            <v>79563869</v>
          </cell>
          <cell r="Z45">
            <v>39</v>
          </cell>
        </row>
        <row r="46">
          <cell r="B46">
            <v>41</v>
          </cell>
          <cell r="C46" t="str">
            <v>Profesional</v>
          </cell>
          <cell r="E46" t="str">
            <v>219</v>
          </cell>
          <cell r="F46" t="str">
            <v>12</v>
          </cell>
          <cell r="G46" t="str">
            <v>OFICINA CONTROL INTERNO</v>
          </cell>
          <cell r="Y46">
            <v>79594575</v>
          </cell>
          <cell r="Z46">
            <v>40</v>
          </cell>
        </row>
        <row r="47">
          <cell r="B47">
            <v>542</v>
          </cell>
          <cell r="C47" t="str">
            <v>Profesional</v>
          </cell>
          <cell r="E47" t="str">
            <v>219</v>
          </cell>
          <cell r="F47" t="str">
            <v>12</v>
          </cell>
          <cell r="G47" t="str">
            <v>DIRECCIÓN DE BIENESTAR ESTUDIANTIL</v>
          </cell>
          <cell r="Y47">
            <v>39014369</v>
          </cell>
          <cell r="Z47">
            <v>23</v>
          </cell>
        </row>
        <row r="48">
          <cell r="B48">
            <v>408</v>
          </cell>
          <cell r="C48" t="str">
            <v>Profesional</v>
          </cell>
          <cell r="E48" t="str">
            <v>219</v>
          </cell>
          <cell r="F48" t="str">
            <v>12</v>
          </cell>
          <cell r="G48" t="str">
            <v>OFICINA DE TESORERÍA Y CONTABILIDAD</v>
          </cell>
          <cell r="Y48">
            <v>39014369</v>
          </cell>
          <cell r="Z48">
            <v>29</v>
          </cell>
        </row>
        <row r="49">
          <cell r="B49">
            <v>957</v>
          </cell>
          <cell r="C49" t="str">
            <v>Profesional</v>
          </cell>
          <cell r="E49" t="str">
            <v>219</v>
          </cell>
          <cell r="F49" t="str">
            <v>12</v>
          </cell>
          <cell r="G49" t="str">
            <v>DIRECCIÓN LOCAL DE EDUCACIÓN 05 - USME</v>
          </cell>
          <cell r="Y49">
            <v>39805821</v>
          </cell>
          <cell r="Z49">
            <v>20</v>
          </cell>
        </row>
        <row r="50">
          <cell r="B50">
            <v>552</v>
          </cell>
          <cell r="C50" t="str">
            <v>Profesional</v>
          </cell>
          <cell r="E50" t="str">
            <v>219</v>
          </cell>
          <cell r="F50" t="str">
            <v>11</v>
          </cell>
          <cell r="G50" t="str">
            <v>DIRECCIÓN DE CONSTRUCCIÓN Y CONSERVACIÓN DE ESTABLECIMIENTOS EDUCATIVOS</v>
          </cell>
          <cell r="Y50">
            <v>1055186023</v>
          </cell>
          <cell r="Z50">
            <v>2</v>
          </cell>
        </row>
        <row r="51">
          <cell r="B51">
            <v>177</v>
          </cell>
          <cell r="C51" t="str">
            <v>Profesional</v>
          </cell>
          <cell r="E51" t="str">
            <v>219</v>
          </cell>
          <cell r="F51" t="str">
            <v>11</v>
          </cell>
          <cell r="G51" t="str">
            <v>OFICINA DE PERSONAL</v>
          </cell>
          <cell r="Y51">
            <v>1018458651</v>
          </cell>
          <cell r="Z51">
            <v>20</v>
          </cell>
        </row>
        <row r="52">
          <cell r="B52">
            <v>242</v>
          </cell>
          <cell r="C52" t="str">
            <v>Profesional</v>
          </cell>
          <cell r="E52" t="str">
            <v>219</v>
          </cell>
          <cell r="F52" t="str">
            <v>09</v>
          </cell>
          <cell r="G52" t="str">
            <v>OFICINA DE NÓMINA</v>
          </cell>
          <cell r="Y52">
            <v>51841945</v>
          </cell>
          <cell r="Z52">
            <v>29</v>
          </cell>
        </row>
        <row r="53">
          <cell r="B53">
            <v>274</v>
          </cell>
          <cell r="C53" t="str">
            <v>Profesional</v>
          </cell>
          <cell r="E53" t="str">
            <v>219</v>
          </cell>
          <cell r="F53" t="str">
            <v>09</v>
          </cell>
          <cell r="G53" t="str">
            <v>OFICINA DE CONTRATOS</v>
          </cell>
          <cell r="Y53">
            <v>38262988</v>
          </cell>
          <cell r="Z53">
            <v>30</v>
          </cell>
        </row>
        <row r="54">
          <cell r="B54">
            <v>131</v>
          </cell>
          <cell r="C54" t="str">
            <v>Profesional</v>
          </cell>
          <cell r="E54" t="str">
            <v>219</v>
          </cell>
          <cell r="F54" t="str">
            <v>09</v>
          </cell>
          <cell r="G54" t="str">
            <v>DIRECCIÓN DE TALENTO HUMANO</v>
          </cell>
          <cell r="Y54">
            <v>79917375</v>
          </cell>
          <cell r="Z54">
            <v>19</v>
          </cell>
        </row>
        <row r="55">
          <cell r="B55">
            <v>540</v>
          </cell>
          <cell r="C55" t="str">
            <v>Profesional</v>
          </cell>
          <cell r="E55" t="str">
            <v>219</v>
          </cell>
          <cell r="F55" t="str">
            <v>09</v>
          </cell>
          <cell r="G55" t="str">
            <v>DIRECCIÓN DE CONSTRUCCIÓN Y CONSERVACIÓN DE ESTABLECIMIENTOS EDUCATIVOS</v>
          </cell>
          <cell r="Y55">
            <v>39752648</v>
          </cell>
          <cell r="Z55">
            <v>27</v>
          </cell>
        </row>
        <row r="56">
          <cell r="B56">
            <v>372</v>
          </cell>
          <cell r="C56" t="str">
            <v>Profesional</v>
          </cell>
          <cell r="E56" t="str">
            <v>219</v>
          </cell>
          <cell r="F56" t="str">
            <v>09</v>
          </cell>
          <cell r="G56" t="str">
            <v>OFICINA DE TECNOLOGIAS DE LA INFORMACION Y LAS COMUNICACIONES</v>
          </cell>
          <cell r="Y56">
            <v>51743482</v>
          </cell>
          <cell r="Z56">
            <v>25</v>
          </cell>
        </row>
        <row r="57">
          <cell r="B57">
            <v>224</v>
          </cell>
          <cell r="C57" t="str">
            <v>Profesional</v>
          </cell>
          <cell r="E57" t="str">
            <v>219</v>
          </cell>
          <cell r="F57" t="str">
            <v>09</v>
          </cell>
          <cell r="G57" t="str">
            <v>OFICINA DE ESCALAFÓN DOCENTE</v>
          </cell>
          <cell r="Y57">
            <v>40030195</v>
          </cell>
          <cell r="Z57">
            <v>7</v>
          </cell>
        </row>
        <row r="58">
          <cell r="B58">
            <v>81</v>
          </cell>
          <cell r="C58" t="str">
            <v>Profesional</v>
          </cell>
          <cell r="E58" t="str">
            <v>219</v>
          </cell>
          <cell r="F58" t="str">
            <v>07</v>
          </cell>
          <cell r="G58" t="str">
            <v>OFICINA CONTROL DISCIPLINARIO INSTRUCCIÓN</v>
          </cell>
          <cell r="Y58">
            <v>1030667554</v>
          </cell>
          <cell r="Z58">
            <v>7</v>
          </cell>
        </row>
        <row r="59">
          <cell r="B59">
            <v>66</v>
          </cell>
          <cell r="C59" t="str">
            <v>Profesional</v>
          </cell>
          <cell r="E59" t="str">
            <v>219</v>
          </cell>
          <cell r="F59" t="str">
            <v>07</v>
          </cell>
          <cell r="G59" t="str">
            <v>OFICINA ASESORA JURIDICA</v>
          </cell>
          <cell r="Y59">
            <v>52279597</v>
          </cell>
          <cell r="Z59">
            <v>2</v>
          </cell>
        </row>
        <row r="60">
          <cell r="B60">
            <v>551</v>
          </cell>
          <cell r="C60" t="str">
            <v>Profesional</v>
          </cell>
          <cell r="E60" t="str">
            <v>219</v>
          </cell>
          <cell r="F60" t="str">
            <v>07</v>
          </cell>
          <cell r="G60" t="str">
            <v>DIRECCIÓN DE CONSTRUCCIÓN Y CONSERVACIÓN DE ESTABLECIMIENTOS EDUCATIVOS</v>
          </cell>
          <cell r="Y60">
            <v>52851892</v>
          </cell>
          <cell r="Z60">
            <v>8</v>
          </cell>
        </row>
        <row r="61">
          <cell r="B61">
            <v>668</v>
          </cell>
          <cell r="C61" t="str">
            <v>Técnico</v>
          </cell>
          <cell r="E61" t="str">
            <v>314</v>
          </cell>
          <cell r="F61" t="str">
            <v>19</v>
          </cell>
          <cell r="G61" t="str">
            <v>COLEGIO LAURA HERRERA DE VALERA (IED)</v>
          </cell>
          <cell r="Y61">
            <v>1022929453</v>
          </cell>
          <cell r="Z61">
            <v>45</v>
          </cell>
        </row>
        <row r="62">
          <cell r="B62">
            <v>2819</v>
          </cell>
          <cell r="C62" t="str">
            <v>Técnico</v>
          </cell>
          <cell r="E62" t="str">
            <v>314</v>
          </cell>
          <cell r="F62" t="str">
            <v>19</v>
          </cell>
          <cell r="G62" t="str">
            <v>COLEGIO NICOLAS GOMEZ DAVILA (IED)</v>
          </cell>
          <cell r="Y62">
            <v>0</v>
          </cell>
        </row>
        <row r="63">
          <cell r="B63">
            <v>2985</v>
          </cell>
          <cell r="C63" t="str">
            <v>Técnico</v>
          </cell>
          <cell r="E63" t="str">
            <v>314</v>
          </cell>
          <cell r="F63" t="str">
            <v>19</v>
          </cell>
          <cell r="G63" t="str">
            <v>COLEGIO FANNY MIKEY (IED)</v>
          </cell>
          <cell r="Y63">
            <v>0</v>
          </cell>
        </row>
        <row r="64">
          <cell r="B64">
            <v>198</v>
          </cell>
          <cell r="C64" t="str">
            <v>Técnico</v>
          </cell>
          <cell r="E64" t="str">
            <v>314</v>
          </cell>
          <cell r="F64" t="str">
            <v>17</v>
          </cell>
          <cell r="G64" t="str">
            <v>OFICINA DE PERSONAL</v>
          </cell>
          <cell r="Y64">
            <v>1024474063</v>
          </cell>
          <cell r="Z64">
            <v>28</v>
          </cell>
        </row>
        <row r="65">
          <cell r="B65">
            <v>451</v>
          </cell>
          <cell r="C65" t="str">
            <v>Técnico</v>
          </cell>
          <cell r="E65" t="str">
            <v>314</v>
          </cell>
          <cell r="F65" t="str">
            <v>17</v>
          </cell>
          <cell r="G65" t="str">
            <v>SUBSECRETARÍA DE CALIDAD Y PERTINENCIA</v>
          </cell>
          <cell r="Y65">
            <v>1024470627</v>
          </cell>
          <cell r="Z65">
            <v>19</v>
          </cell>
        </row>
        <row r="66">
          <cell r="B66">
            <v>537</v>
          </cell>
          <cell r="C66" t="str">
            <v>Técnico</v>
          </cell>
          <cell r="E66" t="str">
            <v>314</v>
          </cell>
          <cell r="F66" t="str">
            <v>12</v>
          </cell>
          <cell r="G66" t="str">
            <v>DIRECCIÓN DE COBERTURA</v>
          </cell>
          <cell r="Y66">
            <v>39535229</v>
          </cell>
          <cell r="Z66">
            <v>241</v>
          </cell>
        </row>
        <row r="67">
          <cell r="B67">
            <v>538</v>
          </cell>
          <cell r="C67" t="str">
            <v>Técnico</v>
          </cell>
          <cell r="E67" t="str">
            <v>314</v>
          </cell>
          <cell r="F67" t="str">
            <v>12</v>
          </cell>
          <cell r="G67" t="str">
            <v>DIRECCIÓN DE COBERTURA</v>
          </cell>
          <cell r="Y67">
            <v>1016019281</v>
          </cell>
          <cell r="Z67">
            <v>258</v>
          </cell>
        </row>
        <row r="68">
          <cell r="B68">
            <v>2453</v>
          </cell>
          <cell r="C68" t="str">
            <v>Técnico</v>
          </cell>
          <cell r="E68" t="str">
            <v>314</v>
          </cell>
          <cell r="F68" t="str">
            <v>10</v>
          </cell>
          <cell r="G68" t="str">
            <v>DIRECCIÓN LOCAL DE EDUCACIÓN 14 - LOS MARTIRES</v>
          </cell>
          <cell r="Y68">
            <v>37290560</v>
          </cell>
          <cell r="Z68">
            <v>41</v>
          </cell>
        </row>
        <row r="69">
          <cell r="B69">
            <v>197</v>
          </cell>
          <cell r="C69" t="str">
            <v>Técnico</v>
          </cell>
          <cell r="E69" t="str">
            <v>314</v>
          </cell>
          <cell r="F69" t="str">
            <v>10</v>
          </cell>
          <cell r="G69" t="str">
            <v>OFICINA DE PERSONAL</v>
          </cell>
          <cell r="Y69">
            <v>37290560</v>
          </cell>
          <cell r="Z69">
            <v>41</v>
          </cell>
        </row>
        <row r="70">
          <cell r="B70">
            <v>430</v>
          </cell>
          <cell r="C70" t="str">
            <v>Técnico</v>
          </cell>
          <cell r="E70" t="str">
            <v>314</v>
          </cell>
          <cell r="F70" t="str">
            <v>10</v>
          </cell>
          <cell r="G70" t="str">
            <v>DIRECCIÓN DE CIENCIAS, TECNOLOGÍA Y MEDIOS EDUCATIVOS</v>
          </cell>
          <cell r="Y70">
            <v>1015429116</v>
          </cell>
          <cell r="Z70">
            <v>255</v>
          </cell>
        </row>
        <row r="71">
          <cell r="B71">
            <v>493</v>
          </cell>
          <cell r="C71" t="str">
            <v>Técnico</v>
          </cell>
          <cell r="E71" t="str">
            <v>314</v>
          </cell>
          <cell r="F71" t="str">
            <v>10</v>
          </cell>
          <cell r="G71" t="str">
            <v>DIRECCIÓN DE CIENCIAS, TECNOLOGÍA Y MEDIOS EDUCATIVOS</v>
          </cell>
          <cell r="Y71">
            <v>1024545962</v>
          </cell>
          <cell r="Z71">
            <v>259</v>
          </cell>
        </row>
        <row r="72">
          <cell r="B72">
            <v>1483</v>
          </cell>
          <cell r="C72" t="str">
            <v>Técnico</v>
          </cell>
          <cell r="E72" t="str">
            <v>314</v>
          </cell>
          <cell r="F72" t="str">
            <v>04</v>
          </cell>
          <cell r="G72" t="str">
            <v>COLEGIO EL PORVENIR (IED)</v>
          </cell>
          <cell r="Y72">
            <v>0</v>
          </cell>
        </row>
        <row r="73">
          <cell r="B73">
            <v>680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JAZMIN (IED)</v>
          </cell>
          <cell r="Y73">
            <v>0</v>
          </cell>
          <cell r="Z73">
            <v>0</v>
          </cell>
        </row>
        <row r="74">
          <cell r="B74">
            <v>1014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TOMAS CIPRIANO DE MOSQUERA (IED)</v>
          </cell>
          <cell r="Y74">
            <v>0</v>
          </cell>
          <cell r="Z74">
            <v>0</v>
          </cell>
        </row>
        <row r="75">
          <cell r="B75">
            <v>1042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EL VIRREY JOSE SOLIS (IED)</v>
          </cell>
          <cell r="Y75">
            <v>0</v>
          </cell>
          <cell r="Z75">
            <v>0</v>
          </cell>
        </row>
        <row r="76">
          <cell r="B76">
            <v>1143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FRANCISCO DE PAULA SANTANDER (IED)</v>
          </cell>
          <cell r="Y76">
            <v>79692791</v>
          </cell>
          <cell r="Z76">
            <v>278</v>
          </cell>
        </row>
        <row r="77">
          <cell r="B77">
            <v>1312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TESORO DE LA CUMBRE (IED)</v>
          </cell>
          <cell r="Y77">
            <v>0</v>
          </cell>
          <cell r="Z77">
            <v>0</v>
          </cell>
        </row>
        <row r="78">
          <cell r="B78">
            <v>1474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VILLAS DEL PROGRESO (IED)</v>
          </cell>
          <cell r="Y78">
            <v>0</v>
          </cell>
          <cell r="Z78">
            <v>0</v>
          </cell>
        </row>
        <row r="79">
          <cell r="B79">
            <v>1663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KENNEDY (IED)</v>
          </cell>
          <cell r="Y79">
            <v>79817870</v>
          </cell>
          <cell r="Z79">
            <v>48</v>
          </cell>
        </row>
        <row r="80">
          <cell r="B80">
            <v>1724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LA FLORESTA SUR (IED)</v>
          </cell>
          <cell r="Y80">
            <v>0</v>
          </cell>
          <cell r="Z80">
            <v>0</v>
          </cell>
        </row>
        <row r="81">
          <cell r="B81">
            <v>1729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HUNZA (IED)</v>
          </cell>
          <cell r="Y81">
            <v>0</v>
          </cell>
          <cell r="Z81">
            <v>0</v>
          </cell>
        </row>
        <row r="82">
          <cell r="B82">
            <v>1834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LA JOYA (IED)</v>
          </cell>
          <cell r="Y82">
            <v>0</v>
          </cell>
          <cell r="Z82">
            <v>0</v>
          </cell>
        </row>
        <row r="83">
          <cell r="B83">
            <v>1963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ABEL RODRIGUEZ CESPEDES (IED)</v>
          </cell>
          <cell r="Y83">
            <v>1070949214</v>
          </cell>
          <cell r="Z83">
            <v>291</v>
          </cell>
        </row>
        <row r="84">
          <cell r="B84">
            <v>2069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CHARRY (IED)</v>
          </cell>
          <cell r="Y84">
            <v>0</v>
          </cell>
          <cell r="Z84">
            <v>0</v>
          </cell>
        </row>
        <row r="85">
          <cell r="B85">
            <v>2152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CIUDAD DE BOGOTA (IED)</v>
          </cell>
          <cell r="Y85">
            <v>0</v>
          </cell>
          <cell r="Z85">
            <v>0</v>
          </cell>
        </row>
        <row r="86">
          <cell r="B86">
            <v>2394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MANUELA BELTRAN (IED)</v>
          </cell>
          <cell r="Y86">
            <v>0</v>
          </cell>
          <cell r="Z86">
            <v>0</v>
          </cell>
        </row>
        <row r="87">
          <cell r="B87">
            <v>2520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FRANCISCO ANTONIO ZEA DE USME (IED)</v>
          </cell>
          <cell r="Y87">
            <v>0</v>
          </cell>
          <cell r="Z87">
            <v>0</v>
          </cell>
        </row>
        <row r="88">
          <cell r="B88">
            <v>2609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RESTREPO MILLAN (IED)</v>
          </cell>
          <cell r="Y88">
            <v>0</v>
          </cell>
          <cell r="Z88">
            <v>0</v>
          </cell>
        </row>
        <row r="89">
          <cell r="B89">
            <v>3052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GARCES NAVAS (IED)</v>
          </cell>
          <cell r="Y89">
            <v>79860745</v>
          </cell>
          <cell r="Z89">
            <v>168</v>
          </cell>
        </row>
        <row r="90">
          <cell r="B90">
            <v>3089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REPUBLICA DE MEXICO (IED)</v>
          </cell>
          <cell r="Y90">
            <v>0</v>
          </cell>
          <cell r="Z90">
            <v>0</v>
          </cell>
        </row>
        <row r="91">
          <cell r="B91">
            <v>3109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SALUDCOOP NORTE (IED)</v>
          </cell>
          <cell r="Y91">
            <v>8512278</v>
          </cell>
          <cell r="Z91">
            <v>272</v>
          </cell>
        </row>
        <row r="92">
          <cell r="B92">
            <v>40323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CRISTOBAL COLON (IED)</v>
          </cell>
          <cell r="Y92">
            <v>0</v>
          </cell>
          <cell r="Z92">
            <v>0</v>
          </cell>
        </row>
        <row r="93">
          <cell r="B93">
            <v>40329</v>
          </cell>
          <cell r="C93" t="str">
            <v>Asistencial</v>
          </cell>
          <cell r="E93" t="str">
            <v>407</v>
          </cell>
          <cell r="F93" t="str">
            <v>27</v>
          </cell>
          <cell r="G93" t="str">
            <v>COLEGIO JUANA ESCOBAR (IED)</v>
          </cell>
          <cell r="Y93">
            <v>0</v>
          </cell>
          <cell r="Z93">
            <v>0</v>
          </cell>
        </row>
        <row r="94">
          <cell r="B94">
            <v>40331</v>
          </cell>
          <cell r="C94" t="str">
            <v>Asistencial</v>
          </cell>
          <cell r="E94" t="str">
            <v>407</v>
          </cell>
          <cell r="F94" t="str">
            <v>27</v>
          </cell>
          <cell r="G94" t="str">
            <v xml:space="preserve">COLEGIO ALDEMAR ROJAS PLAZAS (IED) </v>
          </cell>
          <cell r="Y94">
            <v>0</v>
          </cell>
          <cell r="Z94">
            <v>0</v>
          </cell>
        </row>
        <row r="95">
          <cell r="B95">
            <v>40332</v>
          </cell>
          <cell r="C95" t="str">
            <v>Asistencial</v>
          </cell>
          <cell r="E95" t="str">
            <v>407</v>
          </cell>
          <cell r="F95" t="str">
            <v>27</v>
          </cell>
          <cell r="G95" t="str">
            <v>COLEGIO LA AURORA (IED)</v>
          </cell>
          <cell r="Y95">
            <v>0</v>
          </cell>
          <cell r="Z95">
            <v>0</v>
          </cell>
        </row>
        <row r="96">
          <cell r="B96">
            <v>40344</v>
          </cell>
          <cell r="C96" t="str">
            <v>Asistencial</v>
          </cell>
          <cell r="E96" t="str">
            <v>407</v>
          </cell>
          <cell r="F96" t="str">
            <v>27</v>
          </cell>
          <cell r="G96" t="str">
            <v>COLEGIO LA CHUCUA (IED)</v>
          </cell>
          <cell r="Y96">
            <v>1022408254</v>
          </cell>
          <cell r="Z96">
            <v>293</v>
          </cell>
        </row>
        <row r="97">
          <cell r="B97">
            <v>40352</v>
          </cell>
          <cell r="C97" t="str">
            <v>Asistencial</v>
          </cell>
          <cell r="E97" t="str">
            <v>407</v>
          </cell>
          <cell r="F97" t="str">
            <v>27</v>
          </cell>
          <cell r="G97" t="str">
            <v>COLEGIO NIDIA QUINTERO DE TURBAY (IED)</v>
          </cell>
          <cell r="Y97">
            <v>0</v>
          </cell>
          <cell r="Z97">
            <v>0</v>
          </cell>
        </row>
        <row r="98">
          <cell r="B98">
            <v>40362</v>
          </cell>
          <cell r="C98" t="str">
            <v>Asistencial</v>
          </cell>
          <cell r="E98" t="str">
            <v>407</v>
          </cell>
          <cell r="F98" t="str">
            <v>27</v>
          </cell>
          <cell r="G98" t="str">
            <v>COLEGIO INTEGRADA LA CANDELARIA (IED)</v>
          </cell>
          <cell r="Y98">
            <v>0</v>
          </cell>
          <cell r="Z98">
            <v>0</v>
          </cell>
        </row>
        <row r="99">
          <cell r="B99">
            <v>40363</v>
          </cell>
          <cell r="C99" t="str">
            <v>Asistencial</v>
          </cell>
          <cell r="E99" t="str">
            <v>407</v>
          </cell>
          <cell r="F99" t="str">
            <v>27</v>
          </cell>
          <cell r="G99" t="str">
            <v>COLEGIO BRAVO PAEZ (IED)</v>
          </cell>
          <cell r="Y99">
            <v>0</v>
          </cell>
          <cell r="Z99">
            <v>0</v>
          </cell>
        </row>
        <row r="100">
          <cell r="B100">
            <v>41975</v>
          </cell>
          <cell r="C100" t="str">
            <v>Asistencial</v>
          </cell>
          <cell r="E100" t="str">
            <v>407</v>
          </cell>
          <cell r="F100" t="str">
            <v>27</v>
          </cell>
          <cell r="G100" t="str">
            <v>COLEGIO LOS TEJARES (IED)</v>
          </cell>
          <cell r="Y100">
            <v>0</v>
          </cell>
          <cell r="Z100">
            <v>0</v>
          </cell>
        </row>
        <row r="101">
          <cell r="B101">
            <v>41977</v>
          </cell>
          <cell r="C101" t="str">
            <v>Asistencial</v>
          </cell>
          <cell r="E101" t="str">
            <v>407</v>
          </cell>
          <cell r="F101" t="str">
            <v>27</v>
          </cell>
          <cell r="G101" t="str">
            <v>COLEGIO NACIONES UNIDAS (IED)</v>
          </cell>
          <cell r="Y101">
            <v>0</v>
          </cell>
          <cell r="Z101">
            <v>0</v>
          </cell>
        </row>
        <row r="102">
          <cell r="B102">
            <v>41985</v>
          </cell>
          <cell r="C102" t="str">
            <v>Asistencial</v>
          </cell>
          <cell r="E102" t="str">
            <v>407</v>
          </cell>
          <cell r="F102" t="str">
            <v>27</v>
          </cell>
          <cell r="G102" t="str">
            <v>COLEGIO RAFAEL BERNAL JIMENEZ (IED)</v>
          </cell>
          <cell r="Y102">
            <v>0</v>
          </cell>
          <cell r="Z102">
            <v>0</v>
          </cell>
        </row>
        <row r="103">
          <cell r="B103">
            <v>41989</v>
          </cell>
          <cell r="C103" t="str">
            <v>Asistencial</v>
          </cell>
          <cell r="E103" t="str">
            <v>407</v>
          </cell>
          <cell r="F103" t="str">
            <v>27</v>
          </cell>
          <cell r="G103" t="str">
            <v>COLEGIO PROVINCIA DE QUEBEC (IED)</v>
          </cell>
          <cell r="Y103">
            <v>0</v>
          </cell>
          <cell r="Z103">
            <v>0</v>
          </cell>
        </row>
        <row r="104">
          <cell r="B104">
            <v>42187</v>
          </cell>
          <cell r="C104" t="str">
            <v>Asistencial</v>
          </cell>
          <cell r="E104" t="str">
            <v>407</v>
          </cell>
          <cell r="F104" t="str">
            <v>27</v>
          </cell>
          <cell r="G104" t="str">
            <v>COLEGIO GLORIA VALENCIA DE CASTAÑO (IED)</v>
          </cell>
          <cell r="Y104">
            <v>1023883342</v>
          </cell>
          <cell r="Z104">
            <v>43</v>
          </cell>
        </row>
        <row r="105">
          <cell r="B105">
            <v>42188</v>
          </cell>
          <cell r="C105" t="str">
            <v>Asistencial</v>
          </cell>
          <cell r="E105" t="str">
            <v>407</v>
          </cell>
          <cell r="F105" t="str">
            <v>27</v>
          </cell>
          <cell r="G105" t="str">
            <v>COLEGIO LUCILA RUBIO DE LAVERDE (IED)</v>
          </cell>
          <cell r="Y105">
            <v>1013622890</v>
          </cell>
          <cell r="Z105">
            <v>305</v>
          </cell>
        </row>
        <row r="106">
          <cell r="B106">
            <v>42190</v>
          </cell>
          <cell r="C106" t="str">
            <v>Asistencial</v>
          </cell>
          <cell r="E106" t="str">
            <v>407</v>
          </cell>
          <cell r="F106" t="str">
            <v>27</v>
          </cell>
          <cell r="G106" t="str">
            <v>COLEGIO ESMERALDA ARBOLEDA DE CADAVID (IED)</v>
          </cell>
          <cell r="Y106">
            <v>0</v>
          </cell>
          <cell r="Z106">
            <v>0</v>
          </cell>
        </row>
        <row r="107">
          <cell r="B107">
            <v>42191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LAURA HERRERA DE VALERA (IED)</v>
          </cell>
          <cell r="Y107">
            <v>0</v>
          </cell>
          <cell r="Z107">
            <v>0</v>
          </cell>
        </row>
        <row r="108">
          <cell r="B108">
            <v>42192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SONIA OSORIO DE SAINT MALO (IED)</v>
          </cell>
          <cell r="Y108">
            <v>0</v>
          </cell>
          <cell r="Z108">
            <v>0</v>
          </cell>
        </row>
        <row r="109">
          <cell r="B109">
            <v>760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POLICARPA SALAVARRIETA (IED)</v>
          </cell>
          <cell r="Y109">
            <v>0</v>
          </cell>
          <cell r="Z109">
            <v>0</v>
          </cell>
        </row>
        <row r="110">
          <cell r="B110">
            <v>774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ANTONIO JOSE URIBE (IED)</v>
          </cell>
          <cell r="Y110">
            <v>0</v>
          </cell>
          <cell r="Z110">
            <v>0</v>
          </cell>
        </row>
        <row r="111">
          <cell r="B111">
            <v>1067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SAN CAYETANO (IED)</v>
          </cell>
          <cell r="Y111">
            <v>0</v>
          </cell>
          <cell r="Z111">
            <v>0</v>
          </cell>
        </row>
        <row r="112">
          <cell r="B112">
            <v>1101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ALMIRANTE PADILLA (IED)</v>
          </cell>
          <cell r="Y112">
            <v>0</v>
          </cell>
          <cell r="Z112">
            <v>0</v>
          </cell>
        </row>
        <row r="113">
          <cell r="B113">
            <v>1372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CARLOS PIZARRO LEON GOMEZ (IED)</v>
          </cell>
          <cell r="Y113">
            <v>1026283154</v>
          </cell>
          <cell r="Z113">
            <v>277</v>
          </cell>
        </row>
        <row r="114">
          <cell r="B114">
            <v>1995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SAN JOSE NORTE (IED)</v>
          </cell>
          <cell r="Y114">
            <v>1075870508</v>
          </cell>
          <cell r="Z114">
            <v>40</v>
          </cell>
        </row>
        <row r="115">
          <cell r="B115">
            <v>2196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LUCILA RUBIO (IED)</v>
          </cell>
          <cell r="Y115">
            <v>0</v>
          </cell>
          <cell r="Z115">
            <v>0</v>
          </cell>
        </row>
        <row r="116">
          <cell r="B116">
            <v>2518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LA MERCED (IED)</v>
          </cell>
          <cell r="Y116">
            <v>36282777</v>
          </cell>
          <cell r="Z116">
            <v>42</v>
          </cell>
        </row>
        <row r="117">
          <cell r="B117">
            <v>2589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INTEGRADA LA CANDELARIA (IED)</v>
          </cell>
          <cell r="Y117">
            <v>0</v>
          </cell>
          <cell r="Z117">
            <v>0</v>
          </cell>
        </row>
        <row r="118">
          <cell r="B118">
            <v>2679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ABEL RODRIGUEZ CESPEDES (IED)</v>
          </cell>
          <cell r="Y118">
            <v>0</v>
          </cell>
          <cell r="Z118">
            <v>0</v>
          </cell>
        </row>
        <row r="119">
          <cell r="B119">
            <v>2686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ALEXANDER FLEMING (IED)</v>
          </cell>
          <cell r="Y119">
            <v>52203752</v>
          </cell>
          <cell r="Z119">
            <v>206</v>
          </cell>
        </row>
        <row r="120">
          <cell r="B120">
            <v>3001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RURAL JOSE CELESTINO MUTIS (IED)</v>
          </cell>
          <cell r="Y120">
            <v>0</v>
          </cell>
          <cell r="Z120">
            <v>0</v>
          </cell>
        </row>
        <row r="121">
          <cell r="B121">
            <v>366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CENTRO INTEGRAL JOSE MARIA CORDOBA (IED)</v>
          </cell>
          <cell r="Y121">
            <v>0</v>
          </cell>
          <cell r="Z121">
            <v>0</v>
          </cell>
        </row>
        <row r="122">
          <cell r="B122">
            <v>700</v>
          </cell>
          <cell r="C122" t="str">
            <v>Asistencial</v>
          </cell>
          <cell r="E122" t="str">
            <v>407</v>
          </cell>
          <cell r="F122" t="str">
            <v>27</v>
          </cell>
          <cell r="G122" t="str">
            <v>COLEGIO POLICARPA SALAVARRIETA (IED)</v>
          </cell>
          <cell r="Y122">
            <v>0</v>
          </cell>
          <cell r="Z122">
            <v>0</v>
          </cell>
        </row>
        <row r="123">
          <cell r="B123">
            <v>810</v>
          </cell>
          <cell r="C123" t="str">
            <v>Asistencial</v>
          </cell>
          <cell r="E123" t="str">
            <v>407</v>
          </cell>
          <cell r="F123" t="str">
            <v>27</v>
          </cell>
          <cell r="G123" t="str">
            <v>COLEGIO VEINTE DE JULIO (IED)</v>
          </cell>
          <cell r="Y123">
            <v>52011282</v>
          </cell>
          <cell r="Z123">
            <v>4</v>
          </cell>
        </row>
        <row r="124">
          <cell r="B124">
            <v>1002</v>
          </cell>
          <cell r="C124" t="str">
            <v>Asistencial</v>
          </cell>
          <cell r="E124" t="str">
            <v>407</v>
          </cell>
          <cell r="F124" t="str">
            <v>27</v>
          </cell>
          <cell r="G124" t="str">
            <v>COLEGIO LA AURORA (IED)</v>
          </cell>
          <cell r="Y124">
            <v>1033723793</v>
          </cell>
          <cell r="Z124">
            <v>269</v>
          </cell>
        </row>
        <row r="125">
          <cell r="B125">
            <v>1679</v>
          </cell>
          <cell r="C125" t="str">
            <v>Asistencial</v>
          </cell>
          <cell r="E125" t="str">
            <v>407</v>
          </cell>
          <cell r="F125" t="str">
            <v>27</v>
          </cell>
          <cell r="G125" t="str">
            <v>COLEGIO HERNANDO DURAN DUSSAN (IED)</v>
          </cell>
          <cell r="Y125">
            <v>0</v>
          </cell>
          <cell r="Z125">
            <v>0</v>
          </cell>
        </row>
        <row r="126">
          <cell r="B126">
            <v>1912</v>
          </cell>
          <cell r="C126" t="str">
            <v>Asistencial</v>
          </cell>
          <cell r="E126" t="str">
            <v>407</v>
          </cell>
          <cell r="F126" t="str">
            <v>27</v>
          </cell>
          <cell r="G126" t="str">
            <v>COLEGIO GENERAL SANTANDER (IED)</v>
          </cell>
          <cell r="Y126">
            <v>0</v>
          </cell>
          <cell r="Z126">
            <v>0</v>
          </cell>
        </row>
        <row r="127">
          <cell r="B127">
            <v>1943</v>
          </cell>
          <cell r="C127" t="str">
            <v>Asistencial</v>
          </cell>
          <cell r="E127" t="str">
            <v>407</v>
          </cell>
          <cell r="F127" t="str">
            <v>27</v>
          </cell>
          <cell r="G127" t="str">
            <v>COLEGIO ROBERT F. KENNEDY (IED)</v>
          </cell>
          <cell r="Y127">
            <v>1026279671</v>
          </cell>
          <cell r="Z127">
            <v>297</v>
          </cell>
        </row>
        <row r="128">
          <cell r="B128">
            <v>2442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RICAURTE (CONCEJO) (IED)</v>
          </cell>
          <cell r="Y128">
            <v>52376558</v>
          </cell>
          <cell r="Z128">
            <v>217</v>
          </cell>
        </row>
        <row r="129">
          <cell r="B129">
            <v>3084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SAN CAYETANO (IED)</v>
          </cell>
          <cell r="Y129">
            <v>0</v>
          </cell>
          <cell r="Z129">
            <v>0</v>
          </cell>
        </row>
        <row r="130">
          <cell r="B130">
            <v>110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OFICINA CONTROL DISCIPLINARIO INSTRUCCIÓN</v>
          </cell>
          <cell r="Y130">
            <v>52766669</v>
          </cell>
          <cell r="Z130">
            <v>6</v>
          </cell>
        </row>
        <row r="131">
          <cell r="B131">
            <v>673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TOBERIN (IED)</v>
          </cell>
          <cell r="Y131">
            <v>0</v>
          </cell>
          <cell r="Z131">
            <v>0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ESMERALDA ARBOLEDA DE CADAVID (IED)</v>
          </cell>
          <cell r="Y132">
            <v>52301530</v>
          </cell>
          <cell r="Z132">
            <v>110</v>
          </cell>
        </row>
        <row r="133">
          <cell r="B133">
            <v>1159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CENTRO INTEGRAL JOSE MARIA CORDOBA (IED)</v>
          </cell>
          <cell r="Y133">
            <v>0</v>
          </cell>
          <cell r="Z133">
            <v>0</v>
          </cell>
        </row>
        <row r="134">
          <cell r="B134">
            <v>1950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INSTITUTO TECNICO JUAN DEL CORRAL (IED)</v>
          </cell>
          <cell r="Y134">
            <v>0</v>
          </cell>
          <cell r="Z134">
            <v>0</v>
          </cell>
        </row>
        <row r="135">
          <cell r="B135">
            <v>2136</v>
          </cell>
          <cell r="C135" t="str">
            <v>Asistencial</v>
          </cell>
          <cell r="E135" t="str">
            <v>407</v>
          </cell>
          <cell r="F135" t="str">
            <v>27</v>
          </cell>
          <cell r="G135" t="str">
            <v>COLEGIO ESMERALDA ARBOLEDA DE CADAVID (IED)</v>
          </cell>
          <cell r="Y135">
            <v>63398598</v>
          </cell>
          <cell r="Z135">
            <v>289</v>
          </cell>
        </row>
        <row r="136">
          <cell r="B136">
            <v>2253</v>
          </cell>
          <cell r="C136" t="str">
            <v>Asistencial</v>
          </cell>
          <cell r="E136" t="str">
            <v>407</v>
          </cell>
          <cell r="F136" t="str">
            <v>27</v>
          </cell>
          <cell r="G136" t="str">
            <v>COLEGIO NUEVA ZELANDIA (IED)</v>
          </cell>
          <cell r="Y136">
            <v>52226127</v>
          </cell>
          <cell r="Z136">
            <v>222</v>
          </cell>
        </row>
        <row r="137">
          <cell r="B137">
            <v>2363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FRANCISCO PRIMERO S.S. (IED)</v>
          </cell>
          <cell r="Y137">
            <v>80912239</v>
          </cell>
          <cell r="Z137">
            <v>250</v>
          </cell>
        </row>
        <row r="138">
          <cell r="B138">
            <v>2548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DIVINO MAESTRO (IED)</v>
          </cell>
          <cell r="Y138">
            <v>0</v>
          </cell>
          <cell r="Z138">
            <v>0</v>
          </cell>
        </row>
        <row r="139">
          <cell r="B139">
            <v>2615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ISIDRO SUR ORIENTAL (IED)</v>
          </cell>
          <cell r="Y139">
            <v>0</v>
          </cell>
          <cell r="Z139">
            <v>0</v>
          </cell>
        </row>
        <row r="140">
          <cell r="B140">
            <v>2659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MANUEL DEL SOCORRO RODRIGUEZ (IED)</v>
          </cell>
          <cell r="Y140">
            <v>0</v>
          </cell>
          <cell r="Z140">
            <v>0</v>
          </cell>
        </row>
        <row r="141">
          <cell r="B141">
            <v>2665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CENTRO INTEGRAL JOSE MARIA CORDOBA (IED)</v>
          </cell>
          <cell r="Y141">
            <v>0</v>
          </cell>
          <cell r="Z141">
            <v>0</v>
          </cell>
        </row>
        <row r="142">
          <cell r="B142">
            <v>3047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FERNANDO SOTO APARICIO (IED)</v>
          </cell>
          <cell r="Y142">
            <v>0</v>
          </cell>
          <cell r="Z142">
            <v>0</v>
          </cell>
        </row>
        <row r="143">
          <cell r="B143">
            <v>526</v>
          </cell>
          <cell r="C143" t="str">
            <v>Asistencial</v>
          </cell>
          <cell r="E143" t="str">
            <v>425</v>
          </cell>
          <cell r="F143" t="str">
            <v>27</v>
          </cell>
          <cell r="G143" t="str">
            <v>DIRECCIÓN DE EVALUACION DE LA EDUCACIÓN</v>
          </cell>
          <cell r="Y143">
            <v>52909574</v>
          </cell>
          <cell r="Z143">
            <v>130</v>
          </cell>
        </row>
        <row r="144">
          <cell r="B144">
            <v>220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ANTONIO JOSE URIBE (IED)</v>
          </cell>
          <cell r="Y144">
            <v>1013630443</v>
          </cell>
          <cell r="Z144">
            <v>288</v>
          </cell>
        </row>
        <row r="145">
          <cell r="B145">
            <v>664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LA AURORA (IED)</v>
          </cell>
          <cell r="Y145">
            <v>0</v>
          </cell>
          <cell r="Z145">
            <v>0</v>
          </cell>
        </row>
        <row r="146">
          <cell r="B146">
            <v>1216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AQUILEO PARRA (IED)</v>
          </cell>
          <cell r="Y146">
            <v>1014247298</v>
          </cell>
          <cell r="Z146">
            <v>178</v>
          </cell>
        </row>
        <row r="147">
          <cell r="B147">
            <v>1244</v>
          </cell>
          <cell r="C147" t="str">
            <v>Asistencial</v>
          </cell>
          <cell r="E147" t="str">
            <v>440</v>
          </cell>
          <cell r="F147" t="str">
            <v>27</v>
          </cell>
          <cell r="G147" t="str">
            <v>COLEGIO SAN CARLOS (IED)</v>
          </cell>
          <cell r="Y147">
            <v>0</v>
          </cell>
          <cell r="Z147">
            <v>0</v>
          </cell>
        </row>
        <row r="148">
          <cell r="B148">
            <v>2161</v>
          </cell>
          <cell r="C148" t="str">
            <v>Asistencial</v>
          </cell>
          <cell r="E148" t="str">
            <v>440</v>
          </cell>
          <cell r="F148" t="str">
            <v>27</v>
          </cell>
          <cell r="G148" t="str">
            <v>COLEGIO NUEVA COLOMBIA (IED)</v>
          </cell>
          <cell r="Y148">
            <v>0</v>
          </cell>
          <cell r="Z148">
            <v>0</v>
          </cell>
        </row>
        <row r="149">
          <cell r="B149">
            <v>2194</v>
          </cell>
          <cell r="C149" t="str">
            <v>Asistencial</v>
          </cell>
          <cell r="E149" t="str">
            <v>440</v>
          </cell>
          <cell r="F149" t="str">
            <v>27</v>
          </cell>
          <cell r="G149" t="str">
            <v>COLEGIO DELIA ZAPATA OLIVELLA (IED)</v>
          </cell>
          <cell r="Y149">
            <v>0</v>
          </cell>
          <cell r="Z149">
            <v>0</v>
          </cell>
        </row>
        <row r="150">
          <cell r="B150">
            <v>2420</v>
          </cell>
          <cell r="C150" t="str">
            <v>Asistencial</v>
          </cell>
          <cell r="E150" t="str">
            <v>440</v>
          </cell>
          <cell r="F150" t="str">
            <v>27</v>
          </cell>
          <cell r="G150" t="str">
            <v>COLEGIO ABEL RODRIGUEZ CESPEDES (IED)</v>
          </cell>
          <cell r="Y150">
            <v>39543388</v>
          </cell>
          <cell r="Z150">
            <v>58</v>
          </cell>
        </row>
        <row r="151">
          <cell r="B151">
            <v>2803</v>
          </cell>
          <cell r="C151" t="str">
            <v>Asistencial</v>
          </cell>
          <cell r="E151" t="str">
            <v>440</v>
          </cell>
          <cell r="F151" t="str">
            <v>27</v>
          </cell>
          <cell r="G151" t="str">
            <v>COLEGIO SALUDCOOP NORTE (IED)</v>
          </cell>
          <cell r="Y151">
            <v>0</v>
          </cell>
          <cell r="Z151">
            <v>0</v>
          </cell>
        </row>
        <row r="152">
          <cell r="B152">
            <v>1167</v>
          </cell>
          <cell r="C152" t="str">
            <v>Asistencial</v>
          </cell>
          <cell r="E152" t="str">
            <v>407</v>
          </cell>
          <cell r="F152" t="str">
            <v>24</v>
          </cell>
          <cell r="G152" t="str">
            <v>COLEGIO VENECIA (IED)</v>
          </cell>
          <cell r="Y152">
            <v>79331148</v>
          </cell>
          <cell r="Z152">
            <v>144</v>
          </cell>
        </row>
        <row r="153">
          <cell r="B153">
            <v>1320</v>
          </cell>
          <cell r="C153" t="str">
            <v>Asistencial</v>
          </cell>
          <cell r="E153" t="str">
            <v>407</v>
          </cell>
          <cell r="F153" t="str">
            <v>24</v>
          </cell>
          <cell r="G153" t="str">
            <v>COLEGIO USMINIA (IED)</v>
          </cell>
          <cell r="Y153">
            <v>0</v>
          </cell>
          <cell r="Z153">
            <v>0</v>
          </cell>
        </row>
        <row r="154">
          <cell r="B154">
            <v>1424</v>
          </cell>
          <cell r="C154" t="str">
            <v>Asistencial</v>
          </cell>
          <cell r="E154" t="str">
            <v>407</v>
          </cell>
          <cell r="F154" t="str">
            <v>24</v>
          </cell>
          <cell r="G154" t="str">
            <v>COLEGIO LUIS LOPEZ DE MESA (IED)</v>
          </cell>
          <cell r="Y154">
            <v>0</v>
          </cell>
          <cell r="Z154">
            <v>0</v>
          </cell>
        </row>
        <row r="155">
          <cell r="B155">
            <v>1874</v>
          </cell>
          <cell r="C155" t="str">
            <v>Asistencial</v>
          </cell>
          <cell r="E155" t="str">
            <v>407</v>
          </cell>
          <cell r="F155" t="str">
            <v>24</v>
          </cell>
          <cell r="G155" t="str">
            <v>COLEGIO CEDID SAN PABLO (IED)</v>
          </cell>
          <cell r="Y155">
            <v>1032432613</v>
          </cell>
          <cell r="Z155">
            <v>68</v>
          </cell>
        </row>
        <row r="156">
          <cell r="B156">
            <v>2009</v>
          </cell>
          <cell r="C156" t="str">
            <v>Asistencial</v>
          </cell>
          <cell r="E156" t="str">
            <v>407</v>
          </cell>
          <cell r="F156" t="str">
            <v>24</v>
          </cell>
          <cell r="G156" t="str">
            <v>COLEGIO ALMIRANTE PADILLA (IED)</v>
          </cell>
          <cell r="Y156">
            <v>0</v>
          </cell>
          <cell r="Z156">
            <v>0</v>
          </cell>
        </row>
        <row r="157">
          <cell r="B157">
            <v>2016</v>
          </cell>
          <cell r="C157" t="str">
            <v>Asistencial</v>
          </cell>
          <cell r="E157" t="str">
            <v>407</v>
          </cell>
          <cell r="F157" t="str">
            <v>24</v>
          </cell>
          <cell r="G157" t="str">
            <v>COLEGIO JORGE GAITAN CORTES (IED)</v>
          </cell>
          <cell r="Y157">
            <v>0</v>
          </cell>
          <cell r="Z157">
            <v>0</v>
          </cell>
        </row>
        <row r="158">
          <cell r="B158">
            <v>2156</v>
          </cell>
          <cell r="C158" t="str">
            <v>Asistencial</v>
          </cell>
          <cell r="E158" t="str">
            <v>407</v>
          </cell>
          <cell r="F158" t="str">
            <v>24</v>
          </cell>
          <cell r="G158" t="str">
            <v>COLEGIO INSTITUTO TECNICO LAUREANO GOMEZ (IED)</v>
          </cell>
          <cell r="Y158">
            <v>0</v>
          </cell>
          <cell r="Z158">
            <v>0</v>
          </cell>
        </row>
        <row r="159">
          <cell r="B159">
            <v>2227</v>
          </cell>
          <cell r="C159" t="str">
            <v>Asistencial</v>
          </cell>
          <cell r="E159" t="str">
            <v>407</v>
          </cell>
          <cell r="F159" t="str">
            <v>24</v>
          </cell>
          <cell r="G159" t="str">
            <v>COLEGIO SAN RAFAEL (IED)</v>
          </cell>
          <cell r="Y159">
            <v>0</v>
          </cell>
          <cell r="Z159">
            <v>0</v>
          </cell>
        </row>
        <row r="160">
          <cell r="B160">
            <v>2717</v>
          </cell>
          <cell r="C160" t="str">
            <v>Asistencial</v>
          </cell>
          <cell r="E160" t="str">
            <v>407</v>
          </cell>
          <cell r="F160" t="str">
            <v>24</v>
          </cell>
          <cell r="G160" t="str">
            <v>COLEGIO TECNICO PALERMO (IED)</v>
          </cell>
          <cell r="Y160">
            <v>0</v>
          </cell>
          <cell r="Z160">
            <v>0</v>
          </cell>
        </row>
        <row r="161">
          <cell r="B161">
            <v>2764</v>
          </cell>
          <cell r="C161" t="str">
            <v>Asistencial</v>
          </cell>
          <cell r="E161" t="str">
            <v>407</v>
          </cell>
          <cell r="F161" t="str">
            <v>24</v>
          </cell>
          <cell r="G161" t="str">
            <v>COLEGIO MARIA CANO (IED)</v>
          </cell>
          <cell r="Y161">
            <v>0</v>
          </cell>
          <cell r="Z161">
            <v>0</v>
          </cell>
        </row>
        <row r="162">
          <cell r="B162">
            <v>2964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JUAN FRANCISCO BERBEO (IED)</v>
          </cell>
          <cell r="Y162">
            <v>0</v>
          </cell>
          <cell r="Z162">
            <v>0</v>
          </cell>
        </row>
        <row r="163">
          <cell r="B163">
            <v>387</v>
          </cell>
          <cell r="C163" t="str">
            <v>Asistencial</v>
          </cell>
          <cell r="E163" t="str">
            <v>425</v>
          </cell>
          <cell r="F163" t="str">
            <v>24</v>
          </cell>
          <cell r="G163" t="str">
            <v>DIRECCIÓN DE INCLUSIÓN E INTEGRACIÓN DE POBLACIONES</v>
          </cell>
          <cell r="Y163">
            <v>52077608</v>
          </cell>
          <cell r="Z163">
            <v>71</v>
          </cell>
        </row>
        <row r="164">
          <cell r="B164">
            <v>511</v>
          </cell>
          <cell r="C164" t="str">
            <v>Asistencial</v>
          </cell>
          <cell r="E164" t="str">
            <v>425</v>
          </cell>
          <cell r="F164" t="str">
            <v>24</v>
          </cell>
          <cell r="G164" t="str">
            <v>DIRECCIÓN DE INCLUSIÓN E INTEGRACIÓN DE POBLACIONES</v>
          </cell>
          <cell r="Y164">
            <v>20941307</v>
          </cell>
          <cell r="Z164">
            <v>81</v>
          </cell>
        </row>
        <row r="165">
          <cell r="B165">
            <v>844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SONIA OSORIO DE SAINT MALO (IED)</v>
          </cell>
          <cell r="Y165">
            <v>26670656</v>
          </cell>
          <cell r="Z165">
            <v>50</v>
          </cell>
        </row>
        <row r="166">
          <cell r="B166">
            <v>982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NUEVO HORIZONTE (IED)</v>
          </cell>
          <cell r="Y166">
            <v>0</v>
          </cell>
          <cell r="Z166">
            <v>0</v>
          </cell>
        </row>
        <row r="167">
          <cell r="B167">
            <v>1140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GERMAN ARCINIEGAS (IED)</v>
          </cell>
          <cell r="Y167">
            <v>1032491665</v>
          </cell>
          <cell r="Z167">
            <v>238</v>
          </cell>
        </row>
        <row r="168">
          <cell r="B168">
            <v>1194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GERARDO PAREDES (IED)</v>
          </cell>
          <cell r="Y168">
            <v>0</v>
          </cell>
          <cell r="Z168">
            <v>0</v>
          </cell>
        </row>
        <row r="169">
          <cell r="B169">
            <v>1379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ALFONSO LOPEZ MICHELSEN (IED)</v>
          </cell>
          <cell r="Y169">
            <v>0</v>
          </cell>
          <cell r="Z169">
            <v>0</v>
          </cell>
        </row>
        <row r="170">
          <cell r="B170">
            <v>1494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EL PORVENIR (IED)</v>
          </cell>
          <cell r="Y170">
            <v>1019060968</v>
          </cell>
          <cell r="Z170">
            <v>29</v>
          </cell>
        </row>
        <row r="171">
          <cell r="B171">
            <v>2146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REPUBLICA DOMINICANA (IED)</v>
          </cell>
          <cell r="Y171">
            <v>0</v>
          </cell>
          <cell r="Z171">
            <v>0</v>
          </cell>
        </row>
        <row r="172">
          <cell r="B172">
            <v>2207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MARRUECOS Y MOLINOS (IED)</v>
          </cell>
          <cell r="Y172">
            <v>0</v>
          </cell>
          <cell r="Z172">
            <v>0</v>
          </cell>
        </row>
        <row r="173">
          <cell r="B173">
            <v>2256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LA TOSCANA - LISBOA (IED)</v>
          </cell>
          <cell r="Y173">
            <v>0</v>
          </cell>
          <cell r="Z173">
            <v>0</v>
          </cell>
        </row>
        <row r="174">
          <cell r="B174">
            <v>2829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BRAVO PAEZ (IED)</v>
          </cell>
          <cell r="Y174">
            <v>0</v>
          </cell>
          <cell r="Z174">
            <v>0</v>
          </cell>
        </row>
        <row r="175">
          <cell r="B175">
            <v>3015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GIMNASIO DEL CAMPO JUAN DE LA CRUZ VARELA (IED)</v>
          </cell>
          <cell r="Y175">
            <v>0</v>
          </cell>
          <cell r="Z175">
            <v>0</v>
          </cell>
        </row>
        <row r="176">
          <cell r="B176">
            <v>596</v>
          </cell>
          <cell r="C176" t="str">
            <v>Asistencial</v>
          </cell>
          <cell r="E176" t="str">
            <v>407</v>
          </cell>
          <cell r="F176" t="str">
            <v>22</v>
          </cell>
          <cell r="G176" t="str">
            <v>DIRECCIÓN DE DOTACIONES ESCOLARES</v>
          </cell>
          <cell r="Y176">
            <v>52380619</v>
          </cell>
          <cell r="Z176">
            <v>103</v>
          </cell>
        </row>
        <row r="177">
          <cell r="B177">
            <v>723</v>
          </cell>
          <cell r="C177" t="str">
            <v>Asistencial</v>
          </cell>
          <cell r="E177" t="str">
            <v>407</v>
          </cell>
          <cell r="F177" t="str">
            <v>22</v>
          </cell>
          <cell r="G177" t="str">
            <v>DIRECCIÓN LOCAL DE EDUCACIÓN 02- CHAPINERO</v>
          </cell>
          <cell r="Y177">
            <v>1032398630</v>
          </cell>
          <cell r="Z177">
            <v>218</v>
          </cell>
        </row>
        <row r="178">
          <cell r="B178">
            <v>215</v>
          </cell>
          <cell r="C178" t="str">
            <v>Asistencial</v>
          </cell>
          <cell r="E178" t="str">
            <v>425</v>
          </cell>
          <cell r="F178" t="str">
            <v>22</v>
          </cell>
          <cell r="G178" t="str">
            <v>OFICINA DE PERSONAL</v>
          </cell>
          <cell r="Y178">
            <v>7336129</v>
          </cell>
          <cell r="Z178">
            <v>88</v>
          </cell>
        </row>
        <row r="179">
          <cell r="B179">
            <v>1522</v>
          </cell>
          <cell r="C179" t="str">
            <v>Asistencial</v>
          </cell>
          <cell r="E179" t="str">
            <v>425</v>
          </cell>
          <cell r="F179" t="str">
            <v>22</v>
          </cell>
          <cell r="G179" t="str">
            <v>DIRECCIÓN LOCAL DE EDUCACIÓN 08 - KENNEDY</v>
          </cell>
          <cell r="Y179">
            <v>52713538</v>
          </cell>
          <cell r="Z179">
            <v>121</v>
          </cell>
        </row>
        <row r="180">
          <cell r="B180">
            <v>974</v>
          </cell>
          <cell r="C180" t="str">
            <v>Asistencial</v>
          </cell>
          <cell r="E180" t="str">
            <v>407</v>
          </cell>
          <cell r="F180" t="str">
            <v>20</v>
          </cell>
          <cell r="G180" t="str">
            <v>COLEGIO DIEGO MONTAÑA CUELLAR (IED)</v>
          </cell>
          <cell r="Y180">
            <v>1022988122</v>
          </cell>
          <cell r="Z180">
            <v>124</v>
          </cell>
        </row>
        <row r="181">
          <cell r="B181">
            <v>1543</v>
          </cell>
          <cell r="C181" t="str">
            <v>Asistencial</v>
          </cell>
          <cell r="E181" t="str">
            <v>407</v>
          </cell>
          <cell r="F181" t="str">
            <v>20</v>
          </cell>
          <cell r="G181" t="str">
            <v>COLEGIO INSTITUTO TECNICO DISTRITAL REPUBLICA DE GUATEMALA (IED)</v>
          </cell>
          <cell r="Y181">
            <v>1014245058</v>
          </cell>
          <cell r="Z181">
            <v>202</v>
          </cell>
        </row>
        <row r="182">
          <cell r="B182">
            <v>1700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MANUEL CEPEDA VARGAS (IED)</v>
          </cell>
          <cell r="Y182">
            <v>1030614814</v>
          </cell>
          <cell r="Z182">
            <v>184</v>
          </cell>
        </row>
        <row r="183">
          <cell r="B183">
            <v>2904</v>
          </cell>
          <cell r="C183" t="str">
            <v>Asistencial</v>
          </cell>
          <cell r="E183" t="str">
            <v>407</v>
          </cell>
          <cell r="F183" t="str">
            <v>20</v>
          </cell>
          <cell r="G183" t="str">
            <v>COLEGIO DIVINO MAESTRO (IED)</v>
          </cell>
          <cell r="Y183">
            <v>0</v>
          </cell>
          <cell r="Z183">
            <v>0</v>
          </cell>
        </row>
        <row r="184">
          <cell r="B184">
            <v>3039</v>
          </cell>
          <cell r="C184" t="str">
            <v>Asistencial</v>
          </cell>
          <cell r="E184" t="str">
            <v>407</v>
          </cell>
          <cell r="F184" t="str">
            <v>20</v>
          </cell>
          <cell r="G184" t="str">
            <v>COLEGIO SAN CRISTOBAL SUR (IED)</v>
          </cell>
          <cell r="Y184">
            <v>0</v>
          </cell>
          <cell r="Z184">
            <v>0</v>
          </cell>
        </row>
        <row r="185">
          <cell r="B185">
            <v>3040</v>
          </cell>
          <cell r="C185" t="str">
            <v>Asistencial</v>
          </cell>
          <cell r="E185" t="str">
            <v>407</v>
          </cell>
          <cell r="F185" t="str">
            <v>20</v>
          </cell>
          <cell r="G185" t="str">
            <v>COLEGIO RESTREPO MILLAN (IED)</v>
          </cell>
          <cell r="Y185">
            <v>0</v>
          </cell>
          <cell r="Z185">
            <v>0</v>
          </cell>
        </row>
        <row r="186">
          <cell r="B186">
            <v>108</v>
          </cell>
          <cell r="C186" t="str">
            <v>Asistencial</v>
          </cell>
          <cell r="E186" t="str">
            <v>407</v>
          </cell>
          <cell r="F186" t="str">
            <v>19</v>
          </cell>
          <cell r="G186" t="str">
            <v>OFICINA CONTROL DISCIPLINARIO INSTRUCCIÓN</v>
          </cell>
          <cell r="Y186">
            <v>1019137208</v>
          </cell>
          <cell r="Z186">
            <v>151</v>
          </cell>
        </row>
        <row r="187">
          <cell r="B187">
            <v>211</v>
          </cell>
          <cell r="C187" t="str">
            <v>Asistencial</v>
          </cell>
          <cell r="E187" t="str">
            <v>407</v>
          </cell>
          <cell r="F187" t="str">
            <v>19</v>
          </cell>
          <cell r="G187" t="str">
            <v>OFICINA DE PERSONAL</v>
          </cell>
          <cell r="Y187">
            <v>1030614814</v>
          </cell>
          <cell r="Z187">
            <v>169</v>
          </cell>
        </row>
        <row r="188">
          <cell r="B188">
            <v>12</v>
          </cell>
          <cell r="C188" t="str">
            <v>Asistencial</v>
          </cell>
          <cell r="E188" t="str">
            <v>440</v>
          </cell>
          <cell r="F188" t="str">
            <v>19</v>
          </cell>
          <cell r="G188" t="str">
            <v>DESPACHO</v>
          </cell>
          <cell r="Y188">
            <v>1015429116</v>
          </cell>
          <cell r="Z188">
            <v>129</v>
          </cell>
        </row>
        <row r="189">
          <cell r="B189">
            <v>60</v>
          </cell>
          <cell r="C189" t="str">
            <v>Asistencial</v>
          </cell>
          <cell r="E189" t="str">
            <v>407</v>
          </cell>
          <cell r="F189" t="str">
            <v>18</v>
          </cell>
          <cell r="G189" t="str">
            <v>OFICINA CONTROL INTERNO</v>
          </cell>
          <cell r="Y189">
            <v>51588027</v>
          </cell>
          <cell r="Z189">
            <v>93</v>
          </cell>
        </row>
        <row r="190">
          <cell r="B190">
            <v>2126</v>
          </cell>
          <cell r="C190" t="str">
            <v>Asistencial</v>
          </cell>
          <cell r="E190" t="str">
            <v>407</v>
          </cell>
          <cell r="F190" t="str">
            <v>18</v>
          </cell>
          <cell r="G190" t="str">
            <v>DIRECCIÓN LOCAL DE EDUCACIÓN 11 - SUBA</v>
          </cell>
          <cell r="Y190">
            <v>52581933</v>
          </cell>
          <cell r="Z190">
            <v>63</v>
          </cell>
        </row>
        <row r="191">
          <cell r="B191">
            <v>127</v>
          </cell>
          <cell r="C191" t="str">
            <v>Asistencial</v>
          </cell>
          <cell r="E191" t="str">
            <v>440</v>
          </cell>
          <cell r="F191" t="str">
            <v>17</v>
          </cell>
          <cell r="G191" t="str">
            <v>SUBSECRETARÍA DE GESTIÓN INSTITUCIONAL</v>
          </cell>
          <cell r="Y191">
            <v>52439879</v>
          </cell>
          <cell r="Z191">
            <v>86</v>
          </cell>
        </row>
        <row r="192">
          <cell r="B192">
            <v>391</v>
          </cell>
          <cell r="C192" t="str">
            <v>Asistencial</v>
          </cell>
          <cell r="E192" t="str">
            <v>440</v>
          </cell>
          <cell r="F192" t="str">
            <v>17</v>
          </cell>
          <cell r="G192" t="str">
            <v>DIRECCIÓN FINANCIERA</v>
          </cell>
          <cell r="Y192">
            <v>52101469</v>
          </cell>
          <cell r="Z192">
            <v>3</v>
          </cell>
        </row>
        <row r="193">
          <cell r="B193">
            <v>448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TESORERÍA Y CONTABILIDAD</v>
          </cell>
          <cell r="Y193">
            <v>80395343</v>
          </cell>
          <cell r="Z193">
            <v>110</v>
          </cell>
        </row>
        <row r="194">
          <cell r="B194">
            <v>498</v>
          </cell>
          <cell r="C194" t="str">
            <v>Asistencial</v>
          </cell>
          <cell r="E194" t="str">
            <v>440</v>
          </cell>
          <cell r="F194" t="str">
            <v>17</v>
          </cell>
          <cell r="G194" t="str">
            <v>DIRECCIÓN DE CIENCIAS, TECNOLOGÍA Y MEDIOS EDUCATIVOS</v>
          </cell>
          <cell r="Y194">
            <v>79219664</v>
          </cell>
          <cell r="Z194">
            <v>29</v>
          </cell>
        </row>
        <row r="195">
          <cell r="B195">
            <v>2779</v>
          </cell>
          <cell r="C195" t="str">
            <v>Asistencial</v>
          </cell>
          <cell r="E195" t="str">
            <v>440</v>
          </cell>
          <cell r="F195" t="str">
            <v>17</v>
          </cell>
          <cell r="G195" t="str">
            <v>DIRECCIÓN LOCAL DE EDUCACIÓN 11 - SUBA</v>
          </cell>
          <cell r="Y195">
            <v>0</v>
          </cell>
          <cell r="Z195">
            <v>0</v>
          </cell>
        </row>
        <row r="196">
          <cell r="B196">
            <v>440</v>
          </cell>
          <cell r="C196" t="str">
            <v>Asistencial</v>
          </cell>
          <cell r="E196" t="str">
            <v>407</v>
          </cell>
          <cell r="F196" t="str">
            <v>16</v>
          </cell>
          <cell r="G196" t="str">
            <v>OFICINA DE TESORERÍA Y CONTABILIDAD</v>
          </cell>
          <cell r="Y196">
            <v>79943630</v>
          </cell>
          <cell r="Z196">
            <v>121</v>
          </cell>
        </row>
        <row r="197">
          <cell r="B197">
            <v>78</v>
          </cell>
          <cell r="C197" t="str">
            <v>Asistencial</v>
          </cell>
          <cell r="E197" t="str">
            <v>440</v>
          </cell>
          <cell r="F197" t="str">
            <v>16</v>
          </cell>
          <cell r="G197" t="str">
            <v>OFICINA ASESORA JURIDICA</v>
          </cell>
          <cell r="Y197">
            <v>0</v>
          </cell>
        </row>
        <row r="198">
          <cell r="B198">
            <v>891</v>
          </cell>
          <cell r="C198" t="str">
            <v>Asistencial</v>
          </cell>
          <cell r="E198" t="str">
            <v>407</v>
          </cell>
          <cell r="F198" t="str">
            <v>14</v>
          </cell>
          <cell r="G198" t="str">
            <v>COLEGIO GLORIA VALENCIA DE CASTAÑO (IED)</v>
          </cell>
          <cell r="Y198">
            <v>0</v>
          </cell>
        </row>
        <row r="199">
          <cell r="B199">
            <v>1395</v>
          </cell>
          <cell r="C199" t="str">
            <v>Asistencial</v>
          </cell>
          <cell r="E199" t="str">
            <v>407</v>
          </cell>
          <cell r="F199" t="str">
            <v>14</v>
          </cell>
          <cell r="G199" t="str">
            <v>COLEGIO ESMERALDA ARBOLEDA DE CADAVID (IED)</v>
          </cell>
          <cell r="Y199">
            <v>0</v>
          </cell>
        </row>
        <row r="200">
          <cell r="B200">
            <v>2008</v>
          </cell>
          <cell r="C200" t="str">
            <v>Asistencial</v>
          </cell>
          <cell r="E200" t="str">
            <v>407</v>
          </cell>
          <cell r="F200" t="str">
            <v>14</v>
          </cell>
          <cell r="G200" t="str">
            <v>COLEGIO VEINTE DE JULIO (IED)</v>
          </cell>
          <cell r="Y200">
            <v>0</v>
          </cell>
        </row>
        <row r="201">
          <cell r="B201">
            <v>2272</v>
          </cell>
          <cell r="C201" t="str">
            <v>Asistencial</v>
          </cell>
          <cell r="E201" t="str">
            <v>407</v>
          </cell>
          <cell r="F201" t="str">
            <v>14</v>
          </cell>
          <cell r="G201" t="str">
            <v>COLEGIO CRISTOBAL COLON (IED)</v>
          </cell>
          <cell r="Y201">
            <v>0</v>
          </cell>
        </row>
        <row r="202">
          <cell r="B202">
            <v>2445</v>
          </cell>
          <cell r="C202" t="str">
            <v>Asistencial</v>
          </cell>
          <cell r="E202" t="str">
            <v>407</v>
          </cell>
          <cell r="F202" t="str">
            <v>14</v>
          </cell>
          <cell r="G202" t="str">
            <v>COLEGIO JUAN REY (IED)</v>
          </cell>
          <cell r="Y202">
            <v>0</v>
          </cell>
        </row>
        <row r="203">
          <cell r="B203">
            <v>2979</v>
          </cell>
          <cell r="C203" t="str">
            <v>Asistencial</v>
          </cell>
          <cell r="E203" t="str">
            <v>407</v>
          </cell>
          <cell r="F203" t="str">
            <v>14</v>
          </cell>
          <cell r="G203" t="str">
            <v>COLEGIO DEBORA ARANGO PEREZ (IED)</v>
          </cell>
          <cell r="Y203">
            <v>0</v>
          </cell>
        </row>
        <row r="204">
          <cell r="B204">
            <v>1523</v>
          </cell>
          <cell r="C204" t="str">
            <v>Asistencial</v>
          </cell>
          <cell r="E204" t="str">
            <v>440</v>
          </cell>
          <cell r="F204" t="str">
            <v>14</v>
          </cell>
          <cell r="G204" t="str">
            <v>DIRECCIÓN LOCAL DE EDUCACIÓN 08 - KENNEDY</v>
          </cell>
          <cell r="Y204">
            <v>1022422374</v>
          </cell>
          <cell r="Z204">
            <v>124</v>
          </cell>
        </row>
        <row r="205">
          <cell r="B205">
            <v>2387</v>
          </cell>
          <cell r="C205" t="str">
            <v>Asistencial</v>
          </cell>
          <cell r="E205" t="str">
            <v>440</v>
          </cell>
          <cell r="F205" t="str">
            <v>14</v>
          </cell>
          <cell r="G205" t="str">
            <v>DIRECCIÓN LOCAL DE EDUCACIÓN 09 - FONTIBON</v>
          </cell>
          <cell r="Y205">
            <v>0</v>
          </cell>
        </row>
        <row r="206">
          <cell r="B206">
            <v>235</v>
          </cell>
          <cell r="C206" t="str">
            <v>Asistencial</v>
          </cell>
          <cell r="E206" t="str">
            <v>407</v>
          </cell>
          <cell r="F206" t="str">
            <v>13</v>
          </cell>
          <cell r="G206" t="str">
            <v>OFICINA DE ESCALAFÓN DOCENTE</v>
          </cell>
          <cell r="Y206">
            <v>0</v>
          </cell>
        </row>
        <row r="207">
          <cell r="B207">
            <v>361</v>
          </cell>
          <cell r="C207" t="str">
            <v>Asistencial</v>
          </cell>
          <cell r="E207" t="str">
            <v>407</v>
          </cell>
          <cell r="F207" t="str">
            <v>13</v>
          </cell>
          <cell r="G207" t="str">
            <v>DIRECCIÓN LOCAL DE EDUCACIÓN 14 - LOS MARTIRES</v>
          </cell>
          <cell r="Y207">
            <v>0</v>
          </cell>
        </row>
        <row r="208">
          <cell r="B208">
            <v>257</v>
          </cell>
          <cell r="C208" t="str">
            <v>Asistencial</v>
          </cell>
          <cell r="E208" t="str">
            <v>407</v>
          </cell>
          <cell r="F208" t="str">
            <v>11</v>
          </cell>
          <cell r="G208" t="str">
            <v>OFICINA DE NÓMINA</v>
          </cell>
          <cell r="Y208">
            <v>0</v>
          </cell>
        </row>
        <row r="209">
          <cell r="B209">
            <v>592</v>
          </cell>
          <cell r="C209" t="str">
            <v>Asistencial</v>
          </cell>
          <cell r="E209" t="str">
            <v>407</v>
          </cell>
          <cell r="F209" t="str">
            <v>11</v>
          </cell>
          <cell r="G209" t="str">
            <v>DIRECCIÓN LOCAL DE EDUCACIÓN 07 - BOSA</v>
          </cell>
          <cell r="Y209">
            <v>1024462928</v>
          </cell>
          <cell r="Z209">
            <v>86</v>
          </cell>
        </row>
        <row r="210">
          <cell r="B210">
            <v>1516</v>
          </cell>
          <cell r="C210" t="str">
            <v>Asistencial</v>
          </cell>
          <cell r="E210" t="str">
            <v>407</v>
          </cell>
          <cell r="F210" t="str">
            <v>11</v>
          </cell>
          <cell r="G210" t="str">
            <v>SUBSECRETARÍA DE GESTIÓN INSTITUCIONAL</v>
          </cell>
          <cell r="Y210">
            <v>0</v>
          </cell>
        </row>
        <row r="211">
          <cell r="B211">
            <v>3007</v>
          </cell>
          <cell r="C211" t="str">
            <v>Asistencial</v>
          </cell>
          <cell r="E211" t="str">
            <v>407</v>
          </cell>
          <cell r="F211" t="str">
            <v>11</v>
          </cell>
          <cell r="G211" t="str">
            <v>DIRECCIÓN DE CONSTRUCCIÓN Y CONSERVACIÓN DE ESTABLECIMIENTOS EDUCATIVOS</v>
          </cell>
          <cell r="Y211">
            <v>0</v>
          </cell>
        </row>
        <row r="212">
          <cell r="B212">
            <v>2410</v>
          </cell>
          <cell r="C212" t="str">
            <v>Asistencial</v>
          </cell>
          <cell r="E212" t="str">
            <v>407</v>
          </cell>
          <cell r="F212" t="str">
            <v>09</v>
          </cell>
          <cell r="G212" t="str">
            <v>DIRECCIÓN LOCAL DE EDUCACIÓN 13 -TEUSAQUILLO</v>
          </cell>
          <cell r="Y212">
            <v>0</v>
          </cell>
        </row>
        <row r="213">
          <cell r="B213">
            <v>103</v>
          </cell>
          <cell r="C213" t="str">
            <v>Asistencial</v>
          </cell>
          <cell r="E213" t="str">
            <v>407</v>
          </cell>
          <cell r="F213" t="str">
            <v>05</v>
          </cell>
          <cell r="G213" t="str">
            <v>OFICINA DE TESORERÍA Y CONTABILIDAD</v>
          </cell>
          <cell r="Y213">
            <v>0</v>
          </cell>
        </row>
        <row r="214">
          <cell r="B214">
            <v>157</v>
          </cell>
          <cell r="C214" t="str">
            <v>Asistencial</v>
          </cell>
          <cell r="E214" t="str">
            <v>407</v>
          </cell>
          <cell r="F214" t="str">
            <v>05</v>
          </cell>
          <cell r="G214" t="str">
            <v>OFICINA DE ESCALAFÓN DOCENTE</v>
          </cell>
          <cell r="Y214">
            <v>0</v>
          </cell>
        </row>
        <row r="215">
          <cell r="B215">
            <v>160</v>
          </cell>
          <cell r="C215" t="str">
            <v>Asistencial</v>
          </cell>
          <cell r="E215" t="str">
            <v>407</v>
          </cell>
          <cell r="F215" t="str">
            <v>05</v>
          </cell>
          <cell r="G215" t="str">
            <v>DIRECCIÓN DE TALENTO HUMANO</v>
          </cell>
          <cell r="Y215">
            <v>0</v>
          </cell>
        </row>
        <row r="216">
          <cell r="B216">
            <v>202</v>
          </cell>
          <cell r="C216" t="str">
            <v>Asistencial</v>
          </cell>
          <cell r="E216" t="str">
            <v>407</v>
          </cell>
          <cell r="F216" t="str">
            <v>05</v>
          </cell>
          <cell r="G216" t="str">
            <v>OFICINA DE PERSONAL</v>
          </cell>
          <cell r="Y216">
            <v>0</v>
          </cell>
        </row>
        <row r="217">
          <cell r="B217">
            <v>234</v>
          </cell>
          <cell r="C217" t="str">
            <v>Asistencial</v>
          </cell>
          <cell r="E217" t="str">
            <v>407</v>
          </cell>
          <cell r="F217" t="str">
            <v>05</v>
          </cell>
          <cell r="G217" t="str">
            <v>OFICINA DE ESCALAFÓN DOCENTE</v>
          </cell>
          <cell r="Y217">
            <v>0</v>
          </cell>
        </row>
        <row r="218">
          <cell r="B218">
            <v>255</v>
          </cell>
          <cell r="C218" t="str">
            <v>Asistencial</v>
          </cell>
          <cell r="E218" t="str">
            <v>407</v>
          </cell>
          <cell r="F218" t="str">
            <v>05</v>
          </cell>
          <cell r="G218" t="str">
            <v>OFICINA DE NÓMINA</v>
          </cell>
          <cell r="Y218">
            <v>0</v>
          </cell>
        </row>
        <row r="219">
          <cell r="B219">
            <v>309</v>
          </cell>
          <cell r="C219" t="str">
            <v>Asistencial</v>
          </cell>
          <cell r="E219" t="str">
            <v>407</v>
          </cell>
          <cell r="F219" t="str">
            <v>05</v>
          </cell>
          <cell r="G219" t="str">
            <v>DIRECCIÓN DE SERVICIOS ADMINISTRATIVOS</v>
          </cell>
          <cell r="Y219">
            <v>0</v>
          </cell>
        </row>
        <row r="220">
          <cell r="B220">
            <v>351</v>
          </cell>
          <cell r="C220" t="str">
            <v>Asistencial</v>
          </cell>
          <cell r="E220" t="str">
            <v>407</v>
          </cell>
          <cell r="F220" t="str">
            <v>05</v>
          </cell>
          <cell r="G220" t="str">
            <v>OFICINA DE SERVICIO AL CIUDADANO</v>
          </cell>
          <cell r="Y220">
            <v>0</v>
          </cell>
        </row>
        <row r="221">
          <cell r="B221">
            <v>546</v>
          </cell>
          <cell r="C221" t="str">
            <v>Asistencial</v>
          </cell>
          <cell r="E221" t="str">
            <v>407</v>
          </cell>
          <cell r="F221" t="str">
            <v>05</v>
          </cell>
          <cell r="G221" t="str">
            <v>DIRECCIÓN DE BIENESTAR ESTUDIANTIL</v>
          </cell>
          <cell r="Y221">
            <v>0</v>
          </cell>
        </row>
        <row r="222">
          <cell r="B222">
            <v>612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DE RELACIONES CON EL SECTOR EDUCATIVO PRIVADO</v>
          </cell>
          <cell r="Y222">
            <v>0</v>
          </cell>
        </row>
        <row r="223">
          <cell r="B223">
            <v>1037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12 - BARRIOS UNIDOS</v>
          </cell>
          <cell r="Y223">
            <v>0</v>
          </cell>
        </row>
        <row r="224">
          <cell r="B224">
            <v>1364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COLEGIO CARLOS PIZARRO LEON GOMEZ (IED)</v>
          </cell>
          <cell r="Y224">
            <v>0</v>
          </cell>
        </row>
        <row r="225">
          <cell r="B225">
            <v>1818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DIRECCIÓN LOCAL DE EDUCACIÓN 09 - FONTIBON</v>
          </cell>
          <cell r="Y225">
            <v>0</v>
          </cell>
        </row>
        <row r="226">
          <cell r="B226">
            <v>1903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DIRECCIÓN LOCAL DE EDUCACIÓN 10 - ENGATIVA</v>
          </cell>
          <cell r="Y226">
            <v>0</v>
          </cell>
        </row>
        <row r="227">
          <cell r="B227">
            <v>2500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LOCAL DE EDUCACIÓN 16 - PUENTE ARANDA</v>
          </cell>
          <cell r="Y227">
            <v>0</v>
          </cell>
        </row>
        <row r="228">
          <cell r="B228">
            <v>2599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LOCAL DE EDUCACIÓN 20 - SUMAPAZ</v>
          </cell>
          <cell r="Y228">
            <v>0</v>
          </cell>
        </row>
        <row r="229">
          <cell r="B229">
            <v>2702</v>
          </cell>
          <cell r="C229" t="str">
            <v>Asistencial</v>
          </cell>
          <cell r="E229" t="str">
            <v>407</v>
          </cell>
          <cell r="F229" t="str">
            <v>05</v>
          </cell>
          <cell r="G229" t="str">
            <v>COLEGIO ALFREDO IRIARTE (IED)</v>
          </cell>
          <cell r="Y229">
            <v>0</v>
          </cell>
        </row>
        <row r="230">
          <cell r="B230">
            <v>2866</v>
          </cell>
          <cell r="C230" t="str">
            <v>Asistencial</v>
          </cell>
          <cell r="E230" t="str">
            <v>407</v>
          </cell>
          <cell r="F230" t="str">
            <v>05</v>
          </cell>
          <cell r="G230" t="str">
            <v>COLEGIO PARAISO MIRADOR (IED)</v>
          </cell>
          <cell r="Y230">
            <v>0</v>
          </cell>
        </row>
        <row r="231">
          <cell r="B231">
            <v>3006</v>
          </cell>
          <cell r="C231" t="str">
            <v>Asistencial</v>
          </cell>
          <cell r="E231" t="str">
            <v>407</v>
          </cell>
          <cell r="F231" t="str">
            <v>05</v>
          </cell>
          <cell r="G231" t="str">
            <v>DIRECCIÓN LOCAL DE EDUCACIÓN 20 - SUMAPAZ</v>
          </cell>
          <cell r="Y231">
            <v>0</v>
          </cell>
        </row>
        <row r="232">
          <cell r="B232">
            <v>3033</v>
          </cell>
          <cell r="C232" t="str">
            <v>Asistencial</v>
          </cell>
          <cell r="E232" t="str">
            <v>407</v>
          </cell>
          <cell r="F232" t="str">
            <v>05</v>
          </cell>
          <cell r="G232" t="str">
            <v>DIRECCIÓN LOCAL DE EDUCACIÓN 10 - ENGATIVA</v>
          </cell>
          <cell r="Y232">
            <v>0</v>
          </cell>
        </row>
        <row r="233">
          <cell r="B233">
            <v>1165</v>
          </cell>
          <cell r="C233" t="str">
            <v>Técnico</v>
          </cell>
          <cell r="E233" t="str">
            <v>314</v>
          </cell>
          <cell r="F233" t="str">
            <v>04</v>
          </cell>
          <cell r="G233" t="str">
            <v>COLEGIO VENECIA (IED)</v>
          </cell>
        </row>
        <row r="234">
          <cell r="B234">
            <v>1307</v>
          </cell>
          <cell r="C234" t="str">
            <v>Técnico</v>
          </cell>
          <cell r="E234" t="str">
            <v>314</v>
          </cell>
          <cell r="F234" t="str">
            <v>04</v>
          </cell>
          <cell r="G234" t="str">
            <v>COLEGIO BRASILIA - BOSA (IED)</v>
          </cell>
        </row>
        <row r="235">
          <cell r="B235">
            <v>1330</v>
          </cell>
          <cell r="C235" t="str">
            <v>Técnico</v>
          </cell>
          <cell r="E235" t="str">
            <v>314</v>
          </cell>
          <cell r="F235" t="str">
            <v>04</v>
          </cell>
          <cell r="G235" t="str">
            <v>COLEGIO LLANO ORIENTAL (IED)</v>
          </cell>
        </row>
        <row r="236">
          <cell r="B236">
            <v>1348</v>
          </cell>
          <cell r="C236" t="str">
            <v>Técnico</v>
          </cell>
          <cell r="E236" t="str">
            <v>314</v>
          </cell>
          <cell r="F236" t="str">
            <v>04</v>
          </cell>
          <cell r="G236" t="str">
            <v>COLEGIO ALFONSO REYES ECHANDIA (IED)</v>
          </cell>
        </row>
        <row r="237">
          <cell r="B237">
            <v>1412</v>
          </cell>
          <cell r="C237" t="str">
            <v>Técnico</v>
          </cell>
          <cell r="E237" t="str">
            <v>314</v>
          </cell>
          <cell r="F237" t="str">
            <v>04</v>
          </cell>
          <cell r="G237" t="str">
            <v>COLEGIO DEBORA ARANGO PEREZ (IED)</v>
          </cell>
        </row>
        <row r="238">
          <cell r="B238">
            <v>1468</v>
          </cell>
          <cell r="C238" t="str">
            <v>Técnico</v>
          </cell>
          <cell r="E238" t="str">
            <v>314</v>
          </cell>
          <cell r="F238" t="str">
            <v>04</v>
          </cell>
          <cell r="G238" t="str">
            <v>COLEGIO VILLAS DEL PROGRESO (IED)</v>
          </cell>
        </row>
        <row r="239">
          <cell r="B239">
            <v>1495</v>
          </cell>
          <cell r="C239" t="str">
            <v>Técnico</v>
          </cell>
          <cell r="E239" t="str">
            <v>314</v>
          </cell>
          <cell r="F239" t="str">
            <v>04</v>
          </cell>
          <cell r="G239" t="str">
            <v>COLEGIO CARLOS ALBAN HOLGUIN (IED)</v>
          </cell>
        </row>
        <row r="240">
          <cell r="B240">
            <v>1572</v>
          </cell>
          <cell r="C240" t="str">
            <v>Técnico</v>
          </cell>
          <cell r="E240" t="str">
            <v>314</v>
          </cell>
          <cell r="F240" t="str">
            <v>04</v>
          </cell>
          <cell r="G240" t="str">
            <v>COLEGIO SAN PEDRO CLAVER (IED)</v>
          </cell>
        </row>
        <row r="241">
          <cell r="B241">
            <v>2677</v>
          </cell>
          <cell r="C241" t="str">
            <v>Técnico</v>
          </cell>
          <cell r="E241" t="str">
            <v>314</v>
          </cell>
          <cell r="F241" t="str">
            <v>04</v>
          </cell>
          <cell r="G241" t="str">
            <v>COLEGIO ANTONIO BARAYA (IED)</v>
          </cell>
        </row>
        <row r="242">
          <cell r="B242">
            <v>2794</v>
          </cell>
          <cell r="C242" t="str">
            <v>Técnico</v>
          </cell>
          <cell r="E242" t="str">
            <v>314</v>
          </cell>
          <cell r="F242" t="str">
            <v>04</v>
          </cell>
          <cell r="G242" t="str">
            <v>COLEGIO PAULO VI (IED)</v>
          </cell>
        </row>
        <row r="247">
          <cell r="B247">
            <v>45002</v>
          </cell>
          <cell r="G247">
            <v>45013</v>
          </cell>
        </row>
        <row r="248">
          <cell r="B248" t="str">
            <v xml:space="preserve">* Se retiran </v>
          </cell>
          <cell r="C248" t="str">
            <v>3046, 41987, 2698 y 1727</v>
          </cell>
        </row>
        <row r="249">
          <cell r="B249" t="str">
            <v>** Se adicionan</v>
          </cell>
          <cell r="C249" t="str">
            <v>2518, 1042, 40323, 2615 y 1014</v>
          </cell>
          <cell r="G249" t="str">
            <v>234, 612, 1364, 2702, 2866, 1523, 2803, 280 y 2161</v>
          </cell>
        </row>
        <row r="250">
          <cell r="B250" t="str">
            <v>***Se modifica perfil</v>
          </cell>
          <cell r="C250" t="str">
            <v>2253 y 2363</v>
          </cell>
        </row>
        <row r="251">
          <cell r="B251" t="str">
            <v xml:space="preserve"> Se modifica ubicación</v>
          </cell>
          <cell r="G251" t="str">
            <v>2548 y 1874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Cargos Financian"/>
      <sheetName val="CyG (Fusión)"/>
    </sheetNames>
    <sheetDataSet>
      <sheetData sheetId="0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1019093371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1026289489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79335458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K16"/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K19"/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K32"/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K35"/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K40"/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K53"/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K58"/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JUZGAMIENTO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K66"/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K67"/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K69"/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K72"/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K84"/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K91"/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K99"/>
          <cell r="R99" t="str">
            <v>OFICINA CONTROL DISCIPLINARIO JUZGAMIENTO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K102"/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JUZGAMIENTO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K110"/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K115"/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K117"/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K144"/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K146"/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K160"/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K167"/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K169"/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K171"/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K172"/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K173"/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K174"/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K186"/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K189"/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K196"/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K197"/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K202"/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K204"/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K205"/>
          <cell r="R205" t="str">
            <v>COLEGIO HERNANDO DURAN DUSSAN (IED)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K209"/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K211"/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K223"/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K224"/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K227"/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K230"/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K231"/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K233"/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80499325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K242"/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K243"/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K247"/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K250"/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K252"/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K258"/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80882732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K261"/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11186776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K280"/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K287"/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K290"/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K294"/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K298"/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K310"/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/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K330"/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K332"/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K333"/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K342"/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K354"/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K356"/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K357"/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K358"/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79627488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K383"/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K390"/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K410"/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K411"/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K419"/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K420"/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K426"/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K437"/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K462"/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K463"/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K465"/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K468"/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K469"/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K478"/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K482"/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K490"/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K507"/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K508"/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K510"/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K515"/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K521"/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K526"/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K529"/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K539"/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K540"/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K560"/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K573"/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K574"/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52515236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K587"/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1094909709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K593"/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K602"/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K605"/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K607"/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K613"/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K617"/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K619"/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K620"/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K622"/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K624"/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K625"/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K630"/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K633"/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K635"/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K637"/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K638"/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K641"/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K643"/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K649"/>
          <cell r="R649" t="str">
            <v>COLEGIO LAURA HERRERA DE VALERA (IED)</v>
          </cell>
        </row>
        <row r="650">
          <cell r="D650" t="str">
            <v>407</v>
          </cell>
          <cell r="E650" t="str">
            <v>05</v>
          </cell>
          <cell r="K650"/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K652"/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K654"/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K655">
            <v>79889087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K656"/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K657"/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K658"/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K662"/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K663"/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K667"/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K669"/>
          <cell r="R669" t="str">
            <v>COLEGIO REPUBLICA BOLIVARIANA DE VENEZUELA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K673"/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ESMERALDA ARBOLEDA DE CADAVID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K679"/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K683"/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K686"/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K691"/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K694"/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K696"/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K698"/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K707"/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K708"/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K716"/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K717"/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K718"/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K733"/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K736"/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K737"/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K740"/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K742"/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K746"/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K747"/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K748"/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K750"/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K752"/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52517693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K755"/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K756"/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K758"/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K759"/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K761"/>
          <cell r="R761" t="str">
            <v>COLEGIO JORGE SOTO DEL CORRAL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K764"/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79523146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K774"/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K778"/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GRAN COLOMBIA (IED)</v>
          </cell>
        </row>
        <row r="781">
          <cell r="D781" t="str">
            <v>314</v>
          </cell>
          <cell r="E781" t="str">
            <v>04</v>
          </cell>
          <cell r="K781"/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K782"/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K784"/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K787"/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K788"/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K790"/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K792"/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K794"/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K795"/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K799"/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K803"/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K805"/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K806"/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K807"/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K808"/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K810"/>
          <cell r="R810" t="str">
            <v>COLEGIO SONIA OSORIO DE SAINT MALO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K812"/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K813"/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K814"/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K815"/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K819"/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K820"/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K822"/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K825"/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K827"/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K828"/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K829"/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K831"/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K833"/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K836"/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K841"/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K844"/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K846"/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K847"/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K848"/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K852"/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K853"/>
          <cell r="R853" t="str">
            <v>COLEGIO GLORIA VALENCIA DE CASTAÑO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K856"/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K857"/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K859"/>
          <cell r="R859" t="str">
            <v>COLEGIO HELADIA MEJIA (IED)</v>
          </cell>
        </row>
        <row r="860">
          <cell r="D860" t="str">
            <v>407</v>
          </cell>
          <cell r="E860" t="str">
            <v>27</v>
          </cell>
          <cell r="K860"/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K865"/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K866"/>
          <cell r="R866" t="str">
            <v>COLEGIO LEONARDO POSADA PEDRAZA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K870"/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K871"/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K872"/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K878"/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K880"/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K883"/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K884"/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K885"/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K893"/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K894"/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K899"/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K904"/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K905"/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 (CED)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K911"/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K914"/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K916"/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K925"/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K926"/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K928"/>
          <cell r="R928" t="str">
            <v>COLEGIO LUIS EDUARDO MORA OSEJO (IED)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K933"/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K936"/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K940"/>
          <cell r="R940" t="str">
            <v>COLEGIO NUEVO HORIZONTE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K942"/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K946"/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K948"/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LUCILA RUBIO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K962"/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K968"/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K972"/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K973"/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BERNARDO JARAMILLO (IED)</v>
          </cell>
        </row>
        <row r="976">
          <cell r="D976" t="str">
            <v>407</v>
          </cell>
          <cell r="E976" t="str">
            <v>05</v>
          </cell>
          <cell r="K976"/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K978"/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K981"/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K984"/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K988"/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K998"/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K1001"/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K1002"/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K1003"/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K1004"/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K1007"/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MORISCO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K1010"/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LA FELICIDAD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K1017"/>
          <cell r="R1017" t="str">
            <v>COLEGIO LOS TEJARES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K1020"/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K1021"/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K1026"/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K1027"/>
          <cell r="R1027" t="str">
            <v>COLEGIO FABIO LOZANO SIMONELLI (IED)</v>
          </cell>
        </row>
        <row r="1028">
          <cell r="D1028" t="str">
            <v>407</v>
          </cell>
          <cell r="E1028" t="str">
            <v>20</v>
          </cell>
          <cell r="K1028"/>
          <cell r="R1028" t="str">
            <v>COLEGIO LUIS EDUARDO MORA OSEJO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K1030"/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K1031"/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K1032"/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K1033"/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K1034"/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K1035"/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K1036"/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K1043"/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K1048"/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K1051"/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K1054"/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K1056"/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K1057"/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K1059"/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K1060"/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K1061"/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K1072"/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K1074"/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K1076"/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K1078"/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79744250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K1084"/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K1096"/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K1098"/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K1099"/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K1100"/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K1102"/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K1103"/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K1105"/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K1106"/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K1107"/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K1116"/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K1117"/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K1118"/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K1119"/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K1120"/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79361191</v>
          </cell>
          <cell r="R1123" t="str">
            <v>COLEGIO LUCILA RUBIO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K1127"/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K1128"/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K1129"/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K1132"/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K1133"/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K1134"/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K1140"/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K1141"/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K1142"/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K1147"/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K1149"/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K1152"/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K1153"/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K1155"/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K1159"/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K1162"/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K1163"/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K1164"/>
          <cell r="R1164" t="str">
            <v>COLEGIO PABLO NERUDA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K1168"/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CASTILLA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K1174"/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K1179"/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K1180"/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K1182"/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K1185"/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K1191"/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K1195"/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K1196"/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K1204"/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K1205"/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K1206"/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K1207"/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K1210"/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K1211"/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K1214"/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K1215"/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K1216"/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K1218"/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K1219"/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K1226"/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K1227"/>
          <cell r="R1227" t="str">
            <v>COLEGIO VILLAS DEL PROGRESO (IED)</v>
          </cell>
        </row>
        <row r="1228">
          <cell r="D1228" t="str">
            <v>407</v>
          </cell>
          <cell r="E1228" t="str">
            <v>05</v>
          </cell>
          <cell r="K1228"/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K1229"/>
          <cell r="R1229" t="str">
            <v>COLEGIO BRASILIA - BOSA (IED)</v>
          </cell>
        </row>
        <row r="1230">
          <cell r="D1230" t="str">
            <v>407</v>
          </cell>
          <cell r="E1230" t="str">
            <v>05</v>
          </cell>
          <cell r="K1230"/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K1231"/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K1232"/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K1238"/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K1239"/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K1240"/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K1244"/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K1247"/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K1249"/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K1254"/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K1255"/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K1256"/>
          <cell r="R1256" t="str">
            <v>COLEGIO LAURA HERRERA DE VALERA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K1258"/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K1259"/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K1263"/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K1264"/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K1267"/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K1268"/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K1269"/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K1274"/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K1275"/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K1276"/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K1277"/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79311811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K1280"/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K1281"/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K1283"/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K1284"/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K1285"/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K1290"/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K1291"/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K1292"/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K1296"/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K1298"/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K1304"/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K1305"/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K1307"/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K1309"/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K1310"/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K1315"/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K1316"/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K1317"/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K1318"/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K1319"/>
          <cell r="R1319" t="str">
            <v>COLEGIO ESMERALDA ARBOLEDA DE CADAVID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K1321"/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K1322"/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K1323"/>
          <cell r="R1323" t="str">
            <v>COLEGIO LOS PINOS (IED)</v>
          </cell>
        </row>
        <row r="1324">
          <cell r="D1324" t="str">
            <v>407</v>
          </cell>
          <cell r="E1324" t="str">
            <v>05</v>
          </cell>
          <cell r="K1324"/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 AULAS COLOMBIANAS SAN LUIS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SONIA OSORIO DE SAINT MALO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K1329"/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K1330"/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K1331"/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K1332"/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K1334"/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K1335"/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K1336"/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K1337"/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K1338"/>
          <cell r="R1338" t="str">
            <v>COLEGIO HERNANDO DURAN DUSSAN (IED)</v>
          </cell>
        </row>
        <row r="1339">
          <cell r="D1339" t="str">
            <v>407</v>
          </cell>
          <cell r="E1339" t="str">
            <v>27</v>
          </cell>
          <cell r="K1339"/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LAURA HERRERA DE VALERA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GLORIA VALENCIA DE CASTAÑO (IED)</v>
          </cell>
        </row>
        <row r="1344">
          <cell r="D1344" t="str">
            <v>314</v>
          </cell>
          <cell r="E1344" t="str">
            <v>04</v>
          </cell>
          <cell r="K1344"/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K1345"/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K1346"/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K1351"/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K1352"/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K1354"/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SONIA OSORIO DE SAINT MALO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K1360"/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K1361"/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K1362"/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K1365"/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K1366"/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K1367"/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K1368"/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K1369"/>
          <cell r="R1369" t="str">
            <v>COLEGIO LAURA HERRERA DE VALERA (IED)</v>
          </cell>
        </row>
        <row r="1370">
          <cell r="D1370" t="str">
            <v>407</v>
          </cell>
          <cell r="E1370" t="str">
            <v>05</v>
          </cell>
          <cell r="K1370"/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K1371"/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K1376"/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K1381"/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K1382"/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K1383"/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CARLOS ALBAN HOLGUIN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K1387"/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K1388"/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K1389"/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K1390"/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K1391"/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K1394"/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K1395"/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K1396"/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K1397"/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K1400"/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K1401"/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K1402"/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K1408"/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K1410"/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K1412"/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K1413"/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K1414"/>
          <cell r="R1414" t="str">
            <v>COLEGIO ESMERALDA ARBOLEDA DE CADAVID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ESMERALDA ARBOLEDA DE CADAVID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DE LA BICI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K1421"/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K1426"/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K1428"/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K1430"/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K1432"/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K1438"/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K1439"/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K1441"/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K1442"/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K1454"/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K1460"/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K1462"/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K1464"/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K1465">
            <v>80353091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K1473"/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K1481"/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K1485"/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K1486"/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K1487"/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SAN PEDRO CLAVER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K1493"/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K1502"/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K1503"/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K1504"/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CASTILLA (IED)</v>
          </cell>
        </row>
        <row r="1506">
          <cell r="D1506" t="str">
            <v>407</v>
          </cell>
          <cell r="E1506" t="str">
            <v>05</v>
          </cell>
          <cell r="K1506"/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K1510"/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K1512"/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K1513"/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K1514"/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K1518"/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K1519"/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K1521"/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K1523"/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K1526"/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PROSPERO PINZON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K1531"/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K1534"/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K1537"/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K1548"/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K1553"/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K1560"/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K1566"/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K1568"/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K1572"/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K1574"/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K1581"/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K1583"/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K1592"/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K1593"/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52819330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K1598"/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K1600">
            <v>52155892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K1605"/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K1622"/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1012323420</v>
          </cell>
          <cell r="R1631" t="str">
            <v>COLEGIO SONIA OSORIO DE SAINT MALO (IED)</v>
          </cell>
        </row>
        <row r="1632">
          <cell r="D1632" t="str">
            <v>407</v>
          </cell>
          <cell r="E1632" t="str">
            <v>05</v>
          </cell>
          <cell r="K1632"/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K1637"/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K1644"/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K1651"/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K1653"/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K1656"/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K1661"/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K1662"/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K1664"/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K1665"/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K1666"/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K1667"/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K1668"/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K1672"/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LA AMISTAD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K1676"/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K1677"/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K1678"/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K1683"/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K1687"/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K1692"/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K1694"/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51780542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K1699"/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K1700"/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K1704"/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K1705"/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SAN RAFAEL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JUZGAMIENTO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K1721"/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K1724"/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K1730"/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K1731"/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K1732"/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K1735"/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K1738"/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K1740"/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K1743"/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K1755"/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K1756"/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K1763"/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K1765"/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K1766"/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K1767"/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K1768"/>
          <cell r="R1768" t="str">
            <v>COLEGIO CEDID SAN PABLO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K1774"/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K1775"/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COLOMBIA VIVA (IED)</v>
          </cell>
        </row>
        <row r="1779">
          <cell r="D1779" t="str">
            <v>407</v>
          </cell>
          <cell r="E1779" t="str">
            <v>27</v>
          </cell>
          <cell r="K1779"/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K1780"/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K1784"/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85463550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K1794"/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K1803"/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K1804"/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K1808"/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K1811"/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K1812"/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K1813"/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K1814"/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K1820"/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K1823"/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K1829"/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K1833"/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K1837"/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K1838"/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K1839"/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K1840"/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K1841"/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K1842"/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K1847"/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K1848"/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K1849"/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K1850"/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DE BOSA (IED)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K1853"/>
          <cell r="R1853" t="str">
            <v>COLEGIO ABEL RODRIGUEZ CESPEDES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K1857"/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K1858"/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K1861"/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K1862"/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K1870"/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K1874"/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K1876"/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ESPAÑA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K1883"/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K1884"/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K1887"/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K1889"/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K1890"/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K1893"/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K1897"/>
          <cell r="R1897" t="str">
            <v>COLEGIO VEINTE DE JULIO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K1903"/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K1906"/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K1909"/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K1910"/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K1912"/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K1918"/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K1920"/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K1922"/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K1924"/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K1928"/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K1932"/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K1933"/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K1934"/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K1938"/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K1939"/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K1941"/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K1943"/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K1945"/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K1951"/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K1952"/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K1956"/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K1957"/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K1960"/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K1967"/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K1969"/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K1974"/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K1975"/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K1979"/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K1980"/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K1982"/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 GIMNASIO DEL CAMPO JUAN DE LA CRUZ VARELA (IED)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K1991"/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K1993"/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K2001"/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K2003"/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K2007"/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K2010"/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K2013"/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K2014"/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K2015"/>
          <cell r="R2015" t="str">
            <v>COLEGIO ESMERALDA ARBOLEDA DE CADAVID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K2019"/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K2023"/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K2025"/>
          <cell r="R2025" t="str">
            <v>COLEGIO REPUBLICA DOMINICANA (IED)</v>
          </cell>
        </row>
        <row r="2026">
          <cell r="D2026" t="str">
            <v>407</v>
          </cell>
          <cell r="E2026" t="str">
            <v>05</v>
          </cell>
          <cell r="K2026"/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K2027"/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K2031"/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K2034"/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K2039"/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K2045"/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K2046"/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K2052"/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K2056"/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K2057"/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K2059"/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K2062"/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K2063"/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K2066"/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72250543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/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K2069"/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K2070"/>
          <cell r="R2070" t="str">
            <v>COLEGIO LUCILA RUBIO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K2083"/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K2084"/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K2087"/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K2089"/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K2090"/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K2091"/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K2092"/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K2098"/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K2099"/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SAN RAFAEL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K2104"/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K2105"/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K2106"/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K2107"/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K2109"/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K2112"/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K2113"/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K2116"/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K2118"/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K2122"/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K2123"/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K2124"/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K2125"/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K2127"/>
          <cell r="R2127" t="str">
            <v>COLEGIO LA TOSCANA - LISBOA (IED)</v>
          </cell>
        </row>
        <row r="2128">
          <cell r="D2128" t="str">
            <v>407</v>
          </cell>
          <cell r="E2128" t="str">
            <v>05</v>
          </cell>
          <cell r="K2128"/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K2129"/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K2130"/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K2133"/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K2135"/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K2139"/>
          <cell r="R2139" t="str">
            <v>COLEGIO CARLOS PIZARRO LEON GOMEZ (IED)</v>
          </cell>
        </row>
        <row r="2140">
          <cell r="D2140" t="str">
            <v>407</v>
          </cell>
          <cell r="E2140" t="str">
            <v>05</v>
          </cell>
          <cell r="K2140"/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K2141"/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K2144"/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K2146"/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K2150"/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K2151"/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K2152"/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K2153"/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K2158"/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K2159"/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K2160"/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K2167"/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K2172"/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K2173"/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NUEVA ZELANDIA (IED)</v>
          </cell>
        </row>
        <row r="2178">
          <cell r="D2178" t="str">
            <v>407</v>
          </cell>
          <cell r="E2178" t="str">
            <v>27</v>
          </cell>
          <cell r="K2178"/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K2182"/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K2189"/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K2193"/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K2194"/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K2198"/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K2199"/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K2208"/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K2209"/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K2215"/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K2220"/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K2221"/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K2223"/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K2225"/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K2226"/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K2230"/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K2234"/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K2235"/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K2248"/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K2257"/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K2258"/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K2260"/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K2268"/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K2270"/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K2273"/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K2276"/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K2278"/>
          <cell r="R2278" t="str">
            <v>COLEGIO ABEL RODRIGUEZ CESPEDES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K2280"/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K2282"/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K2283"/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K2284"/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K2285"/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K2287"/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K2290"/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K2291"/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K2293"/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K2296"/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K2297"/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K2300"/>
          <cell r="R2300" t="str">
            <v>COLEGIO JUAN REY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K2322"/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K2333"/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K2344"/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K2355"/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K2357"/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K2358"/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K2360"/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K2363"/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K2366"/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K2368"/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K2370"/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K2371"/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K2372"/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K2375"/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K2376"/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K2377"/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K2380"/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K2387"/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K2395"/>
          <cell r="R2395" t="str">
            <v>COLEGIO DIVINO MAESTRO (IED)</v>
          </cell>
        </row>
        <row r="2396">
          <cell r="D2396" t="str">
            <v>314</v>
          </cell>
          <cell r="E2396" t="str">
            <v>04</v>
          </cell>
          <cell r="K2396"/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K2397"/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K2399"/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K2400"/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K2401"/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RUFINO JOSE CUERVO (IED)</v>
          </cell>
        </row>
        <row r="2408">
          <cell r="D2408" t="str">
            <v>440</v>
          </cell>
          <cell r="E2408" t="str">
            <v>27</v>
          </cell>
          <cell r="K2408"/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K2414"/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K2415"/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K2418"/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K2421"/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K2423"/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K2439"/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K2441"/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08 - KENNEDY</v>
          </cell>
        </row>
        <row r="2444">
          <cell r="D2444" t="str">
            <v>407</v>
          </cell>
          <cell r="E2444" t="str">
            <v>05</v>
          </cell>
          <cell r="K2444"/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K2445"/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K2451"/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K2454"/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K2455"/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K2456"/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K2457"/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K2458"/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K2461"/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K2462"/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K2463"/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K2464"/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K2465"/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K2466"/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K2469"/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K2479"/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K2480"/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K2481"/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K2487"/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K2488"/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K2489"/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K2490"/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K2492"/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K2495"/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K2497"/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K2500"/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K2502"/>
          <cell r="R2502" t="str">
            <v>COLEGIO DEBORA ARANGO PEREZ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K2504"/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K2506"/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K2509"/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K2512"/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K2513"/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K2518"/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K2519"/>
          <cell r="R2519" t="str">
            <v>COLEGIO ABEL RODRIGUEZ CESPEDES (IED)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K2523"/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K2524"/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K2526"/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K2530"/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K2531"/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K2533"/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K2534"/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K2537">
            <v>51620685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K2540"/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K2544"/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K2545"/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K2549"/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K2551"/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K2552"/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K2553"/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K2559"/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K2560"/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K2562"/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K2563"/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K2568"/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K2569"/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K2570"/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ARBORIZADORA BAJA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K2578"/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K2579"/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K2580"/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K2581"/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K2582"/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K2587"/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K2592"/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K2593"/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K2599"/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79414613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K2605"/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K2610"/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K2612"/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K2613"/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K2614"/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K2616"/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K2617"/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K2619"/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K2621"/>
          <cell r="R2621" t="str">
            <v>COLEGIO SOTAVENTO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K2624"/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K2625"/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K2626"/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K2627"/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K2630"/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K2636"/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K2639"/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K2640"/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K2641"/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K2650"/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K2652"/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K2657"/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K2658"/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GLORIA VALENCIA DE CASTAÑO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K2675"/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K2678"/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K2679"/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K2680"/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K2681"/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K2682"/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K2685"/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K2688"/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K2689"/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K2691"/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K2693"/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K2701"/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K2702"/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K2703"/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K2704"/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K2705"/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K2706"/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K2709"/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K2716"/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K2718"/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K2721"/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K2722"/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K2723"/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K2728"/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K2730"/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K2731"/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K2736"/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K2739"/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K2740"/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K2744"/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K2745"/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K2746"/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K2747"/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K2751"/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K2752"/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K2753"/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K2755"/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K2760"/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K2761"/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K2762"/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K2766"/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K2767"/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K2770"/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K2771"/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K2772"/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K2776"/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K2778"/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K2780"/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K2781"/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K2787"/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K2788"/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DIRECCIÓN DE CONSTRUCCIÓN Y CONSERVACIÓN DE ESTABLECIMIENTOS EDUCATIVOS</v>
          </cell>
        </row>
        <row r="2790">
          <cell r="D2790" t="str">
            <v>407</v>
          </cell>
          <cell r="E2790" t="str">
            <v>14</v>
          </cell>
          <cell r="K2790"/>
          <cell r="R2790" t="str">
            <v>COLEGIO DEBORA ARANGO PEREZ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K2792"/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K2796"/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K2798"/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K2799"/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K2800"/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K2803"/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K2807"/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K2808"/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K2815"/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K2822"/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K2826"/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K2827"/>
          <cell r="R2827" t="str">
            <v>COLEGIO ABEL RODRIGUEZ CESPEDES (IED)</v>
          </cell>
        </row>
        <row r="2828">
          <cell r="D2828" t="str">
            <v>407</v>
          </cell>
          <cell r="E2828" t="str">
            <v>05</v>
          </cell>
          <cell r="K2828"/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K2829"/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K2830"/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K2840"/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K2842">
            <v>1032380072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SAN AGUSTIN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RURAL LA MAYORIA (CED)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K2864"/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K2866"/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K2867"/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K2868"/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K2870"/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K2871"/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K2872"/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K2873"/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K2874"/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K2875"/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K2876"/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K2877"/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K2878"/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K2880"/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K2882"/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K2883"/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K2884"/>
          <cell r="R2884" t="str">
            <v>COLEGIO VILLA AMALIA (IED)</v>
          </cell>
        </row>
        <row r="2885">
          <cell r="D2885" t="str">
            <v>407</v>
          </cell>
          <cell r="E2885" t="str">
            <v>27</v>
          </cell>
          <cell r="K2885"/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K2888"/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K2891"/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K2892"/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K2893"/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K2894"/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K2895"/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K2896"/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K2897"/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K2898"/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K2899"/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K2900"/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K2901"/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ISMAEL PERDOMO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K2905"/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K2907"/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K2913"/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K2914"/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K2915"/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K2916"/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K2917"/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K2918"/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K2919"/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K2920"/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K2921"/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K2922"/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K2923"/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K2924"/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K2925"/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K2926"/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K2927"/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K2928"/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K2929"/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K2930"/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K2931"/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K2932"/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K2933"/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K2934"/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K2935"/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K2936"/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K2937"/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K2938"/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K2939"/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K2940"/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K2941"/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K2942"/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K2943"/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K2944"/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K2945"/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K2946"/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K2947"/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K2948"/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K2949"/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K2950"/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K2951"/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K2952"/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K2953"/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K2954"/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K2955"/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K2956"/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K2957"/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K2958"/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K2959"/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K2960"/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K2961"/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K2962"/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K2963"/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K2964"/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K2965"/>
          <cell r="R2965" t="str">
            <v>COLEGIO MANUEL ELKIN PATARROYO (IED)</v>
          </cell>
        </row>
        <row r="2966">
          <cell r="D2966" t="str">
            <v>006</v>
          </cell>
          <cell r="E2966" t="str">
            <v>06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K2968">
            <v>1032448695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K2970"/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K2971"/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K2972"/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K2973"/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K2974"/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K2975"/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K2976"/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K2977"/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K2978"/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K2979"/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K2980"/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K2981"/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K2982"/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K2983"/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K2984"/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K2985"/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K2986"/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K2987"/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K2988"/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K2989"/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K2990"/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K2991"/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K2992"/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K2993"/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K2994"/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K2995"/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K2996"/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K2997"/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K2998"/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K2999"/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K3000"/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K3001"/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K3002"/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K3003"/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K3004"/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K3005"/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K3006"/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K3008"/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K3009"/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K3010"/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K3011"/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K3014"/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K3016"/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K3019"/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K3021"/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K3024">
            <v>79331132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K3025"/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K3027"/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K3028"/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K3030"/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K3031"/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K3032"/>
          <cell r="R3032" t="str">
            <v>COLEGIO GLORIA VALENCIA DE CASTAÑO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LUCILA RUBIO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ESMERALDA ARBOLEDA DE CADAVID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LAURA HERRERA DE VALERA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SONIA OSORIO DE SAINT MALO (IED)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58"/>
  <sheetViews>
    <sheetView tabSelected="1" workbookViewId="0">
      <selection activeCell="I8" sqref="I8"/>
    </sheetView>
  </sheetViews>
  <sheetFormatPr baseColWidth="10" defaultRowHeight="15" x14ac:dyDescent="0.25"/>
  <cols>
    <col min="1" max="1" width="12.85546875" style="7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I5" s="12" t="s">
        <v>20</v>
      </c>
      <c r="J5" s="9">
        <v>45058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3" t="s">
        <v>19</v>
      </c>
      <c r="H10" s="13" t="s">
        <v>8</v>
      </c>
      <c r="I10" s="13" t="s">
        <v>9</v>
      </c>
      <c r="J10" s="13" t="s">
        <v>12</v>
      </c>
    </row>
    <row r="11" spans="1:10" x14ac:dyDescent="0.25">
      <c r="A11" s="11">
        <v>146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27</v>
      </c>
      <c r="E11" s="5" t="str">
        <f>_xlfn.XLOOKUP(A11,'[1]ANEXO 1'!$B:$B,'[1]ANEXO 1'!$G:$G,0,0)</f>
        <v>DIRECCIÓN DE TALENTO HUMANO</v>
      </c>
      <c r="F11" s="2">
        <f>_xlfn.XLOOKUP(A11,'[1]ANEXO 1'!$B:$B,'[1]ANEXO 1'!$Z:$Z,0,0)</f>
        <v>3</v>
      </c>
      <c r="G11" s="3">
        <f>_xlfn.XLOOKUP(A11,'[1]ANEXO 1'!$B:$B,'[1]ANEXO 1'!$Y:$Y,0,0)</f>
        <v>19371525</v>
      </c>
      <c r="H11" s="4" t="str">
        <f>_xlfn.XLOOKUP(G11,[2]Adtivos!$K:$K,[2]Adtivos!$D:$D,0,0)</f>
        <v>222</v>
      </c>
      <c r="I11" s="4" t="str">
        <f>_xlfn.XLOOKUP(G11,[2]Adtivos!$K:$K,[2]Adtivos!$E:$E,0,0)</f>
        <v>24</v>
      </c>
      <c r="J11" s="5" t="str">
        <f>_xlfn.XLOOKUP(G11,[2]Adtivos!$K:$K,[2]Adtivos!$R:$R,0,0)</f>
        <v>OFICINA CONTROL INTERNO</v>
      </c>
    </row>
    <row r="12" spans="1:10" x14ac:dyDescent="0.25">
      <c r="A12" s="11">
        <v>525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DIRECCIÓN DE EVALUACION DE LA EDUCACIÓN</v>
      </c>
      <c r="F12" s="2">
        <f>_xlfn.XLOOKUP(A12,'[1]ANEXO 1'!$B:$B,'[1]ANEXO 1'!$Z:$Z,0,0)</f>
        <v>1</v>
      </c>
      <c r="G12" s="3">
        <f>_xlfn.XLOOKUP(A12,'[1]ANEXO 1'!$B:$B,'[1]ANEXO 1'!$Y:$Y,0,0)</f>
        <v>79562854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EDUCACIÓN MEDIA</v>
      </c>
    </row>
    <row r="13" spans="1:10" x14ac:dyDescent="0.25">
      <c r="A13" s="11">
        <v>491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24</v>
      </c>
      <c r="E13" s="5" t="str">
        <f>_xlfn.XLOOKUP(A13,'[1]ANEXO 1'!$B:$B,'[1]ANEXO 1'!$G:$G,0,0)</f>
        <v>DIRECCIÓN DE CIENCIAS, TECNOLOGÍA Y MEDIOS EDUCATIVOS</v>
      </c>
      <c r="F13" s="2">
        <f>_xlfn.XLOOKUP(A13,'[1]ANEXO 1'!$B:$B,'[1]ANEXO 1'!$Z:$Z,0,0)</f>
        <v>3</v>
      </c>
      <c r="G13" s="3">
        <f>_xlfn.XLOOKUP(A13,'[1]ANEXO 1'!$B:$B,'[1]ANEXO 1'!$Y:$Y,0,0)</f>
        <v>52363364</v>
      </c>
      <c r="H13" s="4" t="str">
        <f>_xlfn.XLOOKUP(G13,[2]Adtivos!$K:$K,[2]Adtivos!$D:$D,0,0)</f>
        <v>219</v>
      </c>
      <c r="I13" s="4" t="str">
        <f>_xlfn.XLOOKUP(G13,[2]Adtivos!$K:$K,[2]Adtivos!$E:$E,0,0)</f>
        <v>18</v>
      </c>
      <c r="J13" s="5" t="str">
        <f>_xlfn.XLOOKUP(G13,[2]Adtivos!$K:$K,[2]Adtivos!$R:$R,0,0)</f>
        <v>DIRECCIÓN DE INCLUSIÓN E INTEGRACIÓN DE POBLACIONES</v>
      </c>
    </row>
    <row r="14" spans="1:10" x14ac:dyDescent="0.25">
      <c r="A14" s="11">
        <v>610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24</v>
      </c>
      <c r="E14" s="5" t="str">
        <f>_xlfn.XLOOKUP(A14,'[1]ANEXO 1'!$B:$B,'[1]ANEXO 1'!$G:$G,0,0)</f>
        <v>OFICINA ASESORA DE PLANEACIÓN</v>
      </c>
      <c r="F14" s="2">
        <f>_xlfn.XLOOKUP(A14,'[1]ANEXO 1'!$B:$B,'[1]ANEXO 1'!$Z:$Z,0,0)</f>
        <v>1</v>
      </c>
      <c r="G14" s="3">
        <f>_xlfn.XLOOKUP(A14,'[1]ANEXO 1'!$B:$B,'[1]ANEXO 1'!$Y:$Y,0,0)</f>
        <v>3242239</v>
      </c>
      <c r="H14" s="4" t="str">
        <f>_xlfn.XLOOKUP(G14,[2]Adtivos!$K:$K,[2]Adtivos!$D:$D,0,0)</f>
        <v>222</v>
      </c>
      <c r="I14" s="4" t="str">
        <f>_xlfn.XLOOKUP(G14,[2]Adtivos!$K:$K,[2]Adtivos!$E:$E,0,0)</f>
        <v>21</v>
      </c>
      <c r="J14" s="5" t="str">
        <f>_xlfn.XLOOKUP(G14,[2]Adtivos!$K:$K,[2]Adtivos!$R:$R,0,0)</f>
        <v>OFICINA DE NÓMINA</v>
      </c>
    </row>
    <row r="15" spans="1:10" x14ac:dyDescent="0.25">
      <c r="A15" s="11">
        <v>69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24</v>
      </c>
      <c r="E15" s="5" t="str">
        <f>_xlfn.XLOOKUP(A15,'[1]ANEXO 1'!$B:$B,'[1]ANEXO 1'!$G:$G,0,0)</f>
        <v>OFICINA ASESORA JURIDICA</v>
      </c>
      <c r="F15" s="2">
        <f>_xlfn.XLOOKUP(A15,'[1]ANEXO 1'!$B:$B,'[1]ANEXO 1'!$Z:$Z,0,0)</f>
        <v>1</v>
      </c>
      <c r="G15" s="3">
        <f>_xlfn.XLOOKUP(A15,'[1]ANEXO 1'!$B:$B,'[1]ANEXO 1'!$Y:$Y,0,0)</f>
        <v>65775055</v>
      </c>
      <c r="H15" s="4" t="str">
        <f>_xlfn.XLOOKUP(G15,[2]Adtivos!$K:$K,[2]Adtivos!$D:$D,0,0)</f>
        <v>222</v>
      </c>
      <c r="I15" s="4" t="str">
        <f>_xlfn.XLOOKUP(G15,[2]Adtivos!$K:$K,[2]Adtivos!$E:$E,0,0)</f>
        <v>21</v>
      </c>
      <c r="J15" s="5" t="str">
        <f>_xlfn.XLOOKUP(G15,[2]Adtivos!$K:$K,[2]Adtivos!$R:$R,0,0)</f>
        <v>OFICINA CONTROL DISCIPLINARIO INSTRUCCIÓN</v>
      </c>
    </row>
    <row r="16" spans="1:10" x14ac:dyDescent="0.25">
      <c r="A16" s="11">
        <v>72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24</v>
      </c>
      <c r="E16" s="5" t="str">
        <f>_xlfn.XLOOKUP(A16,'[1]ANEXO 1'!$B:$B,'[1]ANEXO 1'!$G:$G,0,0)</f>
        <v>OFICINA ASESORA JURIDICA</v>
      </c>
      <c r="F16" s="2">
        <f>_xlfn.XLOOKUP(A16,'[1]ANEXO 1'!$B:$B,'[1]ANEXO 1'!$Z:$Z,0,0)</f>
        <v>2</v>
      </c>
      <c r="G16" s="3">
        <f>_xlfn.XLOOKUP(A16,'[1]ANEXO 1'!$B:$B,'[1]ANEXO 1'!$Y:$Y,0,0)</f>
        <v>53052116</v>
      </c>
      <c r="H16" s="4" t="str">
        <f>_xlfn.XLOOKUP(G16,[2]Adtivos!$K:$K,[2]Adtivos!$D:$D,0,0)</f>
        <v>222</v>
      </c>
      <c r="I16" s="4" t="str">
        <f>_xlfn.XLOOKUP(G16,[2]Adtivos!$K:$K,[2]Adtivos!$E:$E,0,0)</f>
        <v>21</v>
      </c>
      <c r="J16" s="5" t="str">
        <f>_xlfn.XLOOKUP(G16,[2]Adtivos!$K:$K,[2]Adtivos!$R:$R,0,0)</f>
        <v>OFICINA CONTROL DISCIPLINARIO INSTRUCCIÓN</v>
      </c>
    </row>
    <row r="17" spans="1:10" x14ac:dyDescent="0.25">
      <c r="A17" s="11">
        <v>73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24</v>
      </c>
      <c r="E17" s="5" t="str">
        <f>_xlfn.XLOOKUP(A17,'[1]ANEXO 1'!$B:$B,'[1]ANEXO 1'!$G:$G,0,0)</f>
        <v>OFICINA ASESORA JURIDICA</v>
      </c>
      <c r="F17" s="2">
        <f>_xlfn.XLOOKUP(A17,'[1]ANEXO 1'!$B:$B,'[1]ANEXO 1'!$Z:$Z,0,0)</f>
        <v>3</v>
      </c>
      <c r="G17" s="3">
        <f>_xlfn.XLOOKUP(A17,'[1]ANEXO 1'!$B:$B,'[1]ANEXO 1'!$Y:$Y,0,0)</f>
        <v>52959675</v>
      </c>
      <c r="H17" s="4" t="str">
        <f>_xlfn.XLOOKUP(G17,[2]Adtivos!$K:$K,[2]Adtivos!$D:$D,0,0)</f>
        <v>222</v>
      </c>
      <c r="I17" s="4" t="str">
        <f>_xlfn.XLOOKUP(G17,[2]Adtivos!$K:$K,[2]Adtivos!$E:$E,0,0)</f>
        <v>21</v>
      </c>
      <c r="J17" s="5" t="str">
        <f>_xlfn.XLOOKUP(G17,[2]Adtivos!$K:$K,[2]Adtivos!$R:$R,0,0)</f>
        <v>OFICINA CONTROL DISCIPLINARIO INSTRUCCIÓN</v>
      </c>
    </row>
    <row r="18" spans="1:10" x14ac:dyDescent="0.25">
      <c r="A18" s="11">
        <v>254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24</v>
      </c>
      <c r="E18" s="5" t="str">
        <f>_xlfn.XLOOKUP(A18,'[1]ANEXO 1'!$B:$B,'[1]ANEXO 1'!$G:$G,0,0)</f>
        <v>OFICINA DE NÓMINA</v>
      </c>
      <c r="F18" s="2">
        <f>_xlfn.XLOOKUP(A18,'[1]ANEXO 1'!$B:$B,'[1]ANEXO 1'!$Z:$Z,0,0)</f>
        <v>3</v>
      </c>
      <c r="G18" s="3">
        <f>_xlfn.XLOOKUP(A18,'[1]ANEXO 1'!$B:$B,'[1]ANEXO 1'!$Y:$Y,0,0)</f>
        <v>51657382</v>
      </c>
      <c r="H18" s="4" t="str">
        <f>_xlfn.XLOOKUP(G18,[2]Adtivos!$K:$K,[2]Adtivos!$D:$D,0,0)</f>
        <v>222</v>
      </c>
      <c r="I18" s="4" t="str">
        <f>_xlfn.XLOOKUP(G18,[2]Adtivos!$K:$K,[2]Adtivos!$E:$E,0,0)</f>
        <v>21</v>
      </c>
      <c r="J18" s="5" t="str">
        <f>_xlfn.XLOOKUP(G18,[2]Adtivos!$K:$K,[2]Adtivos!$R:$R,0,0)</f>
        <v>OFICINA DE NÓMINA</v>
      </c>
    </row>
    <row r="19" spans="1:10" x14ac:dyDescent="0.25">
      <c r="A19" s="11">
        <v>397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24</v>
      </c>
      <c r="E19" s="5" t="str">
        <f>_xlfn.XLOOKUP(A19,'[1]ANEXO 1'!$B:$B,'[1]ANEXO 1'!$G:$G,0,0)</f>
        <v>OFICINA DE PRESUPUESTO</v>
      </c>
      <c r="F19" s="2">
        <f>_xlfn.XLOOKUP(A19,'[1]ANEXO 1'!$B:$B,'[1]ANEXO 1'!$Z:$Z,0,0)</f>
        <v>3</v>
      </c>
      <c r="G19" s="3">
        <f>_xlfn.XLOOKUP(A19,'[1]ANEXO 1'!$B:$B,'[1]ANEXO 1'!$Y:$Y,0,0)</f>
        <v>79764808</v>
      </c>
      <c r="H19" s="4" t="str">
        <f>_xlfn.XLOOKUP(G19,[2]Adtivos!$K:$K,[2]Adtivos!$D:$D,0,0)</f>
        <v>222</v>
      </c>
      <c r="I19" s="4" t="str">
        <f>_xlfn.XLOOKUP(G19,[2]Adtivos!$K:$K,[2]Adtivos!$E:$E,0,0)</f>
        <v>21</v>
      </c>
      <c r="J19" s="5" t="str">
        <f>_xlfn.XLOOKUP(G19,[2]Adtivos!$K:$K,[2]Adtivos!$R:$R,0,0)</f>
        <v>OFICINA DE PRESUPUESTO</v>
      </c>
    </row>
    <row r="20" spans="1:10" x14ac:dyDescent="0.25">
      <c r="A20" s="11">
        <v>379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222</v>
      </c>
      <c r="D20" s="1" t="str">
        <f>_xlfn.XLOOKUP(A20,'[1]ANEXO 1'!$B:$B,'[1]ANEXO 1'!$F:$F,0,0)</f>
        <v>24</v>
      </c>
      <c r="E20" s="5" t="str">
        <f>_xlfn.XLOOKUP(A20,'[1]ANEXO 1'!$B:$B,'[1]ANEXO 1'!$G:$G,0,0)</f>
        <v>OFICINA DE TECNOLOGIAS DE LA INFORMACION Y LAS COMUNICACIONES</v>
      </c>
      <c r="F20" s="2">
        <f>_xlfn.XLOOKUP(A20,'[1]ANEXO 1'!$B:$B,'[1]ANEXO 1'!$Z:$Z,0,0)</f>
        <v>2</v>
      </c>
      <c r="G20" s="3">
        <f>_xlfn.XLOOKUP(A20,'[1]ANEXO 1'!$B:$B,'[1]ANEXO 1'!$Y:$Y,0,0)</f>
        <v>52156042</v>
      </c>
      <c r="H20" s="4" t="str">
        <f>_xlfn.XLOOKUP(G20,[2]Adtivos!$K:$K,[2]Adtivos!$D:$D,0,0)</f>
        <v>222</v>
      </c>
      <c r="I20" s="4" t="str">
        <f>_xlfn.XLOOKUP(G20,[2]Adtivos!$K:$K,[2]Adtivos!$E:$E,0,0)</f>
        <v>21</v>
      </c>
      <c r="J20" s="5" t="str">
        <f>_xlfn.XLOOKUP(G20,[2]Adtivos!$K:$K,[2]Adtivos!$R:$R,0,0)</f>
        <v>OFICINA CONTROL INTERNO</v>
      </c>
    </row>
    <row r="21" spans="1:10" x14ac:dyDescent="0.25">
      <c r="A21" s="11">
        <v>343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222</v>
      </c>
      <c r="D21" s="1" t="str">
        <f>_xlfn.XLOOKUP(A21,'[1]ANEXO 1'!$B:$B,'[1]ANEXO 1'!$F:$F,0,0)</f>
        <v>21</v>
      </c>
      <c r="E21" s="5" t="str">
        <f>_xlfn.XLOOKUP(A21,'[1]ANEXO 1'!$B:$B,'[1]ANEXO 1'!$G:$G,0,0)</f>
        <v>DIRECCIÓN DE COBERTURA</v>
      </c>
      <c r="F21" s="2">
        <f>_xlfn.XLOOKUP(A21,'[1]ANEXO 1'!$B:$B,'[1]ANEXO 1'!$Z:$Z,0,0)</f>
        <v>1</v>
      </c>
      <c r="G21" s="3">
        <f>_xlfn.XLOOKUP(A21,'[1]ANEXO 1'!$B:$B,'[1]ANEXO 1'!$Y:$Y,0,0)</f>
        <v>65742185</v>
      </c>
      <c r="H21" s="4" t="str">
        <f>_xlfn.XLOOKUP(G21,[2]Adtivos!$K:$K,[2]Adtivos!$D:$D,0,0)</f>
        <v>219</v>
      </c>
      <c r="I21" s="4" t="str">
        <f>_xlfn.XLOOKUP(G21,[2]Adtivos!$K:$K,[2]Adtivos!$E:$E,0,0)</f>
        <v>18</v>
      </c>
      <c r="J21" s="5" t="str">
        <f>_xlfn.XLOOKUP(G21,[2]Adtivos!$K:$K,[2]Adtivos!$R:$R,0,0)</f>
        <v>DIRECCIÓN LOCAL DE EDUCACIÓN 08 - KENNEDY</v>
      </c>
    </row>
    <row r="22" spans="1:10" x14ac:dyDescent="0.25">
      <c r="A22" s="11">
        <v>193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222</v>
      </c>
      <c r="D22" s="1" t="str">
        <f>_xlfn.XLOOKUP(A22,'[1]ANEXO 1'!$B:$B,'[1]ANEXO 1'!$F:$F,0,0)</f>
        <v>21</v>
      </c>
      <c r="E22" s="5" t="str">
        <f>_xlfn.XLOOKUP(A22,'[1]ANEXO 1'!$B:$B,'[1]ANEXO 1'!$G:$G,0,0)</f>
        <v>OFICINA DE PERSONAL</v>
      </c>
      <c r="F22" s="2">
        <f>_xlfn.XLOOKUP(A22,'[1]ANEXO 1'!$B:$B,'[1]ANEXO 1'!$Z:$Z,0,0)</f>
        <v>9</v>
      </c>
      <c r="G22" s="3">
        <f>_xlfn.XLOOKUP(A22,'[1]ANEXO 1'!$B:$B,'[1]ANEXO 1'!$Y:$Y,0,0)</f>
        <v>83091861</v>
      </c>
      <c r="H22" s="4" t="str">
        <f>_xlfn.XLOOKUP(G22,[2]Adtivos!$K:$K,[2]Adtivos!$D:$D,0,0)</f>
        <v>219</v>
      </c>
      <c r="I22" s="4" t="str">
        <f>_xlfn.XLOOKUP(G22,[2]Adtivos!$K:$K,[2]Adtivos!$E:$E,0,0)</f>
        <v>18</v>
      </c>
      <c r="J22" s="5" t="str">
        <f>_xlfn.XLOOKUP(G22,[2]Adtivos!$K:$K,[2]Adtivos!$R:$R,0,0)</f>
        <v>DIRECCIÓN LOCAL DE EDUCACIÓN 19 - CIUDAD BOLIVAR</v>
      </c>
    </row>
    <row r="23" spans="1:10" x14ac:dyDescent="0.25">
      <c r="A23" s="11">
        <v>252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222</v>
      </c>
      <c r="D23" s="1" t="str">
        <f>_xlfn.XLOOKUP(A23,'[1]ANEXO 1'!$B:$B,'[1]ANEXO 1'!$F:$F,0,0)</f>
        <v>21</v>
      </c>
      <c r="E23" s="5" t="str">
        <f>_xlfn.XLOOKUP(A23,'[1]ANEXO 1'!$B:$B,'[1]ANEXO 1'!$G:$G,0,0)</f>
        <v>OFICINA DE PERSONAL</v>
      </c>
      <c r="F23" s="2">
        <f>_xlfn.XLOOKUP(A23,'[1]ANEXO 1'!$B:$B,'[1]ANEXO 1'!$Z:$Z,0,0)</f>
        <v>8</v>
      </c>
      <c r="G23" s="3">
        <f>_xlfn.XLOOKUP(A23,'[1]ANEXO 1'!$B:$B,'[1]ANEXO 1'!$Y:$Y,0,0)</f>
        <v>1018406220</v>
      </c>
      <c r="H23" s="4" t="str">
        <f>_xlfn.XLOOKUP(G23,[2]Adtivos!$K:$K,[2]Adtivos!$D:$D,0,0)</f>
        <v>219</v>
      </c>
      <c r="I23" s="4" t="str">
        <f>_xlfn.XLOOKUP(G23,[2]Adtivos!$K:$K,[2]Adtivos!$E:$E,0,0)</f>
        <v>18</v>
      </c>
      <c r="J23" s="5" t="str">
        <f>_xlfn.XLOOKUP(G23,[2]Adtivos!$K:$K,[2]Adtivos!$R:$R,0,0)</f>
        <v>DIRECCIÓN LOCAL DE EDUCACIÓN 04 - SAN CRISTOBAL</v>
      </c>
    </row>
    <row r="24" spans="1:10" x14ac:dyDescent="0.25">
      <c r="A24" s="11">
        <v>41918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4</v>
      </c>
      <c r="G24" s="3">
        <f>_xlfn.XLOOKUP(A24,'[1]ANEXO 1'!$B:$B,'[1]ANEXO 1'!$Y:$Y,0,0)</f>
        <v>59795434</v>
      </c>
      <c r="H24" s="4" t="str">
        <f>_xlfn.XLOOKUP(G24,[2]Adtivos!$K:$K,[2]Adtivos!$D:$D,0,0)</f>
        <v>407</v>
      </c>
      <c r="I24" s="4" t="str">
        <f>_xlfn.XLOOKUP(G24,[2]Adtivos!$K:$K,[2]Adtivos!$E:$E,0,0)</f>
        <v>27</v>
      </c>
      <c r="J24" s="5" t="str">
        <f>_xlfn.XLOOKUP(G24,[2]Adtivos!$K:$K,[2]Adtivos!$R:$R,0,0)</f>
        <v>COLEGIO INTEGRADO DE FONTIBON IBEP (IED)</v>
      </c>
    </row>
    <row r="25" spans="1:10" x14ac:dyDescent="0.25">
      <c r="A25" s="11">
        <v>2384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>OFICINA CONTROL DISCIPLINARIO INSTRUCCIÓN</v>
      </c>
      <c r="F25" s="2">
        <f>_xlfn.XLOOKUP(A25,'[1]ANEXO 1'!$B:$B,'[1]ANEXO 1'!$Z:$Z,0,0)</f>
        <v>2</v>
      </c>
      <c r="G25" s="3">
        <f>_xlfn.XLOOKUP(A25,'[1]ANEXO 1'!$B:$B,'[1]ANEXO 1'!$Y:$Y,0,0)</f>
        <v>53061675</v>
      </c>
      <c r="H25" s="4" t="str">
        <f>_xlfn.XLOOKUP(G25,[2]Adtivos!$K:$K,[2]Adtivos!$D:$D,0,0)</f>
        <v>219</v>
      </c>
      <c r="I25" s="4" t="str">
        <f>_xlfn.XLOOKUP(G25,[2]Adtivos!$K:$K,[2]Adtivos!$E:$E,0,0)</f>
        <v>12</v>
      </c>
      <c r="J25" s="5" t="str">
        <f>_xlfn.XLOOKUP(G25,[2]Adtivos!$K:$K,[2]Adtivos!$R:$R,0,0)</f>
        <v>OFICINA CONTROL DISCIPLINARIO INSTRUCCIÓN</v>
      </c>
    </row>
    <row r="26" spans="1:10" x14ac:dyDescent="0.25">
      <c r="A26" s="11">
        <v>422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>OFICINA DE TESORERÍA Y CONTABILIDAD</v>
      </c>
      <c r="F26" s="2">
        <f>_xlfn.XLOOKUP(A26,'[1]ANEXO 1'!$B:$B,'[1]ANEXO 1'!$Z:$Z,0,0)</f>
        <v>4</v>
      </c>
      <c r="G26" s="3">
        <f>_xlfn.XLOOKUP(A26,'[1]ANEXO 1'!$B:$B,'[1]ANEXO 1'!$Y:$Y,0,0)</f>
        <v>65705632</v>
      </c>
      <c r="H26" s="4" t="str">
        <f>_xlfn.XLOOKUP(G26,[2]Adtivos!$K:$K,[2]Adtivos!$D:$D,0,0)</f>
        <v>219</v>
      </c>
      <c r="I26" s="4" t="str">
        <f>_xlfn.XLOOKUP(G26,[2]Adtivos!$K:$K,[2]Adtivos!$E:$E,0,0)</f>
        <v>12</v>
      </c>
      <c r="J26" s="5" t="str">
        <f>_xlfn.XLOOKUP(G26,[2]Adtivos!$K:$K,[2]Adtivos!$R:$R,0,0)</f>
        <v>OFICINA DE PRESUPUESTO</v>
      </c>
    </row>
    <row r="27" spans="1:10" x14ac:dyDescent="0.25">
      <c r="A27" s="11">
        <v>509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>DIRECCIÓN DE INCLUSIÓN E INTEGRACIÓN DE POBLACIONES</v>
      </c>
      <c r="F27" s="2">
        <f>_xlfn.XLOOKUP(A27,'[1]ANEXO 1'!$B:$B,'[1]ANEXO 1'!$Z:$Z,0,0)</f>
        <v>7</v>
      </c>
      <c r="G27" s="3">
        <f>_xlfn.XLOOKUP(A27,'[1]ANEXO 1'!$B:$B,'[1]ANEXO 1'!$Y:$Y,0,0)</f>
        <v>80851342</v>
      </c>
      <c r="H27" s="4" t="str">
        <f>_xlfn.XLOOKUP(G27,[2]Adtivos!$K:$K,[2]Adtivos!$D:$D,0,0)</f>
        <v>219</v>
      </c>
      <c r="I27" s="4" t="str">
        <f>_xlfn.XLOOKUP(G27,[2]Adtivos!$K:$K,[2]Adtivos!$E:$E,0,0)</f>
        <v>12</v>
      </c>
      <c r="J27" s="5" t="str">
        <f>_xlfn.XLOOKUP(G27,[2]Adtivos!$K:$K,[2]Adtivos!$R:$R,0,0)</f>
        <v>DIRECCIÓN DE RELACIONES CON EL SECTOR EDUCATIVO PRIVADO</v>
      </c>
    </row>
    <row r="28" spans="1:10" x14ac:dyDescent="0.25">
      <c r="A28" s="11">
        <v>187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>OFICINA DE PERSONAL</v>
      </c>
      <c r="F28" s="2">
        <f>_xlfn.XLOOKUP(A28,'[1]ANEXO 1'!$B:$B,'[1]ANEXO 1'!$Z:$Z,0,0)</f>
        <v>13</v>
      </c>
      <c r="G28" s="3">
        <f>_xlfn.XLOOKUP(A28,'[1]ANEXO 1'!$B:$B,'[1]ANEXO 1'!$Y:$Y,0,0)</f>
        <v>52278525</v>
      </c>
      <c r="H28" s="4" t="str">
        <f>_xlfn.XLOOKUP(G28,[2]Adtivos!$K:$K,[2]Adtivos!$D:$D,0,0)</f>
        <v>219</v>
      </c>
      <c r="I28" s="4" t="str">
        <f>_xlfn.XLOOKUP(G28,[2]Adtivos!$K:$K,[2]Adtivos!$E:$E,0,0)</f>
        <v>12</v>
      </c>
      <c r="J28" s="5" t="str">
        <f>_xlfn.XLOOKUP(G28,[2]Adtivos!$K:$K,[2]Adtivos!$R:$R,0,0)</f>
        <v>OFICINA DE APOYO PRECONTRACTUAL</v>
      </c>
    </row>
    <row r="29" spans="1:10" x14ac:dyDescent="0.25">
      <c r="A29" s="11">
        <v>41943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>OFICINA PARA LA CONVIVENCIA ESCOLAR</v>
      </c>
      <c r="F29" s="2">
        <f>_xlfn.XLOOKUP(A29,'[1]ANEXO 1'!$B:$B,'[1]ANEXO 1'!$Z:$Z,0,0)</f>
        <v>7</v>
      </c>
      <c r="G29" s="3">
        <f>_xlfn.XLOOKUP(A29,'[1]ANEXO 1'!$B:$B,'[1]ANEXO 1'!$Y:$Y,0,0)</f>
        <v>52112274</v>
      </c>
      <c r="H29" s="4" t="str">
        <f>_xlfn.XLOOKUP(G29,[2]Adtivos!$K:$K,[2]Adtivos!$D:$D,0,0)</f>
        <v>219</v>
      </c>
      <c r="I29" s="4" t="str">
        <f>_xlfn.XLOOKUP(G29,[2]Adtivos!$K:$K,[2]Adtivos!$E:$E,0,0)</f>
        <v>09</v>
      </c>
      <c r="J29" s="5" t="str">
        <f>_xlfn.XLOOKUP(G29,[2]Adtivos!$K:$K,[2]Adtivos!$R:$R,0,0)</f>
        <v>DIRECCIÓN DE INCLUSIÓN E INTEGRACIÓN DE POBLACIONES</v>
      </c>
    </row>
    <row r="30" spans="1:10" x14ac:dyDescent="0.25">
      <c r="A30" s="11">
        <v>2404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>DIRECCIÓN DE INSPECCIÓN Y VIGILANCIA</v>
      </c>
      <c r="F30" s="2">
        <f>_xlfn.XLOOKUP(A30,'[1]ANEXO 1'!$B:$B,'[1]ANEXO 1'!$Z:$Z,0,0)</f>
        <v>6</v>
      </c>
      <c r="G30" s="3">
        <f>_xlfn.XLOOKUP(A30,'[1]ANEXO 1'!$B:$B,'[1]ANEXO 1'!$Y:$Y,0,0)</f>
        <v>11322206</v>
      </c>
      <c r="H30" s="4" t="str">
        <f>_xlfn.XLOOKUP(G30,[2]Adtivos!$K:$K,[2]Adtivos!$D:$D,0,0)</f>
        <v>219</v>
      </c>
      <c r="I30" s="4" t="str">
        <f>_xlfn.XLOOKUP(G30,[2]Adtivos!$K:$K,[2]Adtivos!$E:$E,0,0)</f>
        <v>09</v>
      </c>
      <c r="J30" s="5" t="str">
        <f>_xlfn.XLOOKUP(G30,[2]Adtivos!$K:$K,[2]Adtivos!$R:$R,0,0)</f>
        <v>OFICINA DE CONTRATOS</v>
      </c>
    </row>
    <row r="31" spans="1:10" x14ac:dyDescent="0.25">
      <c r="A31" s="11">
        <v>633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>DIRECCIÓN LOCAL DE EDUCACIÓN 01 - USAQUEN</v>
      </c>
      <c r="F31" s="2">
        <f>_xlfn.XLOOKUP(A31,'[1]ANEXO 1'!$B:$B,'[1]ANEXO 1'!$Z:$Z,0,0)</f>
        <v>30</v>
      </c>
      <c r="G31" s="3">
        <f>_xlfn.XLOOKUP(A31,'[1]ANEXO 1'!$B:$B,'[1]ANEXO 1'!$Y:$Y,0,0)</f>
        <v>52312350</v>
      </c>
      <c r="H31" s="4" t="str">
        <f>_xlfn.XLOOKUP(G31,[2]Adtivos!$K:$K,[2]Adtivos!$D:$D,0,0)</f>
        <v>219</v>
      </c>
      <c r="I31" s="4" t="str">
        <f>_xlfn.XLOOKUP(G31,[2]Adtivos!$K:$K,[2]Adtivos!$E:$E,0,0)</f>
        <v>09</v>
      </c>
      <c r="J31" s="5" t="str">
        <f>_xlfn.XLOOKUP(G31,[2]Adtivos!$K:$K,[2]Adtivos!$R:$R,0,0)</f>
        <v>OFICINA DE CONTRATOS</v>
      </c>
    </row>
    <row r="32" spans="1:10" x14ac:dyDescent="0.25">
      <c r="A32" s="11">
        <v>958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>DIRECCIÓN LOCAL DE EDUCACIÓN 05 - USME</v>
      </c>
      <c r="F32" s="2">
        <f>_xlfn.XLOOKUP(A32,'[1]ANEXO 1'!$B:$B,'[1]ANEXO 1'!$Z:$Z,0,0)</f>
        <v>32</v>
      </c>
      <c r="G32" s="3">
        <f>_xlfn.XLOOKUP(A32,'[1]ANEXO 1'!$B:$B,'[1]ANEXO 1'!$Y:$Y,0,0)</f>
        <v>1026570626</v>
      </c>
      <c r="H32" s="4" t="str">
        <f>_xlfn.XLOOKUP(G32,[2]Adtivos!$K:$K,[2]Adtivos!$D:$D,0,0)</f>
        <v>219</v>
      </c>
      <c r="I32" s="4" t="str">
        <f>_xlfn.XLOOKUP(G32,[2]Adtivos!$K:$K,[2]Adtivos!$E:$E,0,0)</f>
        <v>09</v>
      </c>
      <c r="J32" s="5" t="str">
        <f>_xlfn.XLOOKUP(G32,[2]Adtivos!$K:$K,[2]Adtivos!$R:$R,0,0)</f>
        <v>OFICINA DE ESCALAFÓN DOCENTE</v>
      </c>
    </row>
    <row r="33" spans="1:10" x14ac:dyDescent="0.25">
      <c r="A33" s="11">
        <v>959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>DIRECCIÓN LOCAL DE EDUCACIÓN 05 - USME</v>
      </c>
      <c r="F33" s="2">
        <f>_xlfn.XLOOKUP(A33,'[1]ANEXO 1'!$B:$B,'[1]ANEXO 1'!$Z:$Z,0,0)</f>
        <v>0</v>
      </c>
      <c r="G33" s="3">
        <f>_xlfn.XLOOKUP(A33,'[1]ANEXO 1'!$B:$B,'[1]ANEXO 1'!$Y:$Y,0,0)</f>
        <v>0</v>
      </c>
      <c r="H33" s="4">
        <f>_xlfn.XLOOKUP(G33,[2]Adtivos!$K:$K,[2]Adtivos!$D:$D,0,0)</f>
        <v>0</v>
      </c>
      <c r="I33" s="4">
        <f>_xlfn.XLOOKUP(G33,[2]Adtivos!$K:$K,[2]Adtivos!$E:$E,0,0)</f>
        <v>0</v>
      </c>
      <c r="J33" s="5">
        <f>_xlfn.XLOOKUP(G33,[2]Adtivos!$K:$K,[2]Adtivos!$R:$R,0,0)</f>
        <v>0</v>
      </c>
    </row>
    <row r="34" spans="1:10" x14ac:dyDescent="0.25">
      <c r="A34" s="11">
        <v>2468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>DIRECCIÓN LOCAL DE EDUCACIÓN 19 - CIUDAD BOLIVAR</v>
      </c>
      <c r="F34" s="2">
        <f>_xlfn.XLOOKUP(A34,'[1]ANEXO 1'!$B:$B,'[1]ANEXO 1'!$Z:$Z,0,0)</f>
        <v>8</v>
      </c>
      <c r="G34" s="3">
        <f>_xlfn.XLOOKUP(A34,'[1]ANEXO 1'!$B:$B,'[1]ANEXO 1'!$Y:$Y,0,0)</f>
        <v>51959772</v>
      </c>
      <c r="H34" s="4" t="str">
        <f>_xlfn.XLOOKUP(G34,[2]Adtivos!$K:$K,[2]Adtivos!$D:$D,0,0)</f>
        <v>219</v>
      </c>
      <c r="I34" s="4" t="str">
        <f>_xlfn.XLOOKUP(G34,[2]Adtivos!$K:$K,[2]Adtivos!$E:$E,0,0)</f>
        <v>12</v>
      </c>
      <c r="J34" s="5" t="str">
        <f>_xlfn.XLOOKUP(G34,[2]Adtivos!$K:$K,[2]Adtivos!$R:$R,0,0)</f>
        <v>OFICINA CONTROL INTERNO</v>
      </c>
    </row>
    <row r="35" spans="1:10" x14ac:dyDescent="0.25">
      <c r="A35" s="11">
        <v>2595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>DIRECCIÓN LOCAL DE EDUCACIÓN 18 - RAFAEL URIBE URIBE</v>
      </c>
      <c r="F35" s="2">
        <f>_xlfn.XLOOKUP(A35,'[1]ANEXO 1'!$B:$B,'[1]ANEXO 1'!$Z:$Z,0,0)</f>
        <v>31</v>
      </c>
      <c r="G35" s="3">
        <f>_xlfn.XLOOKUP(A35,'[1]ANEXO 1'!$B:$B,'[1]ANEXO 1'!$Y:$Y,0,0)</f>
        <v>1110465690</v>
      </c>
      <c r="H35" s="4" t="str">
        <f>_xlfn.XLOOKUP(G35,[2]Adtivos!$K:$K,[2]Adtivos!$D:$D,0,0)</f>
        <v>219</v>
      </c>
      <c r="I35" s="4" t="str">
        <f>_xlfn.XLOOKUP(G35,[2]Adtivos!$K:$K,[2]Adtivos!$E:$E,0,0)</f>
        <v>09</v>
      </c>
      <c r="J35" s="5" t="str">
        <f>_xlfn.XLOOKUP(G35,[2]Adtivos!$K:$K,[2]Adtivos!$R:$R,0,0)</f>
        <v>DIRECCIÓN LOCAL DE EDUCACIÓN 19 - CIUDAD BOLIVAR</v>
      </c>
    </row>
    <row r="36" spans="1:10" x14ac:dyDescent="0.25">
      <c r="A36" s="11">
        <v>280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>OFICINA DE CONTRATOS</v>
      </c>
      <c r="F36" s="2">
        <f>_xlfn.XLOOKUP(A36,'[1]ANEXO 1'!$B:$B,'[1]ANEXO 1'!$Z:$Z,0,0)</f>
        <v>6</v>
      </c>
      <c r="G36" s="3">
        <f>_xlfn.XLOOKUP(A36,'[1]ANEXO 1'!$B:$B,'[1]ANEXO 1'!$Y:$Y,0,0)</f>
        <v>52213482</v>
      </c>
      <c r="H36" s="4" t="str">
        <f>_xlfn.XLOOKUP(G36,[2]Adtivos!$K:$K,[2]Adtivos!$D:$D,0,0)</f>
        <v>219</v>
      </c>
      <c r="I36" s="4" t="str">
        <f>_xlfn.XLOOKUP(G36,[2]Adtivos!$K:$K,[2]Adtivos!$E:$E,0,0)</f>
        <v>12</v>
      </c>
      <c r="J36" s="5" t="str">
        <f>_xlfn.XLOOKUP(G36,[2]Adtivos!$K:$K,[2]Adtivos!$R:$R,0,0)</f>
        <v>OFICINA DE NÓMINA</v>
      </c>
    </row>
    <row r="37" spans="1:10" x14ac:dyDescent="0.25">
      <c r="A37" s="11">
        <v>281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>OFICINA DE CONTRATOS</v>
      </c>
      <c r="F37" s="2">
        <f>_xlfn.XLOOKUP(A37,'[1]ANEXO 1'!$B:$B,'[1]ANEXO 1'!$Z:$Z,0,0)</f>
        <v>7</v>
      </c>
      <c r="G37" s="3">
        <f>_xlfn.XLOOKUP(A37,'[1]ANEXO 1'!$B:$B,'[1]ANEXO 1'!$Y:$Y,0,0)</f>
        <v>52022359</v>
      </c>
      <c r="H37" s="4" t="str">
        <f>_xlfn.XLOOKUP(G37,[2]Adtivos!$K:$K,[2]Adtivos!$D:$D,0,0)</f>
        <v>219</v>
      </c>
      <c r="I37" s="4" t="str">
        <f>_xlfn.XLOOKUP(G37,[2]Adtivos!$K:$K,[2]Adtivos!$E:$E,0,0)</f>
        <v>12</v>
      </c>
      <c r="J37" s="5" t="str">
        <f>_xlfn.XLOOKUP(G37,[2]Adtivos!$K:$K,[2]Adtivos!$R:$R,0,0)</f>
        <v>OFICINA DE TESORERÍA Y CONTABILIDAD</v>
      </c>
    </row>
    <row r="38" spans="1:10" x14ac:dyDescent="0.25">
      <c r="A38" s="11">
        <v>487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12</v>
      </c>
      <c r="E38" s="5" t="str">
        <f>_xlfn.XLOOKUP(A38,'[1]ANEXO 1'!$B:$B,'[1]ANEXO 1'!$G:$G,0,0)</f>
        <v>DIRECCIÓN DE CIENCIAS, TECNOLOGÍA Y MEDIOS EDUCATIVOS</v>
      </c>
      <c r="F38" s="2">
        <f>_xlfn.XLOOKUP(A38,'[1]ANEXO 1'!$B:$B,'[1]ANEXO 1'!$Z:$Z,0,0)</f>
        <v>10</v>
      </c>
      <c r="G38" s="3">
        <f>_xlfn.XLOOKUP(A38,'[1]ANEXO 1'!$B:$B,'[1]ANEXO 1'!$Y:$Y,0,0)</f>
        <v>79488519</v>
      </c>
      <c r="H38" s="4" t="str">
        <f>_xlfn.XLOOKUP(G38,[2]Adtivos!$K:$K,[2]Adtivos!$D:$D,0,0)</f>
        <v>407</v>
      </c>
      <c r="I38" s="4" t="str">
        <f>_xlfn.XLOOKUP(G38,[2]Adtivos!$K:$K,[2]Adtivos!$E:$E,0,0)</f>
        <v>27</v>
      </c>
      <c r="J38" s="5" t="str">
        <f>_xlfn.XLOOKUP(G38,[2]Adtivos!$K:$K,[2]Adtivos!$R:$R,0,0)</f>
        <v>COLEGIO TIBABUYES UNIVERSAL (IED)</v>
      </c>
    </row>
    <row r="39" spans="1:10" x14ac:dyDescent="0.25">
      <c r="A39" s="11">
        <v>2451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12</v>
      </c>
      <c r="E39" s="5" t="str">
        <f>_xlfn.XLOOKUP(A39,'[1]ANEXO 1'!$B:$B,'[1]ANEXO 1'!$G:$G,0,0)</f>
        <v>DIRECCIÓN LOCAL DE EDUCACIÓN 15 - ANTONIO NARIÑO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1">
        <v>2594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12</v>
      </c>
      <c r="E40" s="5" t="str">
        <f>_xlfn.XLOOKUP(A40,'[1]ANEXO 1'!$B:$B,'[1]ANEXO 1'!$G:$G,0,0)</f>
        <v>DIRECCIÓN LOCAL DE EDUCACIÓN 20 - SUMAPAZ</v>
      </c>
      <c r="F40" s="2">
        <f>_xlfn.XLOOKUP(A40,'[1]ANEXO 1'!$B:$B,'[1]ANEXO 1'!$Z:$Z,0,0)</f>
        <v>13</v>
      </c>
      <c r="G40" s="3">
        <f>_xlfn.XLOOKUP(A40,'[1]ANEXO 1'!$B:$B,'[1]ANEXO 1'!$Y:$Y,0,0)</f>
        <v>79348325</v>
      </c>
      <c r="H40" s="4" t="str">
        <f>_xlfn.XLOOKUP(G40,[2]Adtivos!$K:$K,[2]Adtivos!$D:$D,0,0)</f>
        <v>407</v>
      </c>
      <c r="I40" s="4" t="str">
        <f>_xlfn.XLOOKUP(G40,[2]Adtivos!$K:$K,[2]Adtivos!$E:$E,0,0)</f>
        <v>20</v>
      </c>
      <c r="J40" s="5" t="str">
        <f>_xlfn.XLOOKUP(G40,[2]Adtivos!$K:$K,[2]Adtivos!$R:$R,0,0)</f>
        <v>COLEGIO DIEGO MONTAÑA CUELLAR (IED)</v>
      </c>
    </row>
    <row r="41" spans="1:10" x14ac:dyDescent="0.25">
      <c r="A41" s="11">
        <v>179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12</v>
      </c>
      <c r="E41" s="5" t="str">
        <f>_xlfn.XLOOKUP(A41,'[1]ANEXO 1'!$B:$B,'[1]ANEXO 1'!$G:$G,0,0)</f>
        <v>OFICINA DE PERSONAL</v>
      </c>
      <c r="F41" s="2">
        <f>_xlfn.XLOOKUP(A41,'[1]ANEXO 1'!$B:$B,'[1]ANEXO 1'!$Z:$Z,0,0)</f>
        <v>22</v>
      </c>
      <c r="G41" s="3">
        <f>_xlfn.XLOOKUP(A41,'[1]ANEXO 1'!$B:$B,'[1]ANEXO 1'!$Y:$Y,0,0)</f>
        <v>52584657</v>
      </c>
      <c r="H41" s="4" t="str">
        <f>_xlfn.XLOOKUP(G41,[2]Adtivos!$K:$K,[2]Adtivos!$D:$D,0,0)</f>
        <v>407</v>
      </c>
      <c r="I41" s="4" t="str">
        <f>_xlfn.XLOOKUP(G41,[2]Adtivos!$K:$K,[2]Adtivos!$E:$E,0,0)</f>
        <v>27</v>
      </c>
      <c r="J41" s="5" t="str">
        <f>_xlfn.XLOOKUP(G41,[2]Adtivos!$K:$K,[2]Adtivos!$R:$R,0,0)</f>
        <v>OFICINA DE PERSONAL</v>
      </c>
    </row>
    <row r="42" spans="1:10" x14ac:dyDescent="0.25">
      <c r="A42" s="11">
        <v>1281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12</v>
      </c>
      <c r="E42" s="5" t="str">
        <f>_xlfn.XLOOKUP(A42,'[1]ANEXO 1'!$B:$B,'[1]ANEXO 1'!$G:$G,0,0)</f>
        <v>OFICINA DE PERSONAL</v>
      </c>
      <c r="F42" s="2">
        <f>_xlfn.XLOOKUP(A42,'[1]ANEXO 1'!$B:$B,'[1]ANEXO 1'!$Z:$Z,0,0)</f>
        <v>16</v>
      </c>
      <c r="G42" s="3">
        <f>_xlfn.XLOOKUP(A42,'[1]ANEXO 1'!$B:$B,'[1]ANEXO 1'!$Y:$Y,0,0)</f>
        <v>1010164103</v>
      </c>
      <c r="H42" s="4" t="str">
        <f>_xlfn.XLOOKUP(G42,[2]Adtivos!$K:$K,[2]Adtivos!$D:$D,0,0)</f>
        <v>314</v>
      </c>
      <c r="I42" s="4" t="str">
        <f>_xlfn.XLOOKUP(G42,[2]Adtivos!$K:$K,[2]Adtivos!$E:$E,0,0)</f>
        <v>10</v>
      </c>
      <c r="J42" s="5" t="str">
        <f>_xlfn.XLOOKUP(G42,[2]Adtivos!$K:$K,[2]Adtivos!$R:$R,0,0)</f>
        <v>OFICINA DE PERSONAL</v>
      </c>
    </row>
    <row r="43" spans="1:10" x14ac:dyDescent="0.25">
      <c r="A43" s="11">
        <v>2496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12</v>
      </c>
      <c r="E43" s="5" t="str">
        <f>_xlfn.XLOOKUP(A43,'[1]ANEXO 1'!$B:$B,'[1]ANEXO 1'!$G:$G,0,0)</f>
        <v>OFICINA ASESORA JURIDICA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1">
        <v>1504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12</v>
      </c>
      <c r="E44" s="5" t="str">
        <f>_xlfn.XLOOKUP(A44,'[1]ANEXO 1'!$B:$B,'[1]ANEXO 1'!$G:$G,0,0)</f>
        <v>DIRECCIÓN DE EVALUACION DE LA EDUCACIÓN</v>
      </c>
      <c r="F44" s="2">
        <f>_xlfn.XLOOKUP(A44,'[1]ANEXO 1'!$B:$B,'[1]ANEXO 1'!$Z:$Z,0,0)</f>
        <v>5</v>
      </c>
      <c r="G44" s="3">
        <f>_xlfn.XLOOKUP(A44,'[1]ANEXO 1'!$B:$B,'[1]ANEXO 1'!$Y:$Y,0,0)</f>
        <v>79547631</v>
      </c>
      <c r="H44" s="4" t="str">
        <f>_xlfn.XLOOKUP(G44,[2]Adtivos!$K:$K,[2]Adtivos!$D:$D,0,0)</f>
        <v>314</v>
      </c>
      <c r="I44" s="4" t="str">
        <f>_xlfn.XLOOKUP(G44,[2]Adtivos!$K:$K,[2]Adtivos!$E:$E,0,0)</f>
        <v>19</v>
      </c>
      <c r="J44" s="5" t="str">
        <f>_xlfn.XLOOKUP(G44,[2]Adtivos!$K:$K,[2]Adtivos!$R:$R,0,0)</f>
        <v>COLEGIO MANUEL CEPEDA VARGAS (IED)</v>
      </c>
    </row>
    <row r="45" spans="1:10" x14ac:dyDescent="0.25">
      <c r="A45" s="11">
        <v>410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12</v>
      </c>
      <c r="E45" s="5" t="str">
        <f>_xlfn.XLOOKUP(A45,'[1]ANEXO 1'!$B:$B,'[1]ANEXO 1'!$G:$G,0,0)</f>
        <v>DIRECCIÓN DE INSPECCIÓN Y VIGILANCIA</v>
      </c>
      <c r="F45" s="2">
        <f>_xlfn.XLOOKUP(A45,'[1]ANEXO 1'!$B:$B,'[1]ANEXO 1'!$Z:$Z,0,0)</f>
        <v>29</v>
      </c>
      <c r="G45" s="3">
        <f>_xlfn.XLOOKUP(A45,'[1]ANEXO 1'!$B:$B,'[1]ANEXO 1'!$Y:$Y,0,0)</f>
        <v>52856691</v>
      </c>
      <c r="H45" s="4" t="str">
        <f>_xlfn.XLOOKUP(G45,[2]Adtivos!$K:$K,[2]Adtivos!$D:$D,0,0)</f>
        <v>440</v>
      </c>
      <c r="I45" s="4" t="str">
        <f>_xlfn.XLOOKUP(G45,[2]Adtivos!$K:$K,[2]Adtivos!$E:$E,0,0)</f>
        <v>27</v>
      </c>
      <c r="J45" s="5" t="str">
        <f>_xlfn.XLOOKUP(G45,[2]Adtivos!$K:$K,[2]Adtivos!$R:$R,0,0)</f>
        <v>COLEGIO LA AURORA (IED)</v>
      </c>
    </row>
    <row r="46" spans="1:10" x14ac:dyDescent="0.25">
      <c r="A46" s="11">
        <v>37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12</v>
      </c>
      <c r="E46" s="5" t="str">
        <f>_xlfn.XLOOKUP(A46,'[1]ANEXO 1'!$B:$B,'[1]ANEXO 1'!$G:$G,0,0)</f>
        <v>OFICINA CONTROL INTERNO</v>
      </c>
      <c r="F46" s="2">
        <f>_xlfn.XLOOKUP(A46,'[1]ANEXO 1'!$B:$B,'[1]ANEXO 1'!$Z:$Z,0,0)</f>
        <v>13</v>
      </c>
      <c r="G46" s="3">
        <f>_xlfn.XLOOKUP(A46,'[1]ANEXO 1'!$B:$B,'[1]ANEXO 1'!$Y:$Y,0,0)</f>
        <v>79058513</v>
      </c>
      <c r="H46" s="4" t="str">
        <f>_xlfn.XLOOKUP(G46,[2]Adtivos!$K:$K,[2]Adtivos!$D:$D,0,0)</f>
        <v>219</v>
      </c>
      <c r="I46" s="4" t="str">
        <f>_xlfn.XLOOKUP(G46,[2]Adtivos!$K:$K,[2]Adtivos!$E:$E,0,0)</f>
        <v>09</v>
      </c>
      <c r="J46" s="5" t="str">
        <f>_xlfn.XLOOKUP(G46,[2]Adtivos!$K:$K,[2]Adtivos!$R:$R,0,0)</f>
        <v>DIRECCIÓN DE TALENTO HUMANO</v>
      </c>
    </row>
    <row r="47" spans="1:10" x14ac:dyDescent="0.25">
      <c r="A47" s="11">
        <v>38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12</v>
      </c>
      <c r="E47" s="5" t="str">
        <f>_xlfn.XLOOKUP(A47,'[1]ANEXO 1'!$B:$B,'[1]ANEXO 1'!$G:$G,0,0)</f>
        <v>OFICINA CONTROL INTERNO</v>
      </c>
      <c r="F47" s="2">
        <f>_xlfn.XLOOKUP(A47,'[1]ANEXO 1'!$B:$B,'[1]ANEXO 1'!$Z:$Z,0,0)</f>
        <v>39</v>
      </c>
      <c r="G47" s="3">
        <f>_xlfn.XLOOKUP(A47,'[1]ANEXO 1'!$B:$B,'[1]ANEXO 1'!$Y:$Y,0,0)</f>
        <v>79563869</v>
      </c>
      <c r="H47" s="4" t="str">
        <f>_xlfn.XLOOKUP(G47,[2]Adtivos!$K:$K,[2]Adtivos!$D:$D,0,0)</f>
        <v>407</v>
      </c>
      <c r="I47" s="4" t="str">
        <f>_xlfn.XLOOKUP(G47,[2]Adtivos!$K:$K,[2]Adtivos!$E:$E,0,0)</f>
        <v>27</v>
      </c>
      <c r="J47" s="5" t="str">
        <f>_xlfn.XLOOKUP(G47,[2]Adtivos!$K:$K,[2]Adtivos!$R:$R,0,0)</f>
        <v>COLEGIO INSTITUTO TECNICO INDUSTRIAL FRANCISCO JOSE DE CALDAS (IED)</v>
      </c>
    </row>
    <row r="48" spans="1:10" x14ac:dyDescent="0.25">
      <c r="A48" s="11">
        <v>41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12</v>
      </c>
      <c r="E48" s="5" t="str">
        <f>_xlfn.XLOOKUP(A48,'[1]ANEXO 1'!$B:$B,'[1]ANEXO 1'!$G:$G,0,0)</f>
        <v>OFICINA CONTROL INTERNO</v>
      </c>
      <c r="F48" s="2">
        <f>_xlfn.XLOOKUP(A48,'[1]ANEXO 1'!$B:$B,'[1]ANEXO 1'!$Z:$Z,0,0)</f>
        <v>40</v>
      </c>
      <c r="G48" s="3">
        <f>_xlfn.XLOOKUP(A48,'[1]ANEXO 1'!$B:$B,'[1]ANEXO 1'!$Y:$Y,0,0)</f>
        <v>79594575</v>
      </c>
      <c r="H48" s="4" t="str">
        <f>_xlfn.XLOOKUP(G48,[2]Adtivos!$K:$K,[2]Adtivos!$D:$D,0,0)</f>
        <v>407</v>
      </c>
      <c r="I48" s="4" t="str">
        <f>_xlfn.XLOOKUP(G48,[2]Adtivos!$K:$K,[2]Adtivos!$E:$E,0,0)</f>
        <v>27</v>
      </c>
      <c r="J48" s="5" t="str">
        <f>_xlfn.XLOOKUP(G48,[2]Adtivos!$K:$K,[2]Adtivos!$R:$R,0,0)</f>
        <v>COLEGIO JOSE JOAQUIN CASTRO MARTINEZ (IED)</v>
      </c>
    </row>
    <row r="49" spans="1:10" x14ac:dyDescent="0.25">
      <c r="A49" s="11">
        <v>542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12</v>
      </c>
      <c r="E49" s="5" t="str">
        <f>_xlfn.XLOOKUP(A49,'[1]ANEXO 1'!$B:$B,'[1]ANEXO 1'!$G:$G,0,0)</f>
        <v>DIRECCIÓN DE BIENESTAR ESTUDIANTIL</v>
      </c>
      <c r="F49" s="2">
        <f>_xlfn.XLOOKUP(A49,'[1]ANEXO 1'!$B:$B,'[1]ANEXO 1'!$Z:$Z,0,0)</f>
        <v>23</v>
      </c>
      <c r="G49" s="3">
        <f>_xlfn.XLOOKUP(A49,'[1]ANEXO 1'!$B:$B,'[1]ANEXO 1'!$Y:$Y,0,0)</f>
        <v>39014369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LUIS ANGEL ARANGO (IED)</v>
      </c>
    </row>
    <row r="50" spans="1:10" x14ac:dyDescent="0.25">
      <c r="A50" s="11">
        <v>408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12</v>
      </c>
      <c r="E50" s="5" t="str">
        <f>_xlfn.XLOOKUP(A50,'[1]ANEXO 1'!$B:$B,'[1]ANEXO 1'!$G:$G,0,0)</f>
        <v>OFICINA DE TESORERÍA Y CONTABILIDAD</v>
      </c>
      <c r="F50" s="2">
        <f>_xlfn.XLOOKUP(A50,'[1]ANEXO 1'!$B:$B,'[1]ANEXO 1'!$Z:$Z,0,0)</f>
        <v>29</v>
      </c>
      <c r="G50" s="3">
        <f>_xlfn.XLOOKUP(A50,'[1]ANEXO 1'!$B:$B,'[1]ANEXO 1'!$Y:$Y,0,0)</f>
        <v>39014369</v>
      </c>
      <c r="H50" s="4" t="str">
        <f>_xlfn.XLOOKUP(G50,[2]Adtivos!$K:$K,[2]Adtivos!$D:$D,0,0)</f>
        <v>407</v>
      </c>
      <c r="I50" s="4" t="str">
        <f>_xlfn.XLOOKUP(G50,[2]Adtivos!$K:$K,[2]Adtivos!$E:$E,0,0)</f>
        <v>27</v>
      </c>
      <c r="J50" s="5" t="str">
        <f>_xlfn.XLOOKUP(G50,[2]Adtivos!$K:$K,[2]Adtivos!$R:$R,0,0)</f>
        <v>COLEGIO LUIS ANGEL ARANGO (IED)</v>
      </c>
    </row>
    <row r="51" spans="1:10" x14ac:dyDescent="0.25">
      <c r="A51" s="11">
        <v>957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12</v>
      </c>
      <c r="E51" s="5" t="str">
        <f>_xlfn.XLOOKUP(A51,'[1]ANEXO 1'!$B:$B,'[1]ANEXO 1'!$G:$G,0,0)</f>
        <v>DIRECCIÓN LOCAL DE EDUCACIÓN 05 - USME</v>
      </c>
      <c r="F51" s="2">
        <f>_xlfn.XLOOKUP(A51,'[1]ANEXO 1'!$B:$B,'[1]ANEXO 1'!$Z:$Z,0,0)</f>
        <v>20</v>
      </c>
      <c r="G51" s="3">
        <f>_xlfn.XLOOKUP(A51,'[1]ANEXO 1'!$B:$B,'[1]ANEXO 1'!$Y:$Y,0,0)</f>
        <v>39805821</v>
      </c>
      <c r="H51" s="4" t="str">
        <f>_xlfn.XLOOKUP(G51,[2]Adtivos!$K:$K,[2]Adtivos!$D:$D,0,0)</f>
        <v>407</v>
      </c>
      <c r="I51" s="4" t="str">
        <f>_xlfn.XLOOKUP(G51,[2]Adtivos!$K:$K,[2]Adtivos!$E:$E,0,0)</f>
        <v>27</v>
      </c>
      <c r="J51" s="5" t="str">
        <f>_xlfn.XLOOKUP(G51,[2]Adtivos!$K:$K,[2]Adtivos!$R:$R,0,0)</f>
        <v>COLEGIO CHUNIZA (IED)</v>
      </c>
    </row>
    <row r="52" spans="1:10" x14ac:dyDescent="0.25">
      <c r="A52" s="11">
        <v>552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11</v>
      </c>
      <c r="E52" s="5" t="str">
        <f>_xlfn.XLOOKUP(A52,'[1]ANEXO 1'!$B:$B,'[1]ANEXO 1'!$G:$G,0,0)</f>
        <v>DIRECCIÓN DE CONSTRUCCIÓN Y CONSERVACIÓN DE ESTABLECIMIENTOS EDUCATIVOS</v>
      </c>
      <c r="F52" s="2">
        <f>_xlfn.XLOOKUP(A52,'[1]ANEXO 1'!$B:$B,'[1]ANEXO 1'!$Z:$Z,0,0)</f>
        <v>2</v>
      </c>
      <c r="G52" s="3">
        <f>_xlfn.XLOOKUP(A52,'[1]ANEXO 1'!$B:$B,'[1]ANEXO 1'!$Y:$Y,0,0)</f>
        <v>1055186023</v>
      </c>
      <c r="H52" s="4" t="str">
        <f>_xlfn.XLOOKUP(G52,[2]Adtivos!$K:$K,[2]Adtivos!$D:$D,0,0)</f>
        <v>314</v>
      </c>
      <c r="I52" s="4" t="str">
        <f>_xlfn.XLOOKUP(G52,[2]Adtivos!$K:$K,[2]Adtivos!$E:$E,0,0)</f>
        <v>17</v>
      </c>
      <c r="J52" s="5" t="str">
        <f>_xlfn.XLOOKUP(G52,[2]Adtivos!$K:$K,[2]Adtivos!$R:$R,0,0)</f>
        <v>DIRECCIÓN DE CONSTRUCCIÓN Y CONSERVACIÓN DE ESTABLECIMIENTOS EDUCATIVOS</v>
      </c>
    </row>
    <row r="53" spans="1:10" x14ac:dyDescent="0.25">
      <c r="A53" s="11">
        <v>177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11</v>
      </c>
      <c r="E53" s="5" t="str">
        <f>_xlfn.XLOOKUP(A53,'[1]ANEXO 1'!$B:$B,'[1]ANEXO 1'!$G:$G,0,0)</f>
        <v>OFICINA DE PERSONAL</v>
      </c>
      <c r="F53" s="2">
        <f>_xlfn.XLOOKUP(A53,'[1]ANEXO 1'!$B:$B,'[1]ANEXO 1'!$Z:$Z,0,0)</f>
        <v>20</v>
      </c>
      <c r="G53" s="3">
        <f>_xlfn.XLOOKUP(A53,'[1]ANEXO 1'!$B:$B,'[1]ANEXO 1'!$Y:$Y,0,0)</f>
        <v>1018458651</v>
      </c>
      <c r="H53" s="4" t="str">
        <f>_xlfn.XLOOKUP(G53,[2]Adtivos!$K:$K,[2]Adtivos!$D:$D,0,0)</f>
        <v>314</v>
      </c>
      <c r="I53" s="4" t="str">
        <f>_xlfn.XLOOKUP(G53,[2]Adtivos!$K:$K,[2]Adtivos!$E:$E,0,0)</f>
        <v>12</v>
      </c>
      <c r="J53" s="5" t="str">
        <f>_xlfn.XLOOKUP(G53,[2]Adtivos!$K:$K,[2]Adtivos!$R:$R,0,0)</f>
        <v>DIRECCIÓN DE COBERTURA</v>
      </c>
    </row>
    <row r="54" spans="1:10" x14ac:dyDescent="0.25">
      <c r="A54" s="11">
        <v>242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09</v>
      </c>
      <c r="E54" s="5" t="str">
        <f>_xlfn.XLOOKUP(A54,'[1]ANEXO 1'!$B:$B,'[1]ANEXO 1'!$G:$G,0,0)</f>
        <v>OFICINA DE NÓMINA</v>
      </c>
      <c r="F54" s="2">
        <f>_xlfn.XLOOKUP(A54,'[1]ANEXO 1'!$B:$B,'[1]ANEXO 1'!$Z:$Z,0,0)</f>
        <v>29</v>
      </c>
      <c r="G54" s="3">
        <f>_xlfn.XLOOKUP(A54,'[1]ANEXO 1'!$B:$B,'[1]ANEXO 1'!$Y:$Y,0,0)</f>
        <v>51841945</v>
      </c>
      <c r="H54" s="4" t="str">
        <f>_xlfn.XLOOKUP(G54,[2]Adtivos!$K:$K,[2]Adtivos!$D:$D,0,0)</f>
        <v>407</v>
      </c>
      <c r="I54" s="4" t="str">
        <f>_xlfn.XLOOKUP(G54,[2]Adtivos!$K:$K,[2]Adtivos!$E:$E,0,0)</f>
        <v>27</v>
      </c>
      <c r="J54" s="5" t="str">
        <f>_xlfn.XLOOKUP(G54,[2]Adtivos!$K:$K,[2]Adtivos!$R:$R,0,0)</f>
        <v>COLEGIO GERARDO MOLINA RAMIREZ (IED)</v>
      </c>
    </row>
    <row r="55" spans="1:10" x14ac:dyDescent="0.25">
      <c r="A55" s="11">
        <v>274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09</v>
      </c>
      <c r="E55" s="5" t="str">
        <f>_xlfn.XLOOKUP(A55,'[1]ANEXO 1'!$B:$B,'[1]ANEXO 1'!$G:$G,0,0)</f>
        <v>OFICINA DE CONTRATOS</v>
      </c>
      <c r="F55" s="2">
        <f>_xlfn.XLOOKUP(A55,'[1]ANEXO 1'!$B:$B,'[1]ANEXO 1'!$Z:$Z,0,0)</f>
        <v>30</v>
      </c>
      <c r="G55" s="3">
        <f>_xlfn.XLOOKUP(A55,'[1]ANEXO 1'!$B:$B,'[1]ANEXO 1'!$Y:$Y,0,0)</f>
        <v>38262988</v>
      </c>
      <c r="H55" s="4" t="str">
        <f>_xlfn.XLOOKUP(G55,[2]Adtivos!$K:$K,[2]Adtivos!$D:$D,0,0)</f>
        <v>407</v>
      </c>
      <c r="I55" s="4" t="str">
        <f>_xlfn.XLOOKUP(G55,[2]Adtivos!$K:$K,[2]Adtivos!$E:$E,0,0)</f>
        <v>27</v>
      </c>
      <c r="J55" s="5" t="str">
        <f>_xlfn.XLOOKUP(G55,[2]Adtivos!$K:$K,[2]Adtivos!$R:$R,0,0)</f>
        <v>COLEGIO REPUBLICA DOMINICANA (IED)</v>
      </c>
    </row>
    <row r="56" spans="1:10" x14ac:dyDescent="0.25">
      <c r="A56" s="11">
        <v>131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09</v>
      </c>
      <c r="E56" s="5" t="str">
        <f>_xlfn.XLOOKUP(A56,'[1]ANEXO 1'!$B:$B,'[1]ANEXO 1'!$G:$G,0,0)</f>
        <v>DIRECCIÓN DE TALENTO HUMANO</v>
      </c>
      <c r="F56" s="2">
        <f>_xlfn.XLOOKUP(A56,'[1]ANEXO 1'!$B:$B,'[1]ANEXO 1'!$Z:$Z,0,0)</f>
        <v>19</v>
      </c>
      <c r="G56" s="3">
        <f>_xlfn.XLOOKUP(A56,'[1]ANEXO 1'!$B:$B,'[1]ANEXO 1'!$Y:$Y,0,0)</f>
        <v>79917375</v>
      </c>
      <c r="H56" s="4" t="str">
        <f>_xlfn.XLOOKUP(G56,[2]Adtivos!$K:$K,[2]Adtivos!$D:$D,0,0)</f>
        <v>407</v>
      </c>
      <c r="I56" s="4" t="str">
        <f>_xlfn.XLOOKUP(G56,[2]Adtivos!$K:$K,[2]Adtivos!$E:$E,0,0)</f>
        <v>27</v>
      </c>
      <c r="J56" s="5" t="str">
        <f>_xlfn.XLOOKUP(G56,[2]Adtivos!$K:$K,[2]Adtivos!$R:$R,0,0)</f>
        <v>COLEGIO INSTITUTO TECNICO LAUREANO GOMEZ (IED)</v>
      </c>
    </row>
    <row r="57" spans="1:10" x14ac:dyDescent="0.25">
      <c r="A57" s="11">
        <v>540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09</v>
      </c>
      <c r="E57" s="5" t="str">
        <f>_xlfn.XLOOKUP(A57,'[1]ANEXO 1'!$B:$B,'[1]ANEXO 1'!$G:$G,0,0)</f>
        <v>DIRECCIÓN DE CONSTRUCCIÓN Y CONSERVACIÓN DE ESTABLECIMIENTOS EDUCATIVOS</v>
      </c>
      <c r="F57" s="2">
        <f>_xlfn.XLOOKUP(A57,'[1]ANEXO 1'!$B:$B,'[1]ANEXO 1'!$Z:$Z,0,0)</f>
        <v>27</v>
      </c>
      <c r="G57" s="3">
        <f>_xlfn.XLOOKUP(A57,'[1]ANEXO 1'!$B:$B,'[1]ANEXO 1'!$Y:$Y,0,0)</f>
        <v>39752648</v>
      </c>
      <c r="H57" s="4" t="str">
        <f>_xlfn.XLOOKUP(G57,[2]Adtivos!$K:$K,[2]Adtivos!$D:$D,0,0)</f>
        <v>407</v>
      </c>
      <c r="I57" s="4" t="str">
        <f>_xlfn.XLOOKUP(G57,[2]Adtivos!$K:$K,[2]Adtivos!$E:$E,0,0)</f>
        <v>27</v>
      </c>
      <c r="J57" s="5" t="str">
        <f>_xlfn.XLOOKUP(G57,[2]Adtivos!$K:$K,[2]Adtivos!$R:$R,0,0)</f>
        <v>COLEGIO LUIS ANGEL ARANGO (IED)</v>
      </c>
    </row>
    <row r="58" spans="1:10" x14ac:dyDescent="0.25">
      <c r="A58" s="11">
        <v>372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09</v>
      </c>
      <c r="E58" s="5" t="str">
        <f>_xlfn.XLOOKUP(A58,'[1]ANEXO 1'!$B:$B,'[1]ANEXO 1'!$G:$G,0,0)</f>
        <v>OFICINA DE TECNOLOGIAS DE LA INFORMACION Y LAS COMUNICACIONES</v>
      </c>
      <c r="F58" s="2">
        <f>_xlfn.XLOOKUP(A58,'[1]ANEXO 1'!$B:$B,'[1]ANEXO 1'!$Z:$Z,0,0)</f>
        <v>25</v>
      </c>
      <c r="G58" s="3">
        <f>_xlfn.XLOOKUP(A58,'[1]ANEXO 1'!$B:$B,'[1]ANEXO 1'!$Y:$Y,0,0)</f>
        <v>51743482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COLEGIO JUAN LOZANO Y LOZANO (IED)</v>
      </c>
    </row>
    <row r="59" spans="1:10" x14ac:dyDescent="0.25">
      <c r="A59" s="11">
        <v>224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09</v>
      </c>
      <c r="E59" s="5" t="str">
        <f>_xlfn.XLOOKUP(A59,'[1]ANEXO 1'!$B:$B,'[1]ANEXO 1'!$G:$G,0,0)</f>
        <v>OFICINA DE ESCALAFÓN DOCENTE</v>
      </c>
      <c r="F59" s="2">
        <f>_xlfn.XLOOKUP(A59,'[1]ANEXO 1'!$B:$B,'[1]ANEXO 1'!$Z:$Z,0,0)</f>
        <v>7</v>
      </c>
      <c r="G59" s="3">
        <f>_xlfn.XLOOKUP(A59,'[1]ANEXO 1'!$B:$B,'[1]ANEXO 1'!$Y:$Y,0,0)</f>
        <v>40030195</v>
      </c>
      <c r="H59" s="4" t="str">
        <f>_xlfn.XLOOKUP(G59,[2]Adtivos!$K:$K,[2]Adtivos!$D:$D,0,0)</f>
        <v>314</v>
      </c>
      <c r="I59" s="4" t="str">
        <f>_xlfn.XLOOKUP(G59,[2]Adtivos!$K:$K,[2]Adtivos!$E:$E,0,0)</f>
        <v>10</v>
      </c>
      <c r="J59" s="5" t="str">
        <f>_xlfn.XLOOKUP(G59,[2]Adtivos!$K:$K,[2]Adtivos!$R:$R,0,0)</f>
        <v>DIRECCIÓN LOCAL DE EDUCACIÓN 14 - LOS MARTIRES</v>
      </c>
    </row>
    <row r="60" spans="1:10" x14ac:dyDescent="0.25">
      <c r="A60" s="11">
        <v>81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07</v>
      </c>
      <c r="E60" s="5" t="str">
        <f>_xlfn.XLOOKUP(A60,'[1]ANEXO 1'!$B:$B,'[1]ANEXO 1'!$G:$G,0,0)</f>
        <v>OFICINA CONTROL DISCIPLINARIO INSTRUCCIÓN</v>
      </c>
      <c r="F60" s="2">
        <f>_xlfn.XLOOKUP(A60,'[1]ANEXO 1'!$B:$B,'[1]ANEXO 1'!$Z:$Z,0,0)</f>
        <v>7</v>
      </c>
      <c r="G60" s="3">
        <f>_xlfn.XLOOKUP(A60,'[1]ANEXO 1'!$B:$B,'[1]ANEXO 1'!$Y:$Y,0,0)</f>
        <v>1030667554</v>
      </c>
      <c r="H60" s="4" t="str">
        <f>_xlfn.XLOOKUP(G60,[2]Adtivos!$K:$K,[2]Adtivos!$D:$D,0,0)</f>
        <v>407</v>
      </c>
      <c r="I60" s="4" t="str">
        <f>_xlfn.XLOOKUP(G60,[2]Adtivos!$K:$K,[2]Adtivos!$E:$E,0,0)</f>
        <v>24</v>
      </c>
      <c r="J60" s="5" t="str">
        <f>_xlfn.XLOOKUP(G60,[2]Adtivos!$K:$K,[2]Adtivos!$R:$R,0,0)</f>
        <v>COLEGIO MANUEL CEPEDA VARGAS (IED)</v>
      </c>
    </row>
    <row r="61" spans="1:10" x14ac:dyDescent="0.25">
      <c r="A61" s="11">
        <v>66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07</v>
      </c>
      <c r="E61" s="5" t="str">
        <f>_xlfn.XLOOKUP(A61,'[1]ANEXO 1'!$B:$B,'[1]ANEXO 1'!$G:$G,0,0)</f>
        <v>OFICINA ASESORA JURIDICA</v>
      </c>
      <c r="F61" s="2">
        <f>_xlfn.XLOOKUP(A61,'[1]ANEXO 1'!$B:$B,'[1]ANEXO 1'!$Z:$Z,0,0)</f>
        <v>2</v>
      </c>
      <c r="G61" s="3">
        <f>_xlfn.XLOOKUP(A61,'[1]ANEXO 1'!$B:$B,'[1]ANEXO 1'!$Y:$Y,0,0)</f>
        <v>52279597</v>
      </c>
      <c r="H61" s="4" t="str">
        <f>_xlfn.XLOOKUP(G61,[2]Adtivos!$K:$K,[2]Adtivos!$D:$D,0,0)</f>
        <v>440</v>
      </c>
      <c r="I61" s="4" t="str">
        <f>_xlfn.XLOOKUP(G61,[2]Adtivos!$K:$K,[2]Adtivos!$E:$E,0,0)</f>
        <v>27</v>
      </c>
      <c r="J61" s="5" t="str">
        <f>_xlfn.XLOOKUP(G61,[2]Adtivos!$K:$K,[2]Adtivos!$R:$R,0,0)</f>
        <v>COLEGIO JUANA ESCOBAR (IED)</v>
      </c>
    </row>
    <row r="62" spans="1:10" x14ac:dyDescent="0.25">
      <c r="A62" s="11">
        <v>551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07</v>
      </c>
      <c r="E62" s="5" t="str">
        <f>_xlfn.XLOOKUP(A62,'[1]ANEXO 1'!$B:$B,'[1]ANEXO 1'!$G:$G,0,0)</f>
        <v>DIRECCIÓN DE CONSTRUCCIÓN Y CONSERVACIÓN DE ESTABLECIMIENTOS EDUCATIVOS</v>
      </c>
      <c r="F62" s="2">
        <f>_xlfn.XLOOKUP(A62,'[1]ANEXO 1'!$B:$B,'[1]ANEXO 1'!$Z:$Z,0,0)</f>
        <v>8</v>
      </c>
      <c r="G62" s="3">
        <f>_xlfn.XLOOKUP(A62,'[1]ANEXO 1'!$B:$B,'[1]ANEXO 1'!$Y:$Y,0,0)</f>
        <v>52851892</v>
      </c>
      <c r="H62" s="4" t="str">
        <f>_xlfn.XLOOKUP(G62,[2]Adtivos!$K:$K,[2]Adtivos!$D:$D,0,0)</f>
        <v>314</v>
      </c>
      <c r="I62" s="4" t="str">
        <f>_xlfn.XLOOKUP(G62,[2]Adtivos!$K:$K,[2]Adtivos!$E:$E,0,0)</f>
        <v>17</v>
      </c>
      <c r="J62" s="5" t="str">
        <f>_xlfn.XLOOKUP(G62,[2]Adtivos!$K:$K,[2]Adtivos!$R:$R,0,0)</f>
        <v>DIRECCIÓN DE CONSTRUCCIÓN Y CONSERVACIÓN DE ESTABLECIMIENTOS EDUCATIVOS</v>
      </c>
    </row>
    <row r="63" spans="1:10" x14ac:dyDescent="0.25">
      <c r="A63" s="11">
        <v>668</v>
      </c>
      <c r="B63" s="1" t="str">
        <f>_xlfn.XLOOKUP(A63,'[1]ANEXO 1'!$B:$B,'[1]ANEXO 1'!$C:$C,0,0)</f>
        <v>Técnico</v>
      </c>
      <c r="C63" s="1" t="str">
        <f>_xlfn.XLOOKUP(A63,'[1]ANEXO 1'!$B:$B,'[1]ANEXO 1'!$E:$E,0,0)</f>
        <v>314</v>
      </c>
      <c r="D63" s="1" t="str">
        <f>_xlfn.XLOOKUP(A63,'[1]ANEXO 1'!$B:$B,'[1]ANEXO 1'!$F:$F,0,0)</f>
        <v>19</v>
      </c>
      <c r="E63" s="5" t="str">
        <f>_xlfn.XLOOKUP(A63,'[1]ANEXO 1'!$B:$B,'[1]ANEXO 1'!$G:$G,0,0)</f>
        <v>COLEGIO LAURA HERRERA DE VALERA (IED)</v>
      </c>
      <c r="F63" s="2">
        <f>_xlfn.XLOOKUP(A63,'[1]ANEXO 1'!$B:$B,'[1]ANEXO 1'!$Z:$Z,0,0)</f>
        <v>45</v>
      </c>
      <c r="G63" s="3">
        <f>_xlfn.XLOOKUP(A63,'[1]ANEXO 1'!$B:$B,'[1]ANEXO 1'!$Y:$Y,0,0)</f>
        <v>1022929453</v>
      </c>
      <c r="H63" s="4" t="str">
        <f>_xlfn.XLOOKUP(G63,[2]Adtivos!$K:$K,[2]Adtivos!$D:$D,0,0)</f>
        <v>407</v>
      </c>
      <c r="I63" s="4" t="str">
        <f>_xlfn.XLOOKUP(G63,[2]Adtivos!$K:$K,[2]Adtivos!$E:$E,0,0)</f>
        <v>20</v>
      </c>
      <c r="J63" s="5" t="str">
        <f>_xlfn.XLOOKUP(G63,[2]Adtivos!$K:$K,[2]Adtivos!$R:$R,0,0)</f>
        <v>COLEGIO DIEGO MONTAÑA CUELLAR (IED)</v>
      </c>
    </row>
    <row r="64" spans="1:10" x14ac:dyDescent="0.25">
      <c r="A64" s="11">
        <v>2819</v>
      </c>
      <c r="B64" s="1" t="str">
        <f>_xlfn.XLOOKUP(A64,'[1]ANEXO 1'!$B:$B,'[1]ANEXO 1'!$C:$C,0,0)</f>
        <v>Técnico</v>
      </c>
      <c r="C64" s="1" t="str">
        <f>_xlfn.XLOOKUP(A64,'[1]ANEXO 1'!$B:$B,'[1]ANEXO 1'!$E:$E,0,0)</f>
        <v>314</v>
      </c>
      <c r="D64" s="1" t="str">
        <f>_xlfn.XLOOKUP(A64,'[1]ANEXO 1'!$B:$B,'[1]ANEXO 1'!$F:$F,0,0)</f>
        <v>19</v>
      </c>
      <c r="E64" s="5" t="str">
        <f>_xlfn.XLOOKUP(A64,'[1]ANEXO 1'!$B:$B,'[1]ANEXO 1'!$G:$G,0,0)</f>
        <v>COLEGIO NICOLAS GOMEZ DAVILA (IED)</v>
      </c>
      <c r="F64" s="2">
        <f>_xlfn.XLOOKUP(A64,'[1]ANEXO 1'!$B:$B,'[1]ANEXO 1'!$Z:$Z,0,0)</f>
        <v>0</v>
      </c>
      <c r="G64" s="3">
        <f>_xlfn.XLOOKUP(A64,'[1]ANEXO 1'!$B:$B,'[1]ANEXO 1'!$Y:$Y,0,0)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1">
        <v>2985</v>
      </c>
      <c r="B65" s="1" t="str">
        <f>_xlfn.XLOOKUP(A65,'[1]ANEXO 1'!$B:$B,'[1]ANEXO 1'!$C:$C,0,0)</f>
        <v>Técnico</v>
      </c>
      <c r="C65" s="1" t="str">
        <f>_xlfn.XLOOKUP(A65,'[1]ANEXO 1'!$B:$B,'[1]ANEXO 1'!$E:$E,0,0)</f>
        <v>314</v>
      </c>
      <c r="D65" s="1" t="str">
        <f>_xlfn.XLOOKUP(A65,'[1]ANEXO 1'!$B:$B,'[1]ANEXO 1'!$F:$F,0,0)</f>
        <v>19</v>
      </c>
      <c r="E65" s="5" t="str">
        <f>_xlfn.XLOOKUP(A65,'[1]ANEXO 1'!$B:$B,'[1]ANEXO 1'!$G:$G,0,0)</f>
        <v>COLEGIO FANNY MIKEY (IED)</v>
      </c>
      <c r="F65" s="2">
        <f>_xlfn.XLOOKUP(A65,'[1]ANEXO 1'!$B:$B,'[1]ANEXO 1'!$Z:$Z,0,0)</f>
        <v>0</v>
      </c>
      <c r="G65" s="3">
        <f>_xlfn.XLOOKUP(A65,'[1]ANEXO 1'!$B:$B,'[1]ANEXO 1'!$Y:$Y,0,0)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1">
        <v>198</v>
      </c>
      <c r="B66" s="1" t="str">
        <f>_xlfn.XLOOKUP(A66,'[1]ANEXO 1'!$B:$B,'[1]ANEXO 1'!$C:$C,0,0)</f>
        <v>Técnico</v>
      </c>
      <c r="C66" s="1" t="str">
        <f>_xlfn.XLOOKUP(A66,'[1]ANEXO 1'!$B:$B,'[1]ANEXO 1'!$E:$E,0,0)</f>
        <v>314</v>
      </c>
      <c r="D66" s="1" t="str">
        <f>_xlfn.XLOOKUP(A66,'[1]ANEXO 1'!$B:$B,'[1]ANEXO 1'!$F:$F,0,0)</f>
        <v>17</v>
      </c>
      <c r="E66" s="5" t="str">
        <f>_xlfn.XLOOKUP(A66,'[1]ANEXO 1'!$B:$B,'[1]ANEXO 1'!$G:$G,0,0)</f>
        <v>OFICINA DE PERSONAL</v>
      </c>
      <c r="F66" s="2">
        <f>_xlfn.XLOOKUP(A66,'[1]ANEXO 1'!$B:$B,'[1]ANEXO 1'!$Z:$Z,0,0)</f>
        <v>28</v>
      </c>
      <c r="G66" s="3">
        <f>_xlfn.XLOOKUP(A66,'[1]ANEXO 1'!$B:$B,'[1]ANEXO 1'!$Y:$Y,0,0)</f>
        <v>1024474063</v>
      </c>
      <c r="H66" s="4" t="str">
        <f>_xlfn.XLOOKUP(G66,[2]Adtivos!$K:$K,[2]Adtivos!$D:$D,0,0)</f>
        <v>440</v>
      </c>
      <c r="I66" s="4" t="str">
        <f>_xlfn.XLOOKUP(G66,[2]Adtivos!$K:$K,[2]Adtivos!$E:$E,0,0)</f>
        <v>27</v>
      </c>
      <c r="J66" s="5" t="str">
        <f>_xlfn.XLOOKUP(G66,[2]Adtivos!$K:$K,[2]Adtivos!$R:$R,0,0)</f>
        <v>COLEGIO BERNARDO JARAMILLO (IED)</v>
      </c>
    </row>
    <row r="67" spans="1:10" x14ac:dyDescent="0.25">
      <c r="A67" s="11">
        <v>451</v>
      </c>
      <c r="B67" s="1" t="str">
        <f>_xlfn.XLOOKUP(A67,'[1]ANEXO 1'!$B:$B,'[1]ANEXO 1'!$C:$C,0,0)</f>
        <v>Técnico</v>
      </c>
      <c r="C67" s="1" t="str">
        <f>_xlfn.XLOOKUP(A67,'[1]ANEXO 1'!$B:$B,'[1]ANEXO 1'!$E:$E,0,0)</f>
        <v>314</v>
      </c>
      <c r="D67" s="1" t="str">
        <f>_xlfn.XLOOKUP(A67,'[1]ANEXO 1'!$B:$B,'[1]ANEXO 1'!$F:$F,0,0)</f>
        <v>17</v>
      </c>
      <c r="E67" s="5" t="str">
        <f>_xlfn.XLOOKUP(A67,'[1]ANEXO 1'!$B:$B,'[1]ANEXO 1'!$G:$G,0,0)</f>
        <v>SUBSECRETARÍA DE CALIDAD Y PERTINENCIA</v>
      </c>
      <c r="F67" s="2">
        <f>_xlfn.XLOOKUP(A67,'[1]ANEXO 1'!$B:$B,'[1]ANEXO 1'!$Z:$Z,0,0)</f>
        <v>19</v>
      </c>
      <c r="G67" s="3">
        <f>_xlfn.XLOOKUP(A67,'[1]ANEXO 1'!$B:$B,'[1]ANEXO 1'!$Y:$Y,0,0)</f>
        <v>1024470627</v>
      </c>
      <c r="H67" s="4" t="str">
        <f>_xlfn.XLOOKUP(G67,[2]Adtivos!$K:$K,[2]Adtivos!$D:$D,0,0)</f>
        <v>440</v>
      </c>
      <c r="I67" s="4" t="str">
        <f>_xlfn.XLOOKUP(G67,[2]Adtivos!$K:$K,[2]Adtivos!$E:$E,0,0)</f>
        <v>27</v>
      </c>
      <c r="J67" s="5" t="str">
        <f>_xlfn.XLOOKUP(G67,[2]Adtivos!$K:$K,[2]Adtivos!$R:$R,0,0)</f>
        <v>COLEGIO MARRUECOS Y MOLINOS (IED)</v>
      </c>
    </row>
    <row r="68" spans="1:10" x14ac:dyDescent="0.25">
      <c r="A68" s="11">
        <v>537</v>
      </c>
      <c r="B68" s="1" t="str">
        <f>_xlfn.XLOOKUP(A68,'[1]ANEXO 1'!$B:$B,'[1]ANEXO 1'!$C:$C,0,0)</f>
        <v>Técnico</v>
      </c>
      <c r="C68" s="1" t="str">
        <f>_xlfn.XLOOKUP(A68,'[1]ANEXO 1'!$B:$B,'[1]ANEXO 1'!$E:$E,0,0)</f>
        <v>314</v>
      </c>
      <c r="D68" s="1" t="str">
        <f>_xlfn.XLOOKUP(A68,'[1]ANEXO 1'!$B:$B,'[1]ANEXO 1'!$F:$F,0,0)</f>
        <v>12</v>
      </c>
      <c r="E68" s="5" t="str">
        <f>_xlfn.XLOOKUP(A68,'[1]ANEXO 1'!$B:$B,'[1]ANEXO 1'!$G:$G,0,0)</f>
        <v>DIRECCIÓN DE COBERTURA</v>
      </c>
      <c r="F68" s="2">
        <f>_xlfn.XLOOKUP(A68,'[1]ANEXO 1'!$B:$B,'[1]ANEXO 1'!$Z:$Z,0,0)</f>
        <v>241</v>
      </c>
      <c r="G68" s="3">
        <f>_xlfn.XLOOKUP(A68,'[1]ANEXO 1'!$B:$B,'[1]ANEXO 1'!$Y:$Y,0,0)</f>
        <v>39535229</v>
      </c>
      <c r="H68" s="4" t="str">
        <f>_xlfn.XLOOKUP(G68,[2]Adtivos!$K:$K,[2]Adtivos!$D:$D,0,0)</f>
        <v>407</v>
      </c>
      <c r="I68" s="4" t="str">
        <f>_xlfn.XLOOKUP(G68,[2]Adtivos!$K:$K,[2]Adtivos!$E:$E,0,0)</f>
        <v>20</v>
      </c>
      <c r="J68" s="5" t="str">
        <f>_xlfn.XLOOKUP(G68,[2]Adtivos!$K:$K,[2]Adtivos!$R:$R,0,0)</f>
        <v>OFICINA DE TESORERÍA Y CONTABILIDAD</v>
      </c>
    </row>
    <row r="69" spans="1:10" x14ac:dyDescent="0.25">
      <c r="A69" s="11">
        <v>538</v>
      </c>
      <c r="B69" s="1" t="str">
        <f>_xlfn.XLOOKUP(A69,'[1]ANEXO 1'!$B:$B,'[1]ANEXO 1'!$C:$C,0,0)</f>
        <v>Técnico</v>
      </c>
      <c r="C69" s="1" t="str">
        <f>_xlfn.XLOOKUP(A69,'[1]ANEXO 1'!$B:$B,'[1]ANEXO 1'!$E:$E,0,0)</f>
        <v>314</v>
      </c>
      <c r="D69" s="1" t="str">
        <f>_xlfn.XLOOKUP(A69,'[1]ANEXO 1'!$B:$B,'[1]ANEXO 1'!$F:$F,0,0)</f>
        <v>12</v>
      </c>
      <c r="E69" s="5" t="str">
        <f>_xlfn.XLOOKUP(A69,'[1]ANEXO 1'!$B:$B,'[1]ANEXO 1'!$G:$G,0,0)</f>
        <v>DIRECCIÓN DE COBERTURA</v>
      </c>
      <c r="F69" s="2">
        <f>_xlfn.XLOOKUP(A69,'[1]ANEXO 1'!$B:$B,'[1]ANEXO 1'!$Z:$Z,0,0)</f>
        <v>258</v>
      </c>
      <c r="G69" s="3">
        <f>_xlfn.XLOOKUP(A69,'[1]ANEXO 1'!$B:$B,'[1]ANEXO 1'!$Y:$Y,0,0)</f>
        <v>1016019281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01 - USAQUEN</v>
      </c>
    </row>
    <row r="70" spans="1:10" x14ac:dyDescent="0.25">
      <c r="A70" s="11">
        <v>2453</v>
      </c>
      <c r="B70" s="1" t="str">
        <f>_xlfn.XLOOKUP(A70,'[1]ANEXO 1'!$B:$B,'[1]ANEXO 1'!$C:$C,0,0)</f>
        <v>Técnico</v>
      </c>
      <c r="C70" s="1" t="str">
        <f>_xlfn.XLOOKUP(A70,'[1]ANEXO 1'!$B:$B,'[1]ANEXO 1'!$E:$E,0,0)</f>
        <v>314</v>
      </c>
      <c r="D70" s="1" t="str">
        <f>_xlfn.XLOOKUP(A70,'[1]ANEXO 1'!$B:$B,'[1]ANEXO 1'!$F:$F,0,0)</f>
        <v>10</v>
      </c>
      <c r="E70" s="5" t="str">
        <f>_xlfn.XLOOKUP(A70,'[1]ANEXO 1'!$B:$B,'[1]ANEXO 1'!$G:$G,0,0)</f>
        <v>DIRECCIÓN LOCAL DE EDUCACIÓN 14 - LOS MARTIRES</v>
      </c>
      <c r="F70" s="2">
        <f>_xlfn.XLOOKUP(A70,'[1]ANEXO 1'!$B:$B,'[1]ANEXO 1'!$Z:$Z,0,0)</f>
        <v>41</v>
      </c>
      <c r="G70" s="3">
        <f>_xlfn.XLOOKUP(A70,'[1]ANEXO 1'!$B:$B,'[1]ANEXO 1'!$Y:$Y,0,0)</f>
        <v>37290560</v>
      </c>
      <c r="H70" s="4" t="str">
        <f>_xlfn.XLOOKUP(G70,[2]Adtivos!$K:$K,[2]Adtivos!$D:$D,0,0)</f>
        <v>440</v>
      </c>
      <c r="I70" s="4" t="str">
        <f>_xlfn.XLOOKUP(G70,[2]Adtivos!$K:$K,[2]Adtivos!$E:$E,0,0)</f>
        <v>27</v>
      </c>
      <c r="J70" s="5" t="str">
        <f>_xlfn.XLOOKUP(G70,[2]Adtivos!$K:$K,[2]Adtivos!$R:$R,0,0)</f>
        <v>COLEGIO FRIEDRICH NAUMANN (IED)</v>
      </c>
    </row>
    <row r="71" spans="1:10" x14ac:dyDescent="0.25">
      <c r="A71" s="11">
        <v>197</v>
      </c>
      <c r="B71" s="1" t="str">
        <f>_xlfn.XLOOKUP(A71,'[1]ANEXO 1'!$B:$B,'[1]ANEXO 1'!$C:$C,0,0)</f>
        <v>Técnico</v>
      </c>
      <c r="C71" s="1" t="str">
        <f>_xlfn.XLOOKUP(A71,'[1]ANEXO 1'!$B:$B,'[1]ANEXO 1'!$E:$E,0,0)</f>
        <v>314</v>
      </c>
      <c r="D71" s="1" t="str">
        <f>_xlfn.XLOOKUP(A71,'[1]ANEXO 1'!$B:$B,'[1]ANEXO 1'!$F:$F,0,0)</f>
        <v>10</v>
      </c>
      <c r="E71" s="5" t="str">
        <f>_xlfn.XLOOKUP(A71,'[1]ANEXO 1'!$B:$B,'[1]ANEXO 1'!$G:$G,0,0)</f>
        <v>OFICINA DE PERSONAL</v>
      </c>
      <c r="F71" s="2">
        <f>_xlfn.XLOOKUP(A71,'[1]ANEXO 1'!$B:$B,'[1]ANEXO 1'!$Z:$Z,0,0)</f>
        <v>41</v>
      </c>
      <c r="G71" s="3">
        <f>_xlfn.XLOOKUP(A71,'[1]ANEXO 1'!$B:$B,'[1]ANEXO 1'!$Y:$Y,0,0)</f>
        <v>37290560</v>
      </c>
      <c r="H71" s="4" t="str">
        <f>_xlfn.XLOOKUP(G71,[2]Adtivos!$K:$K,[2]Adtivos!$D:$D,0,0)</f>
        <v>440</v>
      </c>
      <c r="I71" s="4" t="str">
        <f>_xlfn.XLOOKUP(G71,[2]Adtivos!$K:$K,[2]Adtivos!$E:$E,0,0)</f>
        <v>27</v>
      </c>
      <c r="J71" s="5" t="str">
        <f>_xlfn.XLOOKUP(G71,[2]Adtivos!$K:$K,[2]Adtivos!$R:$R,0,0)</f>
        <v>COLEGIO FRIEDRICH NAUMANN (IED)</v>
      </c>
    </row>
    <row r="72" spans="1:10" x14ac:dyDescent="0.25">
      <c r="A72" s="11">
        <v>430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10</v>
      </c>
      <c r="E72" s="5" t="str">
        <f>_xlfn.XLOOKUP(A72,'[1]ANEXO 1'!$B:$B,'[1]ANEXO 1'!$G:$G,0,0)</f>
        <v>DIRECCIÓN DE CIENCIAS, TECNOLOGÍA Y MEDIOS EDUCATIVOS</v>
      </c>
      <c r="F72" s="2">
        <f>_xlfn.XLOOKUP(A72,'[1]ANEXO 1'!$B:$B,'[1]ANEXO 1'!$Z:$Z,0,0)</f>
        <v>255</v>
      </c>
      <c r="G72" s="3">
        <f>_xlfn.XLOOKUP(A72,'[1]ANEXO 1'!$B:$B,'[1]ANEXO 1'!$Y:$Y,0,0)</f>
        <v>1015429116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12 - BARRIOS UNIDOS</v>
      </c>
    </row>
    <row r="73" spans="1:10" x14ac:dyDescent="0.25">
      <c r="A73" s="11">
        <v>493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10</v>
      </c>
      <c r="E73" s="5" t="str">
        <f>_xlfn.XLOOKUP(A73,'[1]ANEXO 1'!$B:$B,'[1]ANEXO 1'!$G:$G,0,0)</f>
        <v>DIRECCIÓN DE CIENCIAS, TECNOLOGÍA Y MEDIOS EDUCATIVOS</v>
      </c>
      <c r="F73" s="2">
        <f>_xlfn.XLOOKUP(A73,'[1]ANEXO 1'!$B:$B,'[1]ANEXO 1'!$Z:$Z,0,0)</f>
        <v>259</v>
      </c>
      <c r="G73" s="3">
        <f>_xlfn.XLOOKUP(A73,'[1]ANEXO 1'!$B:$B,'[1]ANEXO 1'!$Y:$Y,0,0)</f>
        <v>1024545962</v>
      </c>
      <c r="H73" s="4" t="str">
        <f>_xlfn.XLOOKUP(G73,[2]Adtivos!$K:$K,[2]Adtivos!$D:$D,0,0)</f>
        <v>407</v>
      </c>
      <c r="I73" s="4" t="str">
        <f>_xlfn.XLOOKUP(G73,[2]Adtivos!$K:$K,[2]Adtivos!$E:$E,0,0)</f>
        <v>05</v>
      </c>
      <c r="J73" s="5" t="str">
        <f>_xlfn.XLOOKUP(G73,[2]Adtivos!$K:$K,[2]Adtivos!$R:$R,0,0)</f>
        <v>DIRECCIÓN DE SERVICIOS ADMINISTRATIVOS</v>
      </c>
    </row>
    <row r="74" spans="1:10" x14ac:dyDescent="0.25">
      <c r="A74" s="11">
        <v>1483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04</v>
      </c>
      <c r="E74" s="5" t="str">
        <f>_xlfn.XLOOKUP(A74,'[1]ANEXO 1'!$B:$B,'[1]ANEXO 1'!$G:$G,0,0)</f>
        <v>COLEGIO EL PORVENIR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1">
        <v>680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407</v>
      </c>
      <c r="D75" s="1" t="str">
        <f>_xlfn.XLOOKUP(A75,'[1]ANEXO 1'!$B:$B,'[1]ANEXO 1'!$F:$F,0,0)</f>
        <v>27</v>
      </c>
      <c r="E75" s="5" t="str">
        <f>_xlfn.XLOOKUP(A75,'[1]ANEXO 1'!$B:$B,'[1]ANEXO 1'!$G:$G,0,0)</f>
        <v>COLEGIO EL JAZMIN (IED)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1">
        <v>1014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407</v>
      </c>
      <c r="D76" s="1" t="str">
        <f>_xlfn.XLOOKUP(A76,'[1]ANEXO 1'!$B:$B,'[1]ANEXO 1'!$F:$F,0,0)</f>
        <v>27</v>
      </c>
      <c r="E76" s="5" t="str">
        <f>_xlfn.XLOOKUP(A76,'[1]ANEXO 1'!$B:$B,'[1]ANEXO 1'!$G:$G,0,0)</f>
        <v>COLEGIO TOMAS CIPRIANO DE MOSQUERA (IED)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1">
        <v>1042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407</v>
      </c>
      <c r="D77" s="1" t="str">
        <f>_xlfn.XLOOKUP(A77,'[1]ANEXO 1'!$B:$B,'[1]ANEXO 1'!$F:$F,0,0)</f>
        <v>27</v>
      </c>
      <c r="E77" s="5" t="str">
        <f>_xlfn.XLOOKUP(A77,'[1]ANEXO 1'!$B:$B,'[1]ANEXO 1'!$G:$G,0,0)</f>
        <v>COLEGIO EL VIRREY JOSE SOLIS (IED)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1">
        <v>1143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407</v>
      </c>
      <c r="D78" s="1" t="str">
        <f>_xlfn.XLOOKUP(A78,'[1]ANEXO 1'!$B:$B,'[1]ANEXO 1'!$F:$F,0,0)</f>
        <v>27</v>
      </c>
      <c r="E78" s="5" t="str">
        <f>_xlfn.XLOOKUP(A78,'[1]ANEXO 1'!$B:$B,'[1]ANEXO 1'!$G:$G,0,0)</f>
        <v>COLEGIO FRANCISCO DE PAULA SANTANDER (IED)</v>
      </c>
      <c r="F78" s="2">
        <f>_xlfn.XLOOKUP(A78,'[1]ANEXO 1'!$B:$B,'[1]ANEXO 1'!$Z:$Z,0,0)</f>
        <v>278</v>
      </c>
      <c r="G78" s="3">
        <f>_xlfn.XLOOKUP(A78,'[1]ANEXO 1'!$B:$B,'[1]ANEXO 1'!$Y:$Y,0,0)</f>
        <v>79692791</v>
      </c>
      <c r="H78" s="4" t="str">
        <f>_xlfn.XLOOKUP(G78,[2]Adtivos!$K:$K,[2]Adtivos!$D:$D,0,0)</f>
        <v>407</v>
      </c>
      <c r="I78" s="4" t="str">
        <f>_xlfn.XLOOKUP(G78,[2]Adtivos!$K:$K,[2]Adtivos!$E:$E,0,0)</f>
        <v>05</v>
      </c>
      <c r="J78" s="5" t="str">
        <f>_xlfn.XLOOKUP(G78,[2]Adtivos!$K:$K,[2]Adtivos!$R:$R,0,0)</f>
        <v>OFICINA DE CONTRATOS</v>
      </c>
    </row>
    <row r="79" spans="1:10" x14ac:dyDescent="0.25">
      <c r="A79" s="11">
        <v>1312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407</v>
      </c>
      <c r="D79" s="1" t="str">
        <f>_xlfn.XLOOKUP(A79,'[1]ANEXO 1'!$B:$B,'[1]ANEXO 1'!$F:$F,0,0)</f>
        <v>27</v>
      </c>
      <c r="E79" s="5" t="str">
        <f>_xlfn.XLOOKUP(A79,'[1]ANEXO 1'!$B:$B,'[1]ANEXO 1'!$G:$G,0,0)</f>
        <v>COLEGIO EL TESORO DE LA CUMBRE (IED)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1">
        <v>1474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27</v>
      </c>
      <c r="E80" s="5" t="str">
        <f>_xlfn.XLOOKUP(A80,'[1]ANEXO 1'!$B:$B,'[1]ANEXO 1'!$G:$G,0,0)</f>
        <v>COLEGIO VILLAS DEL PROGRESO (IED)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1">
        <v>1663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407</v>
      </c>
      <c r="D81" s="1" t="str">
        <f>_xlfn.XLOOKUP(A81,'[1]ANEXO 1'!$B:$B,'[1]ANEXO 1'!$F:$F,0,0)</f>
        <v>27</v>
      </c>
      <c r="E81" s="5" t="str">
        <f>_xlfn.XLOOKUP(A81,'[1]ANEXO 1'!$B:$B,'[1]ANEXO 1'!$G:$G,0,0)</f>
        <v>COLEGIO KENNEDY (IED)</v>
      </c>
      <c r="F81" s="2">
        <f>_xlfn.XLOOKUP(A81,'[1]ANEXO 1'!$B:$B,'[1]ANEXO 1'!$Z:$Z,0,0)</f>
        <v>48</v>
      </c>
      <c r="G81" s="3">
        <f>_xlfn.XLOOKUP(A81,'[1]ANEXO 1'!$B:$B,'[1]ANEXO 1'!$Y:$Y,0,0)</f>
        <v>79817870</v>
      </c>
      <c r="H81" s="4" t="str">
        <f>_xlfn.XLOOKUP(G81,[2]Adtivos!$K:$K,[2]Adtivos!$D:$D,0,0)</f>
        <v>407</v>
      </c>
      <c r="I81" s="4" t="str">
        <f>_xlfn.XLOOKUP(G81,[2]Adtivos!$K:$K,[2]Adtivos!$E:$E,0,0)</f>
        <v>24</v>
      </c>
      <c r="J81" s="5" t="str">
        <f>_xlfn.XLOOKUP(G81,[2]Adtivos!$K:$K,[2]Adtivos!$R:$R,0,0)</f>
        <v>COLEGIO KENNEDY (IED)</v>
      </c>
    </row>
    <row r="82" spans="1:10" x14ac:dyDescent="0.25">
      <c r="A82" s="11">
        <v>1724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27</v>
      </c>
      <c r="E82" s="5" t="str">
        <f>_xlfn.XLOOKUP(A82,'[1]ANEXO 1'!$B:$B,'[1]ANEXO 1'!$G:$G,0,0)</f>
        <v>COLEGIO LA FLORESTA SUR (IED)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1">
        <v>1729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27</v>
      </c>
      <c r="E83" s="5" t="str">
        <f>_xlfn.XLOOKUP(A83,'[1]ANEXO 1'!$B:$B,'[1]ANEXO 1'!$G:$G,0,0)</f>
        <v>COLEGIO HUNZA (IED)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1">
        <v>1834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407</v>
      </c>
      <c r="D84" s="1" t="str">
        <f>_xlfn.XLOOKUP(A84,'[1]ANEXO 1'!$B:$B,'[1]ANEXO 1'!$F:$F,0,0)</f>
        <v>27</v>
      </c>
      <c r="E84" s="5" t="str">
        <f>_xlfn.XLOOKUP(A84,'[1]ANEXO 1'!$B:$B,'[1]ANEXO 1'!$G:$G,0,0)</f>
        <v>COLEGIO LA JOYA (IED)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1">
        <v>1963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27</v>
      </c>
      <c r="E85" s="5" t="str">
        <f>_xlfn.XLOOKUP(A85,'[1]ANEXO 1'!$B:$B,'[1]ANEXO 1'!$G:$G,0,0)</f>
        <v>COLEGIO ABEL RODRIGUEZ CESPEDES (IED)</v>
      </c>
      <c r="F85" s="2">
        <f>_xlfn.XLOOKUP(A85,'[1]ANEXO 1'!$B:$B,'[1]ANEXO 1'!$Z:$Z,0,0)</f>
        <v>291</v>
      </c>
      <c r="G85" s="3">
        <f>_xlfn.XLOOKUP(A85,'[1]ANEXO 1'!$B:$B,'[1]ANEXO 1'!$Y:$Y,0,0)</f>
        <v>1070949214</v>
      </c>
      <c r="H85" s="4" t="str">
        <f>_xlfn.XLOOKUP(G85,[2]Adtivos!$K:$K,[2]Adtivos!$D:$D,0,0)</f>
        <v>407</v>
      </c>
      <c r="I85" s="4" t="str">
        <f>_xlfn.XLOOKUP(G85,[2]Adtivos!$K:$K,[2]Adtivos!$E:$E,0,0)</f>
        <v>05</v>
      </c>
      <c r="J85" s="5" t="str">
        <f>_xlfn.XLOOKUP(G85,[2]Adtivos!$K:$K,[2]Adtivos!$R:$R,0,0)</f>
        <v>DIRECCIÓN LOCAL DE EDUCACIÓN 09 - FONTIBON</v>
      </c>
    </row>
    <row r="86" spans="1:10" x14ac:dyDescent="0.25">
      <c r="A86" s="11">
        <v>2069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27</v>
      </c>
      <c r="E86" s="5" t="str">
        <f>_xlfn.XLOOKUP(A86,'[1]ANEXO 1'!$B:$B,'[1]ANEXO 1'!$G:$G,0,0)</f>
        <v>COLEGIO CHARRY (IED)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1">
        <v>2152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27</v>
      </c>
      <c r="E87" s="5" t="str">
        <f>_xlfn.XLOOKUP(A87,'[1]ANEXO 1'!$B:$B,'[1]ANEXO 1'!$G:$G,0,0)</f>
        <v>COLEGIO CIUDAD DE BOGOTA (IED)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1">
        <v>2394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27</v>
      </c>
      <c r="E88" s="5" t="str">
        <f>_xlfn.XLOOKUP(A88,'[1]ANEXO 1'!$B:$B,'[1]ANEXO 1'!$G:$G,0,0)</f>
        <v>COLEGIO MANUELA BELTRAN (IED)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1">
        <v>2520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27</v>
      </c>
      <c r="E89" s="5" t="str">
        <f>_xlfn.XLOOKUP(A89,'[1]ANEXO 1'!$B:$B,'[1]ANEXO 1'!$G:$G,0,0)</f>
        <v>COLEGIO FRANCISCO ANTONIO ZEA DE USME (IED)</v>
      </c>
      <c r="F89" s="2">
        <f>_xlfn.XLOOKUP(A89,'[1]ANEXO 1'!$B:$B,'[1]ANEXO 1'!$Z:$Z,0,0)</f>
        <v>0</v>
      </c>
      <c r="G89" s="3">
        <f>_xlfn.XLOOKUP(A89,'[1]ANEXO 1'!$B:$B,'[1]ANEXO 1'!$Y:$Y,0,0)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4">
        <v>2609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27</v>
      </c>
      <c r="E90" s="5" t="str">
        <f>_xlfn.XLOOKUP(A90,'[1]ANEXO 1'!$B:$B,'[1]ANEXO 1'!$G:$G,0,0)</f>
        <v>COLEGIO RESTREPO MILLAN (IED)</v>
      </c>
      <c r="F90" s="2">
        <f>_xlfn.XLOOKUP(A90,'[1]ANEXO 1'!$B:$B,'[1]ANEXO 1'!$Z:$Z,0,0)</f>
        <v>0</v>
      </c>
      <c r="G90" s="3">
        <f>_xlfn.XLOOKUP(A90,'[1]ANEXO 1'!$B:$B,'[1]ANEXO 1'!$Y:$Y,0,0)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4">
        <v>3052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27</v>
      </c>
      <c r="E91" s="5" t="str">
        <f>_xlfn.XLOOKUP(A91,'[1]ANEXO 1'!$B:$B,'[1]ANEXO 1'!$G:$G,0,0)</f>
        <v>COLEGIO GARCES NAVAS (IED)</v>
      </c>
      <c r="F91" s="2">
        <f>_xlfn.XLOOKUP(A91,'[1]ANEXO 1'!$B:$B,'[1]ANEXO 1'!$Z:$Z,0,0)</f>
        <v>168</v>
      </c>
      <c r="G91" s="3">
        <f>_xlfn.XLOOKUP(A91,'[1]ANEXO 1'!$B:$B,'[1]ANEXO 1'!$Y:$Y,0,0)</f>
        <v>79860745</v>
      </c>
      <c r="H91" s="4" t="str">
        <f>_xlfn.XLOOKUP(G91,[2]Adtivos!$K:$K,[2]Adtivos!$D:$D,0,0)</f>
        <v>440</v>
      </c>
      <c r="I91" s="4" t="str">
        <f>_xlfn.XLOOKUP(G91,[2]Adtivos!$K:$K,[2]Adtivos!$E:$E,0,0)</f>
        <v>19</v>
      </c>
      <c r="J91" s="5" t="str">
        <f>_xlfn.XLOOKUP(G91,[2]Adtivos!$K:$K,[2]Adtivos!$R:$R,0,0)</f>
        <v>COLEGIO INTEGRADO DE FONTIBON IBEP (IED)</v>
      </c>
    </row>
    <row r="92" spans="1:10" x14ac:dyDescent="0.25">
      <c r="A92" s="14">
        <v>3089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27</v>
      </c>
      <c r="E92" s="5" t="str">
        <f>_xlfn.XLOOKUP(A92,'[1]ANEXO 1'!$B:$B,'[1]ANEXO 1'!$G:$G,0,0)</f>
        <v>COLEGIO REPUBLICA DE MEXICO (IED)</v>
      </c>
      <c r="F92" s="2">
        <f>_xlfn.XLOOKUP(A92,'[1]ANEXO 1'!$B:$B,'[1]ANEXO 1'!$Z:$Z,0,0)</f>
        <v>0</v>
      </c>
      <c r="G92" s="3">
        <f>_xlfn.XLOOKUP(A92,'[1]ANEXO 1'!$B:$B,'[1]ANEXO 1'!$Y:$Y,0,0)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4">
        <v>3109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27</v>
      </c>
      <c r="E93" s="5" t="str">
        <f>_xlfn.XLOOKUP(A93,'[1]ANEXO 1'!$B:$B,'[1]ANEXO 1'!$G:$G,0,0)</f>
        <v>COLEGIO SALUDCOOP NORTE (IED)</v>
      </c>
      <c r="F93" s="2">
        <f>_xlfn.XLOOKUP(A93,'[1]ANEXO 1'!$B:$B,'[1]ANEXO 1'!$Z:$Z,0,0)</f>
        <v>272</v>
      </c>
      <c r="G93" s="3">
        <f>_xlfn.XLOOKUP(A93,'[1]ANEXO 1'!$B:$B,'[1]ANEXO 1'!$Y:$Y,0,0)</f>
        <v>8512278</v>
      </c>
      <c r="H93" s="4" t="str">
        <f>_xlfn.XLOOKUP(G93,[2]Adtivos!$K:$K,[2]Adtivos!$D:$D,0,0)</f>
        <v>407</v>
      </c>
      <c r="I93" s="4" t="str">
        <f>_xlfn.XLOOKUP(G93,[2]Adtivos!$K:$K,[2]Adtivos!$E:$E,0,0)</f>
        <v>05</v>
      </c>
      <c r="J93" s="5" t="str">
        <f>_xlfn.XLOOKUP(G93,[2]Adtivos!$K:$K,[2]Adtivos!$R:$R,0,0)</f>
        <v>DIRECCIÓN LOCAL DE EDUCACIÓN 03 - 17 - SANTA FE Y LA CANDELARIA</v>
      </c>
    </row>
    <row r="94" spans="1:10" x14ac:dyDescent="0.25">
      <c r="A94" s="14">
        <v>40323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27</v>
      </c>
      <c r="E94" s="5" t="str">
        <f>_xlfn.XLOOKUP(A94,'[1]ANEXO 1'!$B:$B,'[1]ANEXO 1'!$G:$G,0,0)</f>
        <v>COLEGIO CRISTOBAL COLON (IED)</v>
      </c>
      <c r="F94" s="2">
        <f>_xlfn.XLOOKUP(A94,'[1]ANEXO 1'!$B:$B,'[1]ANEXO 1'!$Z:$Z,0,0)</f>
        <v>0</v>
      </c>
      <c r="G94" s="3">
        <f>_xlfn.XLOOKUP(A94,'[1]ANEXO 1'!$B:$B,'[1]ANEXO 1'!$Y:$Y,0,0)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4">
        <v>40329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27</v>
      </c>
      <c r="E95" s="5" t="str">
        <f>_xlfn.XLOOKUP(A95,'[1]ANEXO 1'!$B:$B,'[1]ANEXO 1'!$G:$G,0,0)</f>
        <v>COLEGIO JUANA ESCOBAR (IED)</v>
      </c>
      <c r="F95" s="2">
        <f>_xlfn.XLOOKUP(A95,'[1]ANEXO 1'!$B:$B,'[1]ANEXO 1'!$Z:$Z,0,0)</f>
        <v>0</v>
      </c>
      <c r="G95" s="3">
        <f>_xlfn.XLOOKUP(A95,'[1]ANEXO 1'!$B:$B,'[1]ANEXO 1'!$Y:$Y,0,0)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4">
        <v>40331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27</v>
      </c>
      <c r="E96" s="5" t="str">
        <f>_xlfn.XLOOKUP(A96,'[1]ANEXO 1'!$B:$B,'[1]ANEXO 1'!$G:$G,0,0)</f>
        <v xml:space="preserve">COLEGIO ALDEMAR ROJAS PLAZAS (IED) </v>
      </c>
      <c r="F96" s="2">
        <f>_xlfn.XLOOKUP(A96,'[1]ANEXO 1'!$B:$B,'[1]ANEXO 1'!$Z:$Z,0,0)</f>
        <v>0</v>
      </c>
      <c r="G96" s="3">
        <f>_xlfn.XLOOKUP(A96,'[1]ANEXO 1'!$B:$B,'[1]ANEXO 1'!$Y:$Y,0,0)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4">
        <v>40332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27</v>
      </c>
      <c r="E97" s="5" t="str">
        <f>_xlfn.XLOOKUP(A97,'[1]ANEXO 1'!$B:$B,'[1]ANEXO 1'!$G:$G,0,0)</f>
        <v>COLEGIO LA AURORA (IED)</v>
      </c>
      <c r="F97" s="2">
        <f>_xlfn.XLOOKUP(A97,'[1]ANEXO 1'!$B:$B,'[1]ANEXO 1'!$Z:$Z,0,0)</f>
        <v>0</v>
      </c>
      <c r="G97" s="3">
        <f>_xlfn.XLOOKUP(A97,'[1]ANEXO 1'!$B:$B,'[1]ANEXO 1'!$Y:$Y,0,0)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4">
        <v>40344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27</v>
      </c>
      <c r="E98" s="5" t="str">
        <f>_xlfn.XLOOKUP(A98,'[1]ANEXO 1'!$B:$B,'[1]ANEXO 1'!$G:$G,0,0)</f>
        <v>COLEGIO LA CHUCUA (IED)</v>
      </c>
      <c r="F98" s="2">
        <f>_xlfn.XLOOKUP(A98,'[1]ANEXO 1'!$B:$B,'[1]ANEXO 1'!$Z:$Z,0,0)</f>
        <v>293</v>
      </c>
      <c r="G98" s="3">
        <f>_xlfn.XLOOKUP(A98,'[1]ANEXO 1'!$B:$B,'[1]ANEXO 1'!$Y:$Y,0,0)</f>
        <v>1022408254</v>
      </c>
      <c r="H98" s="4" t="str">
        <f>_xlfn.XLOOKUP(G98,[2]Adtivos!$K:$K,[2]Adtivos!$D:$D,0,0)</f>
        <v>407</v>
      </c>
      <c r="I98" s="4" t="str">
        <f>_xlfn.XLOOKUP(G98,[2]Adtivos!$K:$K,[2]Adtivos!$E:$E,0,0)</f>
        <v>05</v>
      </c>
      <c r="J98" s="5" t="str">
        <f>_xlfn.XLOOKUP(G98,[2]Adtivos!$K:$K,[2]Adtivos!$R:$R,0,0)</f>
        <v>DIRECCIÓN LOCAL DE EDUCACIÓN 16 - PUENTE ARANDA</v>
      </c>
    </row>
    <row r="99" spans="1:10" x14ac:dyDescent="0.25">
      <c r="A99" s="14">
        <v>40352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27</v>
      </c>
      <c r="E99" s="5" t="str">
        <f>_xlfn.XLOOKUP(A99,'[1]ANEXO 1'!$B:$B,'[1]ANEXO 1'!$G:$G,0,0)</f>
        <v>COLEGIO NIDIA QUINTERO DE TURBAY (IED)</v>
      </c>
      <c r="F99" s="2">
        <f>_xlfn.XLOOKUP(A99,'[1]ANEXO 1'!$B:$B,'[1]ANEXO 1'!$Z:$Z,0,0)</f>
        <v>0</v>
      </c>
      <c r="G99" s="3">
        <f>_xlfn.XLOOKUP(A99,'[1]ANEXO 1'!$B:$B,'[1]ANEXO 1'!$Y:$Y,0,0)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4">
        <v>40362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27</v>
      </c>
      <c r="E100" s="5" t="str">
        <f>_xlfn.XLOOKUP(A100,'[1]ANEXO 1'!$B:$B,'[1]ANEXO 1'!$G:$G,0,0)</f>
        <v>COLEGIO INTEGRADA LA CANDELARIA (IED)</v>
      </c>
      <c r="F100" s="2">
        <f>_xlfn.XLOOKUP(A100,'[1]ANEXO 1'!$B:$B,'[1]ANEXO 1'!$Z:$Z,0,0)</f>
        <v>0</v>
      </c>
      <c r="G100" s="3">
        <f>_xlfn.XLOOKUP(A100,'[1]ANEXO 1'!$B:$B,'[1]ANEXO 1'!$Y:$Y,0,0)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4">
        <v>40363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27</v>
      </c>
      <c r="E101" s="5" t="str">
        <f>_xlfn.XLOOKUP(A101,'[1]ANEXO 1'!$B:$B,'[1]ANEXO 1'!$G:$G,0,0)</f>
        <v>COLEGIO BRAVO PAEZ (IED)</v>
      </c>
      <c r="F101" s="2">
        <f>_xlfn.XLOOKUP(A101,'[1]ANEXO 1'!$B:$B,'[1]ANEXO 1'!$Z:$Z,0,0)</f>
        <v>0</v>
      </c>
      <c r="G101" s="3">
        <f>_xlfn.XLOOKUP(A101,'[1]ANEXO 1'!$B:$B,'[1]ANEXO 1'!$Y:$Y,0,0)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14">
        <v>41975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LOS TEJARES (IED)</v>
      </c>
      <c r="F102" s="2">
        <f>_xlfn.XLOOKUP(A102,'[1]ANEXO 1'!$B:$B,'[1]ANEXO 1'!$Z:$Z,0,0)</f>
        <v>0</v>
      </c>
      <c r="G102" s="3">
        <f>_xlfn.XLOOKUP(A102,'[1]ANEXO 1'!$B:$B,'[1]ANEXO 1'!$Y:$Y,0,0)</f>
        <v>0</v>
      </c>
      <c r="H102" s="4">
        <f>_xlfn.XLOOKUP(G102,[2]Adtivos!$K:$K,[2]Adtivos!$D:$D,0,0)</f>
        <v>0</v>
      </c>
      <c r="I102" s="4">
        <f>_xlfn.XLOOKUP(G102,[2]Adtivos!$K:$K,[2]Adtivos!$E:$E,0,0)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14">
        <v>41977</v>
      </c>
      <c r="B103" s="1" t="str">
        <f>_xlfn.XLOOKUP(A103,'[1]ANEXO 1'!$B:$B,'[1]ANEXO 1'!$C:$C,0,0)</f>
        <v>Asistencial</v>
      </c>
      <c r="C103" s="1" t="str">
        <f>_xlfn.XLOOKUP(A103,'[1]ANEXO 1'!$B:$B,'[1]ANEXO 1'!$E:$E,0,0)</f>
        <v>407</v>
      </c>
      <c r="D103" s="1" t="str">
        <f>_xlfn.XLOOKUP(A103,'[1]ANEXO 1'!$B:$B,'[1]ANEXO 1'!$F:$F,0,0)</f>
        <v>27</v>
      </c>
      <c r="E103" s="5" t="str">
        <f>_xlfn.XLOOKUP(A103,'[1]ANEXO 1'!$B:$B,'[1]ANEXO 1'!$G:$G,0,0)</f>
        <v>COLEGIO NACIONES UNIDAS (IED)</v>
      </c>
      <c r="F103" s="2">
        <f>_xlfn.XLOOKUP(A103,'[1]ANEXO 1'!$B:$B,'[1]ANEXO 1'!$Z:$Z,0,0)</f>
        <v>0</v>
      </c>
      <c r="G103" s="3">
        <f>_xlfn.XLOOKUP(A103,'[1]ANEXO 1'!$B:$B,'[1]ANEXO 1'!$Y:$Y,0,0)</f>
        <v>0</v>
      </c>
      <c r="H103" s="4">
        <f>_xlfn.XLOOKUP(G103,[2]Adtivos!$K:$K,[2]Adtivos!$D:$D,0,0)</f>
        <v>0</v>
      </c>
      <c r="I103" s="4">
        <f>_xlfn.XLOOKUP(G103,[2]Adtivos!$K:$K,[2]Adtivos!$E:$E,0,0)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14">
        <v>41985</v>
      </c>
      <c r="B104" s="1" t="str">
        <f>_xlfn.XLOOKUP(A104,'[1]ANEXO 1'!$B:$B,'[1]ANEXO 1'!$C:$C,0,0)</f>
        <v>Asistencial</v>
      </c>
      <c r="C104" s="1" t="str">
        <f>_xlfn.XLOOKUP(A104,'[1]ANEXO 1'!$B:$B,'[1]ANEXO 1'!$E:$E,0,0)</f>
        <v>407</v>
      </c>
      <c r="D104" s="1" t="str">
        <f>_xlfn.XLOOKUP(A104,'[1]ANEXO 1'!$B:$B,'[1]ANEXO 1'!$F:$F,0,0)</f>
        <v>27</v>
      </c>
      <c r="E104" s="5" t="str">
        <f>_xlfn.XLOOKUP(A104,'[1]ANEXO 1'!$B:$B,'[1]ANEXO 1'!$G:$G,0,0)</f>
        <v>COLEGIO RAFAEL BERNAL JIMENEZ (IED)</v>
      </c>
      <c r="F104" s="2">
        <f>_xlfn.XLOOKUP(A104,'[1]ANEXO 1'!$B:$B,'[1]ANEXO 1'!$Z:$Z,0,0)</f>
        <v>0</v>
      </c>
      <c r="G104" s="3">
        <f>_xlfn.XLOOKUP(A104,'[1]ANEXO 1'!$B:$B,'[1]ANEXO 1'!$Y:$Y,0,0)</f>
        <v>0</v>
      </c>
      <c r="H104" s="4">
        <f>_xlfn.XLOOKUP(G104,[2]Adtivos!$K:$K,[2]Adtivos!$D:$D,0,0)</f>
        <v>0</v>
      </c>
      <c r="I104" s="4">
        <f>_xlfn.XLOOKUP(G104,[2]Adtivos!$K:$K,[2]Adtivos!$E:$E,0,0)</f>
        <v>0</v>
      </c>
      <c r="J104" s="5">
        <f>_xlfn.XLOOKUP(G104,[2]Adtivos!$K:$K,[2]Adtivos!$R:$R,0,0)</f>
        <v>0</v>
      </c>
    </row>
    <row r="105" spans="1:10" x14ac:dyDescent="0.25">
      <c r="A105" s="14">
        <v>41989</v>
      </c>
      <c r="B105" s="1" t="str">
        <f>_xlfn.XLOOKUP(A105,'[1]ANEXO 1'!$B:$B,'[1]ANEXO 1'!$C:$C,0,0)</f>
        <v>Asistencial</v>
      </c>
      <c r="C105" s="1" t="str">
        <f>_xlfn.XLOOKUP(A105,'[1]ANEXO 1'!$B:$B,'[1]ANEXO 1'!$E:$E,0,0)</f>
        <v>407</v>
      </c>
      <c r="D105" s="1" t="str">
        <f>_xlfn.XLOOKUP(A105,'[1]ANEXO 1'!$B:$B,'[1]ANEXO 1'!$F:$F,0,0)</f>
        <v>27</v>
      </c>
      <c r="E105" s="5" t="str">
        <f>_xlfn.XLOOKUP(A105,'[1]ANEXO 1'!$B:$B,'[1]ANEXO 1'!$G:$G,0,0)</f>
        <v>COLEGIO PROVINCIA DE QUEBEC (IED)</v>
      </c>
      <c r="F105" s="2">
        <f>_xlfn.XLOOKUP(A105,'[1]ANEXO 1'!$B:$B,'[1]ANEXO 1'!$Z:$Z,0,0)</f>
        <v>0</v>
      </c>
      <c r="G105" s="3">
        <f>_xlfn.XLOOKUP(A105,'[1]ANEXO 1'!$B:$B,'[1]ANEXO 1'!$Y:$Y,0,0)</f>
        <v>0</v>
      </c>
      <c r="H105" s="4">
        <f>_xlfn.XLOOKUP(G105,[2]Adtivos!$K:$K,[2]Adtivos!$D:$D,0,0)</f>
        <v>0</v>
      </c>
      <c r="I105" s="4">
        <f>_xlfn.XLOOKUP(G105,[2]Adtivos!$K:$K,[2]Adtivos!$E:$E,0,0)</f>
        <v>0</v>
      </c>
      <c r="J105" s="5">
        <f>_xlfn.XLOOKUP(G105,[2]Adtivos!$K:$K,[2]Adtivos!$R:$R,0,0)</f>
        <v>0</v>
      </c>
    </row>
    <row r="106" spans="1:10" x14ac:dyDescent="0.25">
      <c r="A106" s="14">
        <v>42187</v>
      </c>
      <c r="B106" s="1" t="str">
        <f>_xlfn.XLOOKUP(A106,'[1]ANEXO 1'!$B:$B,'[1]ANEXO 1'!$C:$C,0,0)</f>
        <v>Asistencial</v>
      </c>
      <c r="C106" s="1" t="str">
        <f>_xlfn.XLOOKUP(A106,'[1]ANEXO 1'!$B:$B,'[1]ANEXO 1'!$E:$E,0,0)</f>
        <v>407</v>
      </c>
      <c r="D106" s="1" t="str">
        <f>_xlfn.XLOOKUP(A106,'[1]ANEXO 1'!$B:$B,'[1]ANEXO 1'!$F:$F,0,0)</f>
        <v>27</v>
      </c>
      <c r="E106" s="5" t="str">
        <f>_xlfn.XLOOKUP(A106,'[1]ANEXO 1'!$B:$B,'[1]ANEXO 1'!$G:$G,0,0)</f>
        <v>COLEGIO GLORIA VALENCIA DE CASTAÑO (IED)</v>
      </c>
      <c r="F106" s="2">
        <f>_xlfn.XLOOKUP(A106,'[1]ANEXO 1'!$B:$B,'[1]ANEXO 1'!$Z:$Z,0,0)</f>
        <v>43</v>
      </c>
      <c r="G106" s="3">
        <f>_xlfn.XLOOKUP(A106,'[1]ANEXO 1'!$B:$B,'[1]ANEXO 1'!$Y:$Y,0,0)</f>
        <v>1023883342</v>
      </c>
      <c r="H106" s="4" t="str">
        <f>_xlfn.XLOOKUP(G106,[2]Adtivos!$K:$K,[2]Adtivos!$D:$D,0,0)</f>
        <v>407</v>
      </c>
      <c r="I106" s="4" t="str">
        <f>_xlfn.XLOOKUP(G106,[2]Adtivos!$K:$K,[2]Adtivos!$E:$E,0,0)</f>
        <v>24</v>
      </c>
      <c r="J106" s="5" t="str">
        <f>_xlfn.XLOOKUP(G106,[2]Adtivos!$K:$K,[2]Adtivos!$R:$R,0,0)</f>
        <v>COLEGIO ESCUELA NACIONAL DE COMERCIO (IED)</v>
      </c>
    </row>
    <row r="107" spans="1:10" x14ac:dyDescent="0.25">
      <c r="A107" s="14">
        <v>42188</v>
      </c>
      <c r="B107" s="1" t="str">
        <f>_xlfn.XLOOKUP(A107,'[1]ANEXO 1'!$B:$B,'[1]ANEXO 1'!$C:$C,0,0)</f>
        <v>Asistencial</v>
      </c>
      <c r="C107" s="1" t="str">
        <f>_xlfn.XLOOKUP(A107,'[1]ANEXO 1'!$B:$B,'[1]ANEXO 1'!$E:$E,0,0)</f>
        <v>407</v>
      </c>
      <c r="D107" s="1" t="str">
        <f>_xlfn.XLOOKUP(A107,'[1]ANEXO 1'!$B:$B,'[1]ANEXO 1'!$F:$F,0,0)</f>
        <v>27</v>
      </c>
      <c r="E107" s="5" t="str">
        <f>_xlfn.XLOOKUP(A107,'[1]ANEXO 1'!$B:$B,'[1]ANEXO 1'!$G:$G,0,0)</f>
        <v>COLEGIO LUCILA RUBIO DE LAVERDE (IED)</v>
      </c>
      <c r="F107" s="2">
        <f>_xlfn.XLOOKUP(A107,'[1]ANEXO 1'!$B:$B,'[1]ANEXO 1'!$Z:$Z,0,0)</f>
        <v>305</v>
      </c>
      <c r="G107" s="3">
        <f>_xlfn.XLOOKUP(A107,'[1]ANEXO 1'!$B:$B,'[1]ANEXO 1'!$Y:$Y,0,0)</f>
        <v>1013622890</v>
      </c>
      <c r="H107" s="4" t="str">
        <f>_xlfn.XLOOKUP(G107,[2]Adtivos!$K:$K,[2]Adtivos!$D:$D,0,0)</f>
        <v>407</v>
      </c>
      <c r="I107" s="4" t="str">
        <f>_xlfn.XLOOKUP(G107,[2]Adtivos!$K:$K,[2]Adtivos!$E:$E,0,0)</f>
        <v>05</v>
      </c>
      <c r="J107" s="5" t="str">
        <f>_xlfn.XLOOKUP(G107,[2]Adtivos!$K:$K,[2]Adtivos!$R:$R,0,0)</f>
        <v>DIRECCIÓN LOCAL DE EDUCACIÓN 10 - ENGATIVA</v>
      </c>
    </row>
    <row r="108" spans="1:10" x14ac:dyDescent="0.25">
      <c r="A108" s="14">
        <v>42190</v>
      </c>
      <c r="B108" s="1" t="str">
        <f>_xlfn.XLOOKUP(A108,'[1]ANEXO 1'!$B:$B,'[1]ANEXO 1'!$C:$C,0,0)</f>
        <v>Asistencial</v>
      </c>
      <c r="C108" s="1" t="str">
        <f>_xlfn.XLOOKUP(A108,'[1]ANEXO 1'!$B:$B,'[1]ANEXO 1'!$E:$E,0,0)</f>
        <v>407</v>
      </c>
      <c r="D108" s="1" t="str">
        <f>_xlfn.XLOOKUP(A108,'[1]ANEXO 1'!$B:$B,'[1]ANEXO 1'!$F:$F,0,0)</f>
        <v>27</v>
      </c>
      <c r="E108" s="5" t="str">
        <f>_xlfn.XLOOKUP(A108,'[1]ANEXO 1'!$B:$B,'[1]ANEXO 1'!$G:$G,0,0)</f>
        <v>COLEGIO ESMERALDA ARBOLEDA DE CADAVID (IED)</v>
      </c>
      <c r="F108" s="2">
        <f>_xlfn.XLOOKUP(A108,'[1]ANEXO 1'!$B:$B,'[1]ANEXO 1'!$Z:$Z,0,0)</f>
        <v>0</v>
      </c>
      <c r="G108" s="3">
        <f>_xlfn.XLOOKUP(A108,'[1]ANEXO 1'!$B:$B,'[1]ANEXO 1'!$Y:$Y,0,0)</f>
        <v>0</v>
      </c>
      <c r="H108" s="4">
        <f>_xlfn.XLOOKUP(G108,[2]Adtivos!$K:$K,[2]Adtivos!$D:$D,0,0)</f>
        <v>0</v>
      </c>
      <c r="I108" s="4">
        <f>_xlfn.XLOOKUP(G108,[2]Adtivos!$K:$K,[2]Adtivos!$E:$E,0,0)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14">
        <v>42191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LAURA HERRERA DE VALERA (IED)</v>
      </c>
      <c r="F109" s="2">
        <f>_xlfn.XLOOKUP(A109,'[1]ANEXO 1'!$B:$B,'[1]ANEXO 1'!$Z:$Z,0,0)</f>
        <v>0</v>
      </c>
      <c r="G109" s="3">
        <f>_xlfn.XLOOKUP(A109,'[1]ANEXO 1'!$B:$B,'[1]ANEXO 1'!$Y:$Y,0,0)</f>
        <v>0</v>
      </c>
      <c r="H109" s="4">
        <f>_xlfn.XLOOKUP(G109,[2]Adtivos!$K:$K,[2]Adtivos!$D:$D,0,0)</f>
        <v>0</v>
      </c>
      <c r="I109" s="4">
        <f>_xlfn.XLOOKUP(G109,[2]Adtivos!$K:$K,[2]Adtivos!$E:$E,0,0)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15">
        <v>42192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SONIA OSORIO DE SAINT MALO (IED)</v>
      </c>
      <c r="F110" s="2">
        <f>_xlfn.XLOOKUP(A110,'[1]ANEXO 1'!$B:$B,'[1]ANEXO 1'!$Z:$Z,0,0)</f>
        <v>0</v>
      </c>
      <c r="G110" s="3">
        <f>_xlfn.XLOOKUP(A110,'[1]ANEXO 1'!$B:$B,'[1]ANEXO 1'!$Y:$Y,0,0)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14">
        <v>760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POLICARPA SALAVARRIETA (IED)</v>
      </c>
      <c r="F111" s="2">
        <f>_xlfn.XLOOKUP(A111,'[1]ANEXO 1'!$B:$B,'[1]ANEXO 1'!$Z:$Z,0,0)</f>
        <v>0</v>
      </c>
      <c r="G111" s="3">
        <f>_xlfn.XLOOKUP(A111,'[1]ANEXO 1'!$B:$B,'[1]ANEXO 1'!$Y:$Y,0,0)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14">
        <v>774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ANTONIO JOSE URIBE (IED)</v>
      </c>
      <c r="F112" s="2">
        <f>_xlfn.XLOOKUP(A112,'[1]ANEXO 1'!$B:$B,'[1]ANEXO 1'!$Z:$Z,0,0)</f>
        <v>0</v>
      </c>
      <c r="G112" s="3">
        <f>_xlfn.XLOOKUP(A112,'[1]ANEXO 1'!$B:$B,'[1]ANEXO 1'!$Y:$Y,0,0)</f>
        <v>0</v>
      </c>
      <c r="H112" s="4">
        <f>_xlfn.XLOOKUP(G112,[2]Adtivos!$K:$K,[2]Adtivos!$D:$D,0,0)</f>
        <v>0</v>
      </c>
      <c r="I112" s="4">
        <f>_xlfn.XLOOKUP(G112,[2]Adtivos!$K:$K,[2]Adtivos!$E:$E,0,0)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14">
        <v>1067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SAN CAYETANO (IED)</v>
      </c>
      <c r="F113" s="2">
        <f>_xlfn.XLOOKUP(A113,'[1]ANEXO 1'!$B:$B,'[1]ANEXO 1'!$Z:$Z,0,0)</f>
        <v>0</v>
      </c>
      <c r="G113" s="3">
        <f>_xlfn.XLOOKUP(A113,'[1]ANEXO 1'!$B:$B,'[1]ANEXO 1'!$Y:$Y,0,0)</f>
        <v>0</v>
      </c>
      <c r="H113" s="4">
        <f>_xlfn.XLOOKUP(G113,[2]Adtivos!$K:$K,[2]Adtivos!$D:$D,0,0)</f>
        <v>0</v>
      </c>
      <c r="I113" s="4">
        <f>_xlfn.XLOOKUP(G113,[2]Adtivos!$K:$K,[2]Adtivos!$E:$E,0,0)</f>
        <v>0</v>
      </c>
      <c r="J113" s="5">
        <f>_xlfn.XLOOKUP(G113,[2]Adtivos!$K:$K,[2]Adtivos!$R:$R,0,0)</f>
        <v>0</v>
      </c>
    </row>
    <row r="114" spans="1:10" x14ac:dyDescent="0.25">
      <c r="A114" s="14">
        <v>1101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ALMIRANTE PADILLA (IED)</v>
      </c>
      <c r="F114" s="2">
        <f>_xlfn.XLOOKUP(A114,'[1]ANEXO 1'!$B:$B,'[1]ANEXO 1'!$Z:$Z,0,0)</f>
        <v>0</v>
      </c>
      <c r="G114" s="3">
        <f>_xlfn.XLOOKUP(A114,'[1]ANEXO 1'!$B:$B,'[1]ANEXO 1'!$Y:$Y,0,0)</f>
        <v>0</v>
      </c>
      <c r="H114" s="4">
        <f>_xlfn.XLOOKUP(G114,[2]Adtivos!$K:$K,[2]Adtivos!$D:$D,0,0)</f>
        <v>0</v>
      </c>
      <c r="I114" s="4">
        <f>_xlfn.XLOOKUP(G114,[2]Adtivos!$K:$K,[2]Adtivos!$E:$E,0,0)</f>
        <v>0</v>
      </c>
      <c r="J114" s="5">
        <f>_xlfn.XLOOKUP(G114,[2]Adtivos!$K:$K,[2]Adtivos!$R:$R,0,0)</f>
        <v>0</v>
      </c>
    </row>
    <row r="115" spans="1:10" x14ac:dyDescent="0.25">
      <c r="A115" s="14">
        <v>1372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CARLOS PIZARRO LEON GOMEZ (IED)</v>
      </c>
      <c r="F115" s="2">
        <f>_xlfn.XLOOKUP(A115,'[1]ANEXO 1'!$B:$B,'[1]ANEXO 1'!$Z:$Z,0,0)</f>
        <v>277</v>
      </c>
      <c r="G115" s="3">
        <f>_xlfn.XLOOKUP(A115,'[1]ANEXO 1'!$B:$B,'[1]ANEXO 1'!$Y:$Y,0,0)</f>
        <v>1026283154</v>
      </c>
      <c r="H115" s="4" t="str">
        <f>_xlfn.XLOOKUP(G115,[2]Adtivos!$K:$K,[2]Adtivos!$D:$D,0,0)</f>
        <v>407</v>
      </c>
      <c r="I115" s="4" t="str">
        <f>_xlfn.XLOOKUP(G115,[2]Adtivos!$K:$K,[2]Adtivos!$E:$E,0,0)</f>
        <v>05</v>
      </c>
      <c r="J115" s="5" t="str">
        <f>_xlfn.XLOOKUP(G115,[2]Adtivos!$K:$K,[2]Adtivos!$R:$R,0,0)</f>
        <v>DIRECCIÓN DE SERVICIOS ADMINISTRATIVOS</v>
      </c>
    </row>
    <row r="116" spans="1:10" x14ac:dyDescent="0.25">
      <c r="A116" s="14">
        <v>1995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SAN JOSE NORTE (IED)</v>
      </c>
      <c r="F116" s="2">
        <f>_xlfn.XLOOKUP(A116,'[1]ANEXO 1'!$B:$B,'[1]ANEXO 1'!$Z:$Z,0,0)</f>
        <v>40</v>
      </c>
      <c r="G116" s="3">
        <f>_xlfn.XLOOKUP(A116,'[1]ANEXO 1'!$B:$B,'[1]ANEXO 1'!$Y:$Y,0,0)</f>
        <v>1075870508</v>
      </c>
      <c r="H116" s="4" t="str">
        <f>_xlfn.XLOOKUP(G116,[2]Adtivos!$K:$K,[2]Adtivos!$D:$D,0,0)</f>
        <v>407</v>
      </c>
      <c r="I116" s="4" t="str">
        <f>_xlfn.XLOOKUP(G116,[2]Adtivos!$K:$K,[2]Adtivos!$E:$E,0,0)</f>
        <v>24</v>
      </c>
      <c r="J116" s="5" t="str">
        <f>_xlfn.XLOOKUP(G116,[2]Adtivos!$K:$K,[2]Adtivos!$R:$R,0,0)</f>
        <v>COLEGIO GONZALO ARANGO (IED)</v>
      </c>
    </row>
    <row r="117" spans="1:10" x14ac:dyDescent="0.25">
      <c r="A117" s="14">
        <v>2196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LUCILA RUBIO (IED)</v>
      </c>
      <c r="F117" s="2">
        <f>_xlfn.XLOOKUP(A117,'[1]ANEXO 1'!$B:$B,'[1]ANEXO 1'!$Z:$Z,0,0)</f>
        <v>0</v>
      </c>
      <c r="G117" s="3">
        <f>_xlfn.XLOOKUP(A117,'[1]ANEXO 1'!$B:$B,'[1]ANEXO 1'!$Y:$Y,0,0)</f>
        <v>0</v>
      </c>
      <c r="H117" s="4">
        <f>_xlfn.XLOOKUP(G117,[2]Adtivos!$K:$K,[2]Adtivos!$D:$D,0,0)</f>
        <v>0</v>
      </c>
      <c r="I117" s="4">
        <f>_xlfn.XLOOKUP(G117,[2]Adtivos!$K:$K,[2]Adtivos!$E:$E,0,0)</f>
        <v>0</v>
      </c>
      <c r="J117" s="5">
        <f>_xlfn.XLOOKUP(G117,[2]Adtivos!$K:$K,[2]Adtivos!$R:$R,0,0)</f>
        <v>0</v>
      </c>
    </row>
    <row r="118" spans="1:10" x14ac:dyDescent="0.25">
      <c r="A118" s="14">
        <v>2518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LA MERCED (IED)</v>
      </c>
      <c r="F118" s="2">
        <f>_xlfn.XLOOKUP(A118,'[1]ANEXO 1'!$B:$B,'[1]ANEXO 1'!$Z:$Z,0,0)</f>
        <v>42</v>
      </c>
      <c r="G118" s="3">
        <f>_xlfn.XLOOKUP(A118,'[1]ANEXO 1'!$B:$B,'[1]ANEXO 1'!$Y:$Y,0,0)</f>
        <v>36282777</v>
      </c>
      <c r="H118" s="4" t="str">
        <f>_xlfn.XLOOKUP(G118,[2]Adtivos!$K:$K,[2]Adtivos!$D:$D,0,0)</f>
        <v>407</v>
      </c>
      <c r="I118" s="4" t="str">
        <f>_xlfn.XLOOKUP(G118,[2]Adtivos!$K:$K,[2]Adtivos!$E:$E,0,0)</f>
        <v>24</v>
      </c>
      <c r="J118" s="5" t="str">
        <f>_xlfn.XLOOKUP(G118,[2]Adtivos!$K:$K,[2]Adtivos!$R:$R,0,0)</f>
        <v>COLEGIO LA MERCED (IED)</v>
      </c>
    </row>
    <row r="119" spans="1:10" x14ac:dyDescent="0.25">
      <c r="A119" s="14">
        <v>2589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INTEGRADA LA CANDELARIA (IED)</v>
      </c>
      <c r="F119" s="2">
        <f>_xlfn.XLOOKUP(A119,'[1]ANEXO 1'!$B:$B,'[1]ANEXO 1'!$Z:$Z,0,0)</f>
        <v>0</v>
      </c>
      <c r="G119" s="3">
        <f>_xlfn.XLOOKUP(A119,'[1]ANEXO 1'!$B:$B,'[1]ANEXO 1'!$Y:$Y,0,0)</f>
        <v>0</v>
      </c>
      <c r="H119" s="4">
        <f>_xlfn.XLOOKUP(G119,[2]Adtivos!$K:$K,[2]Adtivos!$D:$D,0,0)</f>
        <v>0</v>
      </c>
      <c r="I119" s="4">
        <f>_xlfn.XLOOKUP(G119,[2]Adtivos!$K:$K,[2]Adtivos!$E:$E,0,0)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14">
        <v>2679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ABEL RODRIGUEZ CESPEDES (IED)</v>
      </c>
      <c r="F120" s="2">
        <f>_xlfn.XLOOKUP(A120,'[1]ANEXO 1'!$B:$B,'[1]ANEXO 1'!$Z:$Z,0,0)</f>
        <v>0</v>
      </c>
      <c r="G120" s="3">
        <f>_xlfn.XLOOKUP(A120,'[1]ANEXO 1'!$B:$B,'[1]ANEXO 1'!$Y:$Y,0,0)</f>
        <v>0</v>
      </c>
      <c r="H120" s="4">
        <f>_xlfn.XLOOKUP(G120,[2]Adtivos!$K:$K,[2]Adtivos!$D:$D,0,0)</f>
        <v>0</v>
      </c>
      <c r="I120" s="4">
        <f>_xlfn.XLOOKUP(G120,[2]Adtivos!$K:$K,[2]Adtivos!$E:$E,0,0)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14">
        <v>2686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ALEXANDER FLEMING (IED)</v>
      </c>
      <c r="F121" s="2">
        <f>_xlfn.XLOOKUP(A121,'[1]ANEXO 1'!$B:$B,'[1]ANEXO 1'!$Z:$Z,0,0)</f>
        <v>206</v>
      </c>
      <c r="G121" s="3">
        <f>_xlfn.XLOOKUP(A121,'[1]ANEXO 1'!$B:$B,'[1]ANEXO 1'!$Y:$Y,0,0)</f>
        <v>52203752</v>
      </c>
      <c r="H121" s="4" t="str">
        <f>_xlfn.XLOOKUP(G121,[2]Adtivos!$K:$K,[2]Adtivos!$D:$D,0,0)</f>
        <v>440</v>
      </c>
      <c r="I121" s="4" t="str">
        <f>_xlfn.XLOOKUP(G121,[2]Adtivos!$K:$K,[2]Adtivos!$E:$E,0,0)</f>
        <v>14</v>
      </c>
      <c r="J121" s="5" t="str">
        <f>_xlfn.XLOOKUP(G121,[2]Adtivos!$K:$K,[2]Adtivos!$R:$R,0,0)</f>
        <v>DIRECCIÓN LOCAL DE EDUCACIÓN 07 - BOSA</v>
      </c>
    </row>
    <row r="122" spans="1:10" x14ac:dyDescent="0.25">
      <c r="A122" s="14">
        <v>3001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RURAL JOSE CELESTINO MUTIS (IED)</v>
      </c>
      <c r="F122" s="2">
        <f>_xlfn.XLOOKUP(A122,'[1]ANEXO 1'!$B:$B,'[1]ANEXO 1'!$Z:$Z,0,0)</f>
        <v>0</v>
      </c>
      <c r="G122" s="3">
        <f>_xlfn.XLOOKUP(A122,'[1]ANEXO 1'!$B:$B,'[1]ANEXO 1'!$Y:$Y,0,0)</f>
        <v>0</v>
      </c>
      <c r="H122" s="4">
        <f>_xlfn.XLOOKUP(G122,[2]Adtivos!$K:$K,[2]Adtivos!$D:$D,0,0)</f>
        <v>0</v>
      </c>
      <c r="I122" s="4">
        <f>_xlfn.XLOOKUP(G122,[2]Adtivos!$K:$K,[2]Adtivos!$E:$E,0,0)</f>
        <v>0</v>
      </c>
      <c r="J122" s="5">
        <f>_xlfn.XLOOKUP(G122,[2]Adtivos!$K:$K,[2]Adtivos!$R:$R,0,0)</f>
        <v>0</v>
      </c>
    </row>
    <row r="123" spans="1:10" x14ac:dyDescent="0.25">
      <c r="A123" s="14">
        <v>366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CENTRO INTEGRAL JOSE MARIA CORDOBA (IED)</v>
      </c>
      <c r="F123" s="2">
        <f>_xlfn.XLOOKUP(A123,'[1]ANEXO 1'!$B:$B,'[1]ANEXO 1'!$Z:$Z,0,0)</f>
        <v>0</v>
      </c>
      <c r="G123" s="3">
        <f>_xlfn.XLOOKUP(A123,'[1]ANEXO 1'!$B:$B,'[1]ANEXO 1'!$Y:$Y,0,0)</f>
        <v>0</v>
      </c>
      <c r="H123" s="4">
        <f>_xlfn.XLOOKUP(G123,[2]Adtivos!$K:$K,[2]Adtivos!$D:$D,0,0)</f>
        <v>0</v>
      </c>
      <c r="I123" s="4">
        <f>_xlfn.XLOOKUP(G123,[2]Adtivos!$K:$K,[2]Adtivos!$E:$E,0,0)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14">
        <v>700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POLICARPA SALAVARRIETA (IED)</v>
      </c>
      <c r="F124" s="2">
        <f>_xlfn.XLOOKUP(A124,'[1]ANEXO 1'!$B:$B,'[1]ANEXO 1'!$Z:$Z,0,0)</f>
        <v>0</v>
      </c>
      <c r="G124" s="3">
        <f>_xlfn.XLOOKUP(A124,'[1]ANEXO 1'!$B:$B,'[1]ANEXO 1'!$Y:$Y,0,0)</f>
        <v>0</v>
      </c>
      <c r="H124" s="4">
        <f>_xlfn.XLOOKUP(G124,[2]Adtivos!$K:$K,[2]Adtivos!$D:$D,0,0)</f>
        <v>0</v>
      </c>
      <c r="I124" s="4">
        <f>_xlfn.XLOOKUP(G124,[2]Adtivos!$K:$K,[2]Adtivos!$E:$E,0,0)</f>
        <v>0</v>
      </c>
      <c r="J124" s="5">
        <f>_xlfn.XLOOKUP(G124,[2]Adtivos!$K:$K,[2]Adtivos!$R:$R,0,0)</f>
        <v>0</v>
      </c>
    </row>
    <row r="125" spans="1:10" x14ac:dyDescent="0.25">
      <c r="A125" s="14">
        <v>810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407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VEINTE DE JULIO (IED)</v>
      </c>
      <c r="F125" s="2">
        <f>_xlfn.XLOOKUP(A125,'[1]ANEXO 1'!$B:$B,'[1]ANEXO 1'!$Z:$Z,0,0)</f>
        <v>4</v>
      </c>
      <c r="G125" s="3">
        <f>_xlfn.XLOOKUP(A125,'[1]ANEXO 1'!$B:$B,'[1]ANEXO 1'!$Y:$Y,0,0)</f>
        <v>52011282</v>
      </c>
      <c r="H125" s="4" t="str">
        <f>_xlfn.XLOOKUP(G125,[2]Adtivos!$K:$K,[2]Adtivos!$D:$D,0,0)</f>
        <v>440</v>
      </c>
      <c r="I125" s="4" t="str">
        <f>_xlfn.XLOOKUP(G125,[2]Adtivos!$K:$K,[2]Adtivos!$E:$E,0,0)</f>
        <v>24</v>
      </c>
      <c r="J125" s="5" t="str">
        <f>_xlfn.XLOOKUP(G125,[2]Adtivos!$K:$K,[2]Adtivos!$R:$R,0,0)</f>
        <v>COLEGIO MORALBA SURORIENTAL (IED)</v>
      </c>
    </row>
    <row r="126" spans="1:10" x14ac:dyDescent="0.25">
      <c r="A126" s="14">
        <v>1002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407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LA AURORA (IED)</v>
      </c>
      <c r="F126" s="2">
        <f>_xlfn.XLOOKUP(A126,'[1]ANEXO 1'!$B:$B,'[1]ANEXO 1'!$Z:$Z,0,0)</f>
        <v>269</v>
      </c>
      <c r="G126" s="3">
        <f>_xlfn.XLOOKUP(A126,'[1]ANEXO 1'!$B:$B,'[1]ANEXO 1'!$Y:$Y,0,0)</f>
        <v>1033723793</v>
      </c>
      <c r="H126" s="4" t="str">
        <f>_xlfn.XLOOKUP(G126,[2]Adtivos!$K:$K,[2]Adtivos!$D:$D,0,0)</f>
        <v>407</v>
      </c>
      <c r="I126" s="4" t="str">
        <f>_xlfn.XLOOKUP(G126,[2]Adtivos!$K:$K,[2]Adtivos!$E:$E,0,0)</f>
        <v>05</v>
      </c>
      <c r="J126" s="5" t="str">
        <f>_xlfn.XLOOKUP(G126,[2]Adtivos!$K:$K,[2]Adtivos!$R:$R,0,0)</f>
        <v>DIRECCIÓN LOCAL DE EDUCACIÓN 12 - BARRIOS UNIDOS</v>
      </c>
    </row>
    <row r="127" spans="1:10" x14ac:dyDescent="0.25">
      <c r="A127" s="14">
        <v>1679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27</v>
      </c>
      <c r="E127" s="5" t="str">
        <f>_xlfn.XLOOKUP(A127,'[1]ANEXO 1'!$B:$B,'[1]ANEXO 1'!$G:$G,0,0)</f>
        <v>COLEGIO HERNANDO DURAN DUSSAN (IED)</v>
      </c>
      <c r="F127" s="2">
        <f>_xlfn.XLOOKUP(A127,'[1]ANEXO 1'!$B:$B,'[1]ANEXO 1'!$Z:$Z,0,0)</f>
        <v>0</v>
      </c>
      <c r="G127" s="3">
        <f>_xlfn.XLOOKUP(A127,'[1]ANEXO 1'!$B:$B,'[1]ANEXO 1'!$Y:$Y,0,0)</f>
        <v>0</v>
      </c>
      <c r="H127" s="4">
        <f>_xlfn.XLOOKUP(G127,[2]Adtivos!$K:$K,[2]Adtivos!$D:$D,0,0)</f>
        <v>0</v>
      </c>
      <c r="I127" s="4">
        <f>_xlfn.XLOOKUP(G127,[2]Adtivos!$K:$K,[2]Adtivos!$E:$E,0,0)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14">
        <v>1912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27</v>
      </c>
      <c r="E128" s="5" t="str">
        <f>_xlfn.XLOOKUP(A128,'[1]ANEXO 1'!$B:$B,'[1]ANEXO 1'!$G:$G,0,0)</f>
        <v>COLEGIO GENERAL SANTANDER (IED)</v>
      </c>
      <c r="F128" s="2">
        <f>_xlfn.XLOOKUP(A128,'[1]ANEXO 1'!$B:$B,'[1]ANEXO 1'!$Z:$Z,0,0)</f>
        <v>0</v>
      </c>
      <c r="G128" s="3">
        <f>_xlfn.XLOOKUP(A128,'[1]ANEXO 1'!$B:$B,'[1]ANEXO 1'!$Y:$Y,0,0)</f>
        <v>0</v>
      </c>
      <c r="H128" s="4">
        <f>_xlfn.XLOOKUP(G128,[2]Adtivos!$K:$K,[2]Adtivos!$D:$D,0,0)</f>
        <v>0</v>
      </c>
      <c r="I128" s="4">
        <f>_xlfn.XLOOKUP(G128,[2]Adtivos!$K:$K,[2]Adtivos!$E:$E,0,0)</f>
        <v>0</v>
      </c>
      <c r="J128" s="5">
        <f>_xlfn.XLOOKUP(G128,[2]Adtivos!$K:$K,[2]Adtivos!$R:$R,0,0)</f>
        <v>0</v>
      </c>
    </row>
    <row r="129" spans="1:10" x14ac:dyDescent="0.25">
      <c r="A129" s="14">
        <v>1943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27</v>
      </c>
      <c r="E129" s="5" t="str">
        <f>_xlfn.XLOOKUP(A129,'[1]ANEXO 1'!$B:$B,'[1]ANEXO 1'!$G:$G,0,0)</f>
        <v>COLEGIO ROBERT F. KENNEDY (IED)</v>
      </c>
      <c r="F129" s="2">
        <f>_xlfn.XLOOKUP(A129,'[1]ANEXO 1'!$B:$B,'[1]ANEXO 1'!$Z:$Z,0,0)</f>
        <v>297</v>
      </c>
      <c r="G129" s="3">
        <f>_xlfn.XLOOKUP(A129,'[1]ANEXO 1'!$B:$B,'[1]ANEXO 1'!$Y:$Y,0,0)</f>
        <v>1026279671</v>
      </c>
      <c r="H129" s="4" t="str">
        <f>_xlfn.XLOOKUP(G129,[2]Adtivos!$K:$K,[2]Adtivos!$D:$D,0,0)</f>
        <v>407</v>
      </c>
      <c r="I129" s="4" t="str">
        <f>_xlfn.XLOOKUP(G129,[2]Adtivos!$K:$K,[2]Adtivos!$E:$E,0,0)</f>
        <v>05</v>
      </c>
      <c r="J129" s="5" t="str">
        <f>_xlfn.XLOOKUP(G129,[2]Adtivos!$K:$K,[2]Adtivos!$R:$R,0,0)</f>
        <v>DESPACHO</v>
      </c>
    </row>
    <row r="130" spans="1:10" x14ac:dyDescent="0.25">
      <c r="A130" s="14">
        <v>2442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27</v>
      </c>
      <c r="E130" s="5" t="str">
        <f>_xlfn.XLOOKUP(A130,'[1]ANEXO 1'!$B:$B,'[1]ANEXO 1'!$G:$G,0,0)</f>
        <v>COLEGIO RICAURTE (CONCEJO) (IED)</v>
      </c>
      <c r="F130" s="2">
        <f>_xlfn.XLOOKUP(A130,'[1]ANEXO 1'!$B:$B,'[1]ANEXO 1'!$Z:$Z,0,0)</f>
        <v>217</v>
      </c>
      <c r="G130" s="3">
        <f>_xlfn.XLOOKUP(A130,'[1]ANEXO 1'!$B:$B,'[1]ANEXO 1'!$Y:$Y,0,0)</f>
        <v>52376558</v>
      </c>
      <c r="H130" s="4" t="str">
        <f>_xlfn.XLOOKUP(G130,[2]Adtivos!$K:$K,[2]Adtivos!$D:$D,0,0)</f>
        <v>407</v>
      </c>
      <c r="I130" s="4" t="str">
        <f>_xlfn.XLOOKUP(G130,[2]Adtivos!$K:$K,[2]Adtivos!$E:$E,0,0)</f>
        <v>14</v>
      </c>
      <c r="J130" s="5" t="str">
        <f>_xlfn.XLOOKUP(G130,[2]Adtivos!$K:$K,[2]Adtivos!$R:$R,0,0)</f>
        <v>COLEGIO LICEO NACIONAL AGUSTIN NIETO CABALLERO (IED)</v>
      </c>
    </row>
    <row r="131" spans="1:10" x14ac:dyDescent="0.25">
      <c r="A131" s="14">
        <v>3084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27</v>
      </c>
      <c r="E131" s="5" t="str">
        <f>_xlfn.XLOOKUP(A131,'[1]ANEXO 1'!$B:$B,'[1]ANEXO 1'!$G:$G,0,0)</f>
        <v>COLEGIO SAN CAYETANO (IED)</v>
      </c>
      <c r="F131" s="2">
        <f>_xlfn.XLOOKUP(A131,'[1]ANEXO 1'!$B:$B,'[1]ANEXO 1'!$Z:$Z,0,0)</f>
        <v>0</v>
      </c>
      <c r="G131" s="3">
        <f>_xlfn.XLOOKUP(A131,'[1]ANEXO 1'!$B:$B,'[1]ANEXO 1'!$Y:$Y,0,0)</f>
        <v>0</v>
      </c>
      <c r="H131" s="4">
        <f>_xlfn.XLOOKUP(G131,[2]Adtivos!$K:$K,[2]Adtivos!$D:$D,0,0)</f>
        <v>0</v>
      </c>
      <c r="I131" s="4">
        <f>_xlfn.XLOOKUP(G131,[2]Adtivos!$K:$K,[2]Adtivos!$E:$E,0,0)</f>
        <v>0</v>
      </c>
      <c r="J131" s="5">
        <f>_xlfn.XLOOKUP(G131,[2]Adtivos!$K:$K,[2]Adtivos!$R:$R,0,0)</f>
        <v>0</v>
      </c>
    </row>
    <row r="132" spans="1:10" x14ac:dyDescent="0.25">
      <c r="A132" s="14">
        <v>110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407</v>
      </c>
      <c r="D132" s="1" t="str">
        <f>_xlfn.XLOOKUP(A132,'[1]ANEXO 1'!$B:$B,'[1]ANEXO 1'!$F:$F,0,0)</f>
        <v>27</v>
      </c>
      <c r="E132" s="5" t="str">
        <f>_xlfn.XLOOKUP(A132,'[1]ANEXO 1'!$B:$B,'[1]ANEXO 1'!$G:$G,0,0)</f>
        <v>OFICINA CONTROL DISCIPLINARIO INSTRUCCIÓN</v>
      </c>
      <c r="F132" s="2">
        <f>_xlfn.XLOOKUP(A132,'[1]ANEXO 1'!$B:$B,'[1]ANEXO 1'!$Z:$Z,0,0)</f>
        <v>6</v>
      </c>
      <c r="G132" s="3">
        <f>_xlfn.XLOOKUP(A132,'[1]ANEXO 1'!$B:$B,'[1]ANEXO 1'!$Y:$Y,0,0)</f>
        <v>52766669</v>
      </c>
      <c r="H132" s="4" t="str">
        <f>_xlfn.XLOOKUP(G132,[2]Adtivos!$K:$K,[2]Adtivos!$D:$D,0,0)</f>
        <v>407</v>
      </c>
      <c r="I132" s="4" t="str">
        <f>_xlfn.XLOOKUP(G132,[2]Adtivos!$K:$K,[2]Adtivos!$E:$E,0,0)</f>
        <v>24</v>
      </c>
      <c r="J132" s="5" t="str">
        <f>_xlfn.XLOOKUP(G132,[2]Adtivos!$K:$K,[2]Adtivos!$R:$R,0,0)</f>
        <v>COLEGIO ISABEL II (IED)</v>
      </c>
    </row>
    <row r="133" spans="1:10" x14ac:dyDescent="0.25">
      <c r="A133" s="14">
        <v>673</v>
      </c>
      <c r="B133" s="1" t="str">
        <f>_xlfn.XLOOKUP(A133,'[1]ANEXO 1'!$B:$B,'[1]ANEXO 1'!$C:$C,0,0)</f>
        <v>Asistencial</v>
      </c>
      <c r="C133" s="1" t="str">
        <f>_xlfn.XLOOKUP(A133,'[1]ANEXO 1'!$B:$B,'[1]ANEXO 1'!$E:$E,0,0)</f>
        <v>407</v>
      </c>
      <c r="D133" s="1" t="str">
        <f>_xlfn.XLOOKUP(A133,'[1]ANEXO 1'!$B:$B,'[1]ANEXO 1'!$F:$F,0,0)</f>
        <v>27</v>
      </c>
      <c r="E133" s="5" t="str">
        <f>_xlfn.XLOOKUP(A133,'[1]ANEXO 1'!$B:$B,'[1]ANEXO 1'!$G:$G,0,0)</f>
        <v>COLEGIO TOBERIN (IED)</v>
      </c>
      <c r="F133" s="2">
        <f>_xlfn.XLOOKUP(A133,'[1]ANEXO 1'!$B:$B,'[1]ANEXO 1'!$Z:$Z,0,0)</f>
        <v>0</v>
      </c>
      <c r="G133" s="3">
        <f>_xlfn.XLOOKUP(A133,'[1]ANEXO 1'!$B:$B,'[1]ANEXO 1'!$Y:$Y,0,0)</f>
        <v>0</v>
      </c>
      <c r="H133" s="4">
        <f>_xlfn.XLOOKUP(G133,[2]Adtivos!$K:$K,[2]Adtivos!$D:$D,0,0)</f>
        <v>0</v>
      </c>
      <c r="I133" s="4">
        <f>_xlfn.XLOOKUP(G133,[2]Adtivos!$K:$K,[2]Adtivos!$E:$E,0,0)</f>
        <v>0</v>
      </c>
      <c r="J133" s="5">
        <f>_xlfn.XLOOKUP(G133,[2]Adtivos!$K:$K,[2]Adtivos!$R:$R,0,0)</f>
        <v>0</v>
      </c>
    </row>
    <row r="134" spans="1:10" x14ac:dyDescent="0.25">
      <c r="A134" s="14">
        <v>696</v>
      </c>
      <c r="B134" s="1" t="str">
        <f>_xlfn.XLOOKUP(A134,'[1]ANEXO 1'!$B:$B,'[1]ANEXO 1'!$C:$C,0,0)</f>
        <v>Asistencial</v>
      </c>
      <c r="C134" s="1" t="str">
        <f>_xlfn.XLOOKUP(A134,'[1]ANEXO 1'!$B:$B,'[1]ANEXO 1'!$E:$E,0,0)</f>
        <v>407</v>
      </c>
      <c r="D134" s="1" t="str">
        <f>_xlfn.XLOOKUP(A134,'[1]ANEXO 1'!$B:$B,'[1]ANEXO 1'!$F:$F,0,0)</f>
        <v>27</v>
      </c>
      <c r="E134" s="5" t="str">
        <f>_xlfn.XLOOKUP(A134,'[1]ANEXO 1'!$B:$B,'[1]ANEXO 1'!$G:$G,0,0)</f>
        <v>COLEGIO ESMERALDA ARBOLEDA DE CADAVID (IED)</v>
      </c>
      <c r="F134" s="2">
        <f>_xlfn.XLOOKUP(A134,'[1]ANEXO 1'!$B:$B,'[1]ANEXO 1'!$Z:$Z,0,0)</f>
        <v>110</v>
      </c>
      <c r="G134" s="3">
        <f>_xlfn.XLOOKUP(A134,'[1]ANEXO 1'!$B:$B,'[1]ANEXO 1'!$Y:$Y,0,0)</f>
        <v>52301530</v>
      </c>
      <c r="H134" s="4" t="str">
        <f>_xlfn.XLOOKUP(G134,[2]Adtivos!$K:$K,[2]Adtivos!$D:$D,0,0)</f>
        <v>440</v>
      </c>
      <c r="I134" s="4" t="str">
        <f>_xlfn.XLOOKUP(G134,[2]Adtivos!$K:$K,[2]Adtivos!$E:$E,0,0)</f>
        <v>24</v>
      </c>
      <c r="J134" s="5" t="str">
        <f>_xlfn.XLOOKUP(G134,[2]Adtivos!$K:$K,[2]Adtivos!$R:$R,0,0)</f>
        <v>COLEGIO FERNANDO GONZALEZ OCHOA (IED)</v>
      </c>
    </row>
    <row r="135" spans="1:10" x14ac:dyDescent="0.25">
      <c r="A135" s="14">
        <v>1159</v>
      </c>
      <c r="B135" s="1" t="str">
        <f>_xlfn.XLOOKUP(A135,'[1]ANEXO 1'!$B:$B,'[1]ANEXO 1'!$C:$C,0,0)</f>
        <v>Asistencial</v>
      </c>
      <c r="C135" s="1" t="str">
        <f>_xlfn.XLOOKUP(A135,'[1]ANEXO 1'!$B:$B,'[1]ANEXO 1'!$E:$E,0,0)</f>
        <v>407</v>
      </c>
      <c r="D135" s="1" t="str">
        <f>_xlfn.XLOOKUP(A135,'[1]ANEXO 1'!$B:$B,'[1]ANEXO 1'!$F:$F,0,0)</f>
        <v>27</v>
      </c>
      <c r="E135" s="5" t="str">
        <f>_xlfn.XLOOKUP(A135,'[1]ANEXO 1'!$B:$B,'[1]ANEXO 1'!$G:$G,0,0)</f>
        <v>COLEGIO CENTRO INTEGRAL JOSE MARIA CORDOBA (IED)</v>
      </c>
      <c r="F135" s="2">
        <f>_xlfn.XLOOKUP(A135,'[1]ANEXO 1'!$B:$B,'[1]ANEXO 1'!$Z:$Z,0,0)</f>
        <v>0</v>
      </c>
      <c r="G135" s="3">
        <f>_xlfn.XLOOKUP(A135,'[1]ANEXO 1'!$B:$B,'[1]ANEXO 1'!$Y:$Y,0,0)</f>
        <v>0</v>
      </c>
      <c r="H135" s="4">
        <f>_xlfn.XLOOKUP(G135,[2]Adtivos!$K:$K,[2]Adtivos!$D:$D,0,0)</f>
        <v>0</v>
      </c>
      <c r="I135" s="4">
        <f>_xlfn.XLOOKUP(G135,[2]Adtivos!$K:$K,[2]Adtivos!$E:$E,0,0)</f>
        <v>0</v>
      </c>
      <c r="J135" s="5">
        <f>_xlfn.XLOOKUP(G135,[2]Adtivos!$K:$K,[2]Adtivos!$R:$R,0,0)</f>
        <v>0</v>
      </c>
    </row>
    <row r="136" spans="1:10" x14ac:dyDescent="0.25">
      <c r="A136" s="14">
        <v>1950</v>
      </c>
      <c r="B136" s="1" t="str">
        <f>_xlfn.XLOOKUP(A136,'[1]ANEXO 1'!$B:$B,'[1]ANEXO 1'!$C:$C,0,0)</f>
        <v>Asistencial</v>
      </c>
      <c r="C136" s="1" t="str">
        <f>_xlfn.XLOOKUP(A136,'[1]ANEXO 1'!$B:$B,'[1]ANEXO 1'!$E:$E,0,0)</f>
        <v>407</v>
      </c>
      <c r="D136" s="1" t="str">
        <f>_xlfn.XLOOKUP(A136,'[1]ANEXO 1'!$B:$B,'[1]ANEXO 1'!$F:$F,0,0)</f>
        <v>27</v>
      </c>
      <c r="E136" s="5" t="str">
        <f>_xlfn.XLOOKUP(A136,'[1]ANEXO 1'!$B:$B,'[1]ANEXO 1'!$G:$G,0,0)</f>
        <v>COLEGIO INSTITUTO TECNICO JUAN DEL CORRAL (IED)</v>
      </c>
      <c r="F136" s="2">
        <f>_xlfn.XLOOKUP(A136,'[1]ANEXO 1'!$B:$B,'[1]ANEXO 1'!$Z:$Z,0,0)</f>
        <v>0</v>
      </c>
      <c r="G136" s="3">
        <f>_xlfn.XLOOKUP(A136,'[1]ANEXO 1'!$B:$B,'[1]ANEXO 1'!$Y:$Y,0,0)</f>
        <v>0</v>
      </c>
      <c r="H136" s="4">
        <f>_xlfn.XLOOKUP(G136,[2]Adtivos!$K:$K,[2]Adtivos!$D:$D,0,0)</f>
        <v>0</v>
      </c>
      <c r="I136" s="4">
        <f>_xlfn.XLOOKUP(G136,[2]Adtivos!$K:$K,[2]Adtivos!$E:$E,0,0)</f>
        <v>0</v>
      </c>
      <c r="J136" s="5">
        <f>_xlfn.XLOOKUP(G136,[2]Adtivos!$K:$K,[2]Adtivos!$R:$R,0,0)</f>
        <v>0</v>
      </c>
    </row>
    <row r="137" spans="1:10" x14ac:dyDescent="0.25">
      <c r="A137" s="14">
        <v>2136</v>
      </c>
      <c r="B137" s="1" t="str">
        <f>_xlfn.XLOOKUP(A137,'[1]ANEXO 1'!$B:$B,'[1]ANEXO 1'!$C:$C,0,0)</f>
        <v>Asistencial</v>
      </c>
      <c r="C137" s="1" t="str">
        <f>_xlfn.XLOOKUP(A137,'[1]ANEXO 1'!$B:$B,'[1]ANEXO 1'!$E:$E,0,0)</f>
        <v>407</v>
      </c>
      <c r="D137" s="1" t="str">
        <f>_xlfn.XLOOKUP(A137,'[1]ANEXO 1'!$B:$B,'[1]ANEXO 1'!$F:$F,0,0)</f>
        <v>27</v>
      </c>
      <c r="E137" s="5" t="str">
        <f>_xlfn.XLOOKUP(A137,'[1]ANEXO 1'!$B:$B,'[1]ANEXO 1'!$G:$G,0,0)</f>
        <v>COLEGIO ESMERALDA ARBOLEDA DE CADAVID (IED)</v>
      </c>
      <c r="F137" s="2">
        <f>_xlfn.XLOOKUP(A137,'[1]ANEXO 1'!$B:$B,'[1]ANEXO 1'!$Z:$Z,0,0)</f>
        <v>289</v>
      </c>
      <c r="G137" s="3">
        <f>_xlfn.XLOOKUP(A137,'[1]ANEXO 1'!$B:$B,'[1]ANEXO 1'!$Y:$Y,0,0)</f>
        <v>63398598</v>
      </c>
      <c r="H137" s="4" t="str">
        <f>_xlfn.XLOOKUP(G137,[2]Adtivos!$K:$K,[2]Adtivos!$D:$D,0,0)</f>
        <v>407</v>
      </c>
      <c r="I137" s="4" t="str">
        <f>_xlfn.XLOOKUP(G137,[2]Adtivos!$K:$K,[2]Adtivos!$E:$E,0,0)</f>
        <v>05</v>
      </c>
      <c r="J137" s="5" t="str">
        <f>_xlfn.XLOOKUP(G137,[2]Adtivos!$K:$K,[2]Adtivos!$R:$R,0,0)</f>
        <v>DIRECCIÓN DE TALENTO HUMANO</v>
      </c>
    </row>
    <row r="138" spans="1:10" x14ac:dyDescent="0.25">
      <c r="A138" s="14">
        <v>2253</v>
      </c>
      <c r="B138" s="1" t="str">
        <f>_xlfn.XLOOKUP(A138,'[1]ANEXO 1'!$B:$B,'[1]ANEXO 1'!$C:$C,0,0)</f>
        <v>Asistencial</v>
      </c>
      <c r="C138" s="1" t="str">
        <f>_xlfn.XLOOKUP(A138,'[1]ANEXO 1'!$B:$B,'[1]ANEXO 1'!$E:$E,0,0)</f>
        <v>407</v>
      </c>
      <c r="D138" s="1" t="str">
        <f>_xlfn.XLOOKUP(A138,'[1]ANEXO 1'!$B:$B,'[1]ANEXO 1'!$F:$F,0,0)</f>
        <v>27</v>
      </c>
      <c r="E138" s="5" t="str">
        <f>_xlfn.XLOOKUP(A138,'[1]ANEXO 1'!$B:$B,'[1]ANEXO 1'!$G:$G,0,0)</f>
        <v>COLEGIO NUEVA ZELANDIA (IED)</v>
      </c>
      <c r="F138" s="2">
        <f>_xlfn.XLOOKUP(A138,'[1]ANEXO 1'!$B:$B,'[1]ANEXO 1'!$Z:$Z,0,0)</f>
        <v>222</v>
      </c>
      <c r="G138" s="3">
        <f>_xlfn.XLOOKUP(A138,'[1]ANEXO 1'!$B:$B,'[1]ANEXO 1'!$Y:$Y,0,0)</f>
        <v>52226127</v>
      </c>
      <c r="H138" s="4" t="str">
        <f>_xlfn.XLOOKUP(G138,[2]Adtivos!$K:$K,[2]Adtivos!$D:$D,0,0)</f>
        <v>407</v>
      </c>
      <c r="I138" s="4" t="str">
        <f>_xlfn.XLOOKUP(G138,[2]Adtivos!$K:$K,[2]Adtivos!$E:$E,0,0)</f>
        <v>13</v>
      </c>
      <c r="J138" s="5" t="str">
        <f>_xlfn.XLOOKUP(G138,[2]Adtivos!$K:$K,[2]Adtivos!$R:$R,0,0)</f>
        <v>DIRECCIÓN LOCAL DE EDUCACIÓN 01 - USAQUEN</v>
      </c>
    </row>
    <row r="139" spans="1:10" x14ac:dyDescent="0.25">
      <c r="A139" s="14">
        <v>2363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27</v>
      </c>
      <c r="E139" s="5" t="str">
        <f>_xlfn.XLOOKUP(A139,'[1]ANEXO 1'!$B:$B,'[1]ANEXO 1'!$G:$G,0,0)</f>
        <v>COLEGIO FRANCISCO PRIMERO S.S. (IED)</v>
      </c>
      <c r="F139" s="2">
        <f>_xlfn.XLOOKUP(A139,'[1]ANEXO 1'!$B:$B,'[1]ANEXO 1'!$Z:$Z,0,0)</f>
        <v>250</v>
      </c>
      <c r="G139" s="3">
        <f>_xlfn.XLOOKUP(A139,'[1]ANEXO 1'!$B:$B,'[1]ANEXO 1'!$Y:$Y,0,0)</f>
        <v>80912239</v>
      </c>
      <c r="H139" s="4" t="str">
        <f>_xlfn.XLOOKUP(G139,[2]Adtivos!$K:$K,[2]Adtivos!$D:$D,0,0)</f>
        <v>480</v>
      </c>
      <c r="I139" s="4" t="str">
        <f>_xlfn.XLOOKUP(G139,[2]Adtivos!$K:$K,[2]Adtivos!$E:$E,0,0)</f>
        <v>07</v>
      </c>
      <c r="J139" s="5" t="str">
        <f>_xlfn.XLOOKUP(G139,[2]Adtivos!$K:$K,[2]Adtivos!$R:$R,0,0)</f>
        <v>DIRECCIÓN DE SERVICIOS ADMINISTRATIVOS</v>
      </c>
    </row>
    <row r="140" spans="1:10" x14ac:dyDescent="0.25">
      <c r="A140" s="14">
        <v>2548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DIVINO MAESTRO (IED)</v>
      </c>
      <c r="F140" s="2">
        <f>_xlfn.XLOOKUP(A140,'[1]ANEXO 1'!$B:$B,'[1]ANEXO 1'!$Z:$Z,0,0)</f>
        <v>0</v>
      </c>
      <c r="G140" s="3">
        <f>_xlfn.XLOOKUP(A140,'[1]ANEXO 1'!$B:$B,'[1]ANEXO 1'!$Y:$Y,0,0)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14">
        <v>2615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SAN ISIDRO SUR ORIENTAL (IED)</v>
      </c>
      <c r="F141" s="2">
        <f>_xlfn.XLOOKUP(A141,'[1]ANEXO 1'!$B:$B,'[1]ANEXO 1'!$Z:$Z,0,0)</f>
        <v>0</v>
      </c>
      <c r="G141" s="3">
        <f>_xlfn.XLOOKUP(A141,'[1]ANEXO 1'!$B:$B,'[1]ANEXO 1'!$Y:$Y,0,0)</f>
        <v>0</v>
      </c>
      <c r="H141" s="4">
        <f>_xlfn.XLOOKUP(G141,[2]Adtivos!$K:$K,[2]Adtivos!$D:$D,0,0)</f>
        <v>0</v>
      </c>
      <c r="I141" s="4">
        <f>_xlfn.XLOOKUP(G141,[2]Adtivos!$K:$K,[2]Adtivos!$E:$E,0,0)</f>
        <v>0</v>
      </c>
      <c r="J141" s="5">
        <f>_xlfn.XLOOKUP(G141,[2]Adtivos!$K:$K,[2]Adtivos!$R:$R,0,0)</f>
        <v>0</v>
      </c>
    </row>
    <row r="142" spans="1:10" x14ac:dyDescent="0.25">
      <c r="A142" s="14">
        <v>2659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MANUEL DEL SOCORRO RODRIGUEZ (IED)</v>
      </c>
      <c r="F142" s="2">
        <f>_xlfn.XLOOKUP(A142,'[1]ANEXO 1'!$B:$B,'[1]ANEXO 1'!$Z:$Z,0,0)</f>
        <v>0</v>
      </c>
      <c r="G142" s="3">
        <f>_xlfn.XLOOKUP(A142,'[1]ANEXO 1'!$B:$B,'[1]ANEXO 1'!$Y:$Y,0,0)</f>
        <v>0</v>
      </c>
      <c r="H142" s="4">
        <f>_xlfn.XLOOKUP(G142,[2]Adtivos!$K:$K,[2]Adtivos!$D:$D,0,0)</f>
        <v>0</v>
      </c>
      <c r="I142" s="4">
        <f>_xlfn.XLOOKUP(G142,[2]Adtivos!$K:$K,[2]Adtivos!$E:$E,0,0)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14">
        <v>2665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CENTRO INTEGRAL JOSE MARIA CORDOBA (IED)</v>
      </c>
      <c r="F143" s="2">
        <f>_xlfn.XLOOKUP(A143,'[1]ANEXO 1'!$B:$B,'[1]ANEXO 1'!$Z:$Z,0,0)</f>
        <v>0</v>
      </c>
      <c r="G143" s="3">
        <f>_xlfn.XLOOKUP(A143,'[1]ANEXO 1'!$B:$B,'[1]ANEXO 1'!$Y:$Y,0,0)</f>
        <v>0</v>
      </c>
      <c r="H143" s="4">
        <f>_xlfn.XLOOKUP(G143,[2]Adtivos!$K:$K,[2]Adtivos!$D:$D,0,0)</f>
        <v>0</v>
      </c>
      <c r="I143" s="4">
        <f>_xlfn.XLOOKUP(G143,[2]Adtivos!$K:$K,[2]Adtivos!$E:$E,0,0)</f>
        <v>0</v>
      </c>
      <c r="J143" s="5">
        <f>_xlfn.XLOOKUP(G143,[2]Adtivos!$K:$K,[2]Adtivos!$R:$R,0,0)</f>
        <v>0</v>
      </c>
    </row>
    <row r="144" spans="1:10" x14ac:dyDescent="0.25">
      <c r="A144" s="14">
        <v>3047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FERNANDO SOTO APARICIO (IED)</v>
      </c>
      <c r="F144" s="2">
        <f>_xlfn.XLOOKUP(A144,'[1]ANEXO 1'!$B:$B,'[1]ANEXO 1'!$Z:$Z,0,0)</f>
        <v>0</v>
      </c>
      <c r="G144" s="3">
        <f>_xlfn.XLOOKUP(A144,'[1]ANEXO 1'!$B:$B,'[1]ANEXO 1'!$Y:$Y,0,0)</f>
        <v>0</v>
      </c>
      <c r="H144" s="4">
        <f>_xlfn.XLOOKUP(G144,[2]Adtivos!$K:$K,[2]Adtivos!$D:$D,0,0)</f>
        <v>0</v>
      </c>
      <c r="I144" s="4">
        <f>_xlfn.XLOOKUP(G144,[2]Adtivos!$K:$K,[2]Adtivos!$E:$E,0,0)</f>
        <v>0</v>
      </c>
      <c r="J144" s="5">
        <f>_xlfn.XLOOKUP(G144,[2]Adtivos!$K:$K,[2]Adtivos!$R:$R,0,0)</f>
        <v>0</v>
      </c>
    </row>
    <row r="145" spans="1:10" x14ac:dyDescent="0.25">
      <c r="A145" s="14">
        <v>526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425</v>
      </c>
      <c r="D145" s="1" t="str">
        <f>_xlfn.XLOOKUP(A145,'[1]ANEXO 1'!$B:$B,'[1]ANEXO 1'!$F:$F,0,0)</f>
        <v>27</v>
      </c>
      <c r="E145" s="5" t="str">
        <f>_xlfn.XLOOKUP(A145,'[1]ANEXO 1'!$B:$B,'[1]ANEXO 1'!$G:$G,0,0)</f>
        <v>DIRECCIÓN DE EVALUACION DE LA EDUCACIÓN</v>
      </c>
      <c r="F145" s="2">
        <f>_xlfn.XLOOKUP(A145,'[1]ANEXO 1'!$B:$B,'[1]ANEXO 1'!$Z:$Z,0,0)</f>
        <v>130</v>
      </c>
      <c r="G145" s="3">
        <f>_xlfn.XLOOKUP(A145,'[1]ANEXO 1'!$B:$B,'[1]ANEXO 1'!$Y:$Y,0,0)</f>
        <v>52909574</v>
      </c>
      <c r="H145" s="4" t="str">
        <f>_xlfn.XLOOKUP(G145,[2]Adtivos!$K:$K,[2]Adtivos!$D:$D,0,0)</f>
        <v>425</v>
      </c>
      <c r="I145" s="4" t="str">
        <f>_xlfn.XLOOKUP(G145,[2]Adtivos!$K:$K,[2]Adtivos!$E:$E,0,0)</f>
        <v>22</v>
      </c>
      <c r="J145" s="5" t="str">
        <f>_xlfn.XLOOKUP(G145,[2]Adtivos!$K:$K,[2]Adtivos!$R:$R,0,0)</f>
        <v>DIRECCIÓN LOCAL DE EDUCACIÓN 04 - SAN CRISTOBAL</v>
      </c>
    </row>
    <row r="146" spans="1:10" x14ac:dyDescent="0.25">
      <c r="A146" s="14">
        <v>220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440</v>
      </c>
      <c r="D146" s="1" t="str">
        <f>_xlfn.XLOOKUP(A146,'[1]ANEXO 1'!$B:$B,'[1]ANEXO 1'!$F:$F,0,0)</f>
        <v>27</v>
      </c>
      <c r="E146" s="5" t="str">
        <f>_xlfn.XLOOKUP(A146,'[1]ANEXO 1'!$B:$B,'[1]ANEXO 1'!$G:$G,0,0)</f>
        <v>COLEGIO ANTONIO JOSE URIBE (IED)</v>
      </c>
      <c r="F146" s="2">
        <f>_xlfn.XLOOKUP(A146,'[1]ANEXO 1'!$B:$B,'[1]ANEXO 1'!$Z:$Z,0,0)</f>
        <v>288</v>
      </c>
      <c r="G146" s="3">
        <f>_xlfn.XLOOKUP(A146,'[1]ANEXO 1'!$B:$B,'[1]ANEXO 1'!$Y:$Y,0,0)</f>
        <v>1013630443</v>
      </c>
      <c r="H146" s="4" t="str">
        <f>_xlfn.XLOOKUP(G146,[2]Adtivos!$K:$K,[2]Adtivos!$D:$D,0,0)</f>
        <v>407</v>
      </c>
      <c r="I146" s="4" t="str">
        <f>_xlfn.XLOOKUP(G146,[2]Adtivos!$K:$K,[2]Adtivos!$E:$E,0,0)</f>
        <v>05</v>
      </c>
      <c r="J146" s="5" t="str">
        <f>_xlfn.XLOOKUP(G146,[2]Adtivos!$K:$K,[2]Adtivos!$R:$R,0,0)</f>
        <v>OFICINA CONTROL DISCIPLINARIO INSTRUCCIÓN</v>
      </c>
    </row>
    <row r="147" spans="1:10" x14ac:dyDescent="0.25">
      <c r="A147" s="14">
        <v>664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440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LA AURORA (IED)</v>
      </c>
      <c r="F147" s="2">
        <f>_xlfn.XLOOKUP(A147,'[1]ANEXO 1'!$B:$B,'[1]ANEXO 1'!$Z:$Z,0,0)</f>
        <v>0</v>
      </c>
      <c r="G147" s="3">
        <f>_xlfn.XLOOKUP(A147,'[1]ANEXO 1'!$B:$B,'[1]ANEXO 1'!$Y:$Y,0,0)</f>
        <v>0</v>
      </c>
      <c r="H147" s="4">
        <f>_xlfn.XLOOKUP(G147,[2]Adtivos!$K:$K,[2]Adtivos!$D:$D,0,0)</f>
        <v>0</v>
      </c>
      <c r="I147" s="4">
        <f>_xlfn.XLOOKUP(G147,[2]Adtivos!$K:$K,[2]Adtivos!$E:$E,0,0)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14">
        <v>1216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440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AQUILEO PARRA (IED)</v>
      </c>
      <c r="F148" s="2">
        <f>_xlfn.XLOOKUP(A148,'[1]ANEXO 1'!$B:$B,'[1]ANEXO 1'!$Z:$Z,0,0)</f>
        <v>178</v>
      </c>
      <c r="G148" s="3">
        <f>_xlfn.XLOOKUP(A148,'[1]ANEXO 1'!$B:$B,'[1]ANEXO 1'!$Y:$Y,0,0)</f>
        <v>1014247298</v>
      </c>
      <c r="H148" s="4" t="str">
        <f>_xlfn.XLOOKUP(G148,[2]Adtivos!$K:$K,[2]Adtivos!$D:$D,0,0)</f>
        <v>440</v>
      </c>
      <c r="I148" s="4" t="str">
        <f>_xlfn.XLOOKUP(G148,[2]Adtivos!$K:$K,[2]Adtivos!$E:$E,0,0)</f>
        <v>19</v>
      </c>
      <c r="J148" s="5" t="str">
        <f>_xlfn.XLOOKUP(G148,[2]Adtivos!$K:$K,[2]Adtivos!$R:$R,0,0)</f>
        <v>DIRECCIÓN LOCAL DE EDUCACIÓN 11 - SUBA</v>
      </c>
    </row>
    <row r="149" spans="1:10" x14ac:dyDescent="0.25">
      <c r="A149" s="14">
        <v>1244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440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SAN CARLOS (IED)</v>
      </c>
      <c r="F149" s="2">
        <f>_xlfn.XLOOKUP(A149,'[1]ANEXO 1'!$B:$B,'[1]ANEXO 1'!$Z:$Z,0,0)</f>
        <v>0</v>
      </c>
      <c r="G149" s="3">
        <f>_xlfn.XLOOKUP(A149,'[1]ANEXO 1'!$B:$B,'[1]ANEXO 1'!$Y:$Y,0,0)</f>
        <v>0</v>
      </c>
      <c r="H149" s="4">
        <f>_xlfn.XLOOKUP(G149,[2]Adtivos!$K:$K,[2]Adtivos!$D:$D,0,0)</f>
        <v>0</v>
      </c>
      <c r="I149" s="4">
        <f>_xlfn.XLOOKUP(G149,[2]Adtivos!$K:$K,[2]Adtivos!$E:$E,0,0)</f>
        <v>0</v>
      </c>
      <c r="J149" s="5">
        <f>_xlfn.XLOOKUP(G149,[2]Adtivos!$K:$K,[2]Adtivos!$R:$R,0,0)</f>
        <v>0</v>
      </c>
    </row>
    <row r="150" spans="1:10" x14ac:dyDescent="0.25">
      <c r="A150" s="14">
        <v>2161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440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NUEVA COLOMBIA (IED)</v>
      </c>
      <c r="F150" s="2">
        <f>_xlfn.XLOOKUP(A150,'[1]ANEXO 1'!$B:$B,'[1]ANEXO 1'!$Z:$Z,0,0)</f>
        <v>0</v>
      </c>
      <c r="G150" s="3">
        <f>_xlfn.XLOOKUP(A150,'[1]ANEXO 1'!$B:$B,'[1]ANEXO 1'!$Y:$Y,0,0)</f>
        <v>0</v>
      </c>
      <c r="H150" s="4">
        <f>_xlfn.XLOOKUP(G150,[2]Adtivos!$K:$K,[2]Adtivos!$D:$D,0,0)</f>
        <v>0</v>
      </c>
      <c r="I150" s="4">
        <f>_xlfn.XLOOKUP(G150,[2]Adtivos!$K:$K,[2]Adtivos!$E:$E,0,0)</f>
        <v>0</v>
      </c>
      <c r="J150" s="5">
        <f>_xlfn.XLOOKUP(G150,[2]Adtivos!$K:$K,[2]Adtivos!$R:$R,0,0)</f>
        <v>0</v>
      </c>
    </row>
    <row r="151" spans="1:10" x14ac:dyDescent="0.25">
      <c r="A151" s="14">
        <v>2194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440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DELIA ZAPATA OLIVELLA (IED)</v>
      </c>
      <c r="F151" s="2">
        <f>_xlfn.XLOOKUP(A151,'[1]ANEXO 1'!$B:$B,'[1]ANEXO 1'!$Z:$Z,0,0)</f>
        <v>0</v>
      </c>
      <c r="G151" s="3">
        <f>_xlfn.XLOOKUP(A151,'[1]ANEXO 1'!$B:$B,'[1]ANEXO 1'!$Y:$Y,0,0)</f>
        <v>0</v>
      </c>
      <c r="H151" s="4">
        <f>_xlfn.XLOOKUP(G151,[2]Adtivos!$K:$K,[2]Adtivos!$D:$D,0,0)</f>
        <v>0</v>
      </c>
      <c r="I151" s="4">
        <f>_xlfn.XLOOKUP(G151,[2]Adtivos!$K:$K,[2]Adtivos!$E:$E,0,0)</f>
        <v>0</v>
      </c>
      <c r="J151" s="5">
        <f>_xlfn.XLOOKUP(G151,[2]Adtivos!$K:$K,[2]Adtivos!$R:$R,0,0)</f>
        <v>0</v>
      </c>
    </row>
    <row r="152" spans="1:10" x14ac:dyDescent="0.25">
      <c r="A152" s="14">
        <v>2420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440</v>
      </c>
      <c r="D152" s="1" t="str">
        <f>_xlfn.XLOOKUP(A152,'[1]ANEXO 1'!$B:$B,'[1]ANEXO 1'!$F:$F,0,0)</f>
        <v>27</v>
      </c>
      <c r="E152" s="5" t="str">
        <f>_xlfn.XLOOKUP(A152,'[1]ANEXO 1'!$B:$B,'[1]ANEXO 1'!$G:$G,0,0)</f>
        <v>COLEGIO ABEL RODRIGUEZ CESPEDES (IED)</v>
      </c>
      <c r="F152" s="2">
        <f>_xlfn.XLOOKUP(A152,'[1]ANEXO 1'!$B:$B,'[1]ANEXO 1'!$Z:$Z,0,0)</f>
        <v>58</v>
      </c>
      <c r="G152" s="3">
        <f>_xlfn.XLOOKUP(A152,'[1]ANEXO 1'!$B:$B,'[1]ANEXO 1'!$Y:$Y,0,0)</f>
        <v>39543388</v>
      </c>
      <c r="H152" s="4" t="str">
        <f>_xlfn.XLOOKUP(G152,[2]Adtivos!$K:$K,[2]Adtivos!$D:$D,0,0)</f>
        <v>407</v>
      </c>
      <c r="I152" s="4" t="str">
        <f>_xlfn.XLOOKUP(G152,[2]Adtivos!$K:$K,[2]Adtivos!$E:$E,0,0)</f>
        <v>24</v>
      </c>
      <c r="J152" s="5" t="str">
        <f>_xlfn.XLOOKUP(G152,[2]Adtivos!$K:$K,[2]Adtivos!$R:$R,0,0)</f>
        <v>COLEGIO NIDIA QUINTERO DE TURBAY (IED)</v>
      </c>
    </row>
    <row r="153" spans="1:10" x14ac:dyDescent="0.25">
      <c r="A153" s="14">
        <v>2803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440</v>
      </c>
      <c r="D153" s="1" t="str">
        <f>_xlfn.XLOOKUP(A153,'[1]ANEXO 1'!$B:$B,'[1]ANEXO 1'!$F:$F,0,0)</f>
        <v>27</v>
      </c>
      <c r="E153" s="5" t="str">
        <f>_xlfn.XLOOKUP(A153,'[1]ANEXO 1'!$B:$B,'[1]ANEXO 1'!$G:$G,0,0)</f>
        <v>COLEGIO SALUDCOOP NORTE (IED)</v>
      </c>
      <c r="F153" s="2">
        <f>_xlfn.XLOOKUP(A153,'[1]ANEXO 1'!$B:$B,'[1]ANEXO 1'!$Z:$Z,0,0)</f>
        <v>0</v>
      </c>
      <c r="G153" s="3">
        <f>_xlfn.XLOOKUP(A153,'[1]ANEXO 1'!$B:$B,'[1]ANEXO 1'!$Y:$Y,0,0)</f>
        <v>0</v>
      </c>
      <c r="H153" s="4">
        <f>_xlfn.XLOOKUP(G153,[2]Adtivos!$K:$K,[2]Adtivos!$D:$D,0,0)</f>
        <v>0</v>
      </c>
      <c r="I153" s="4">
        <f>_xlfn.XLOOKUP(G153,[2]Adtivos!$K:$K,[2]Adtivos!$E:$E,0,0)</f>
        <v>0</v>
      </c>
      <c r="J153" s="5">
        <f>_xlfn.XLOOKUP(G153,[2]Adtivos!$K:$K,[2]Adtivos!$R:$R,0,0)</f>
        <v>0</v>
      </c>
    </row>
    <row r="154" spans="1:10" x14ac:dyDescent="0.25">
      <c r="A154" s="14">
        <v>1167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24</v>
      </c>
      <c r="E154" s="5" t="str">
        <f>_xlfn.XLOOKUP(A154,'[1]ANEXO 1'!$B:$B,'[1]ANEXO 1'!$G:$G,0,0)</f>
        <v>COLEGIO VENECIA (IED)</v>
      </c>
      <c r="F154" s="2">
        <f>_xlfn.XLOOKUP(A154,'[1]ANEXO 1'!$B:$B,'[1]ANEXO 1'!$Z:$Z,0,0)</f>
        <v>144</v>
      </c>
      <c r="G154" s="3">
        <f>_xlfn.XLOOKUP(A154,'[1]ANEXO 1'!$B:$B,'[1]ANEXO 1'!$Y:$Y,0,0)</f>
        <v>79331148</v>
      </c>
      <c r="H154" s="4" t="str">
        <f>_xlfn.XLOOKUP(G154,[2]Adtivos!$K:$K,[2]Adtivos!$D:$D,0,0)</f>
        <v>480</v>
      </c>
      <c r="I154" s="4" t="str">
        <f>_xlfn.XLOOKUP(G154,[2]Adtivos!$K:$K,[2]Adtivos!$E:$E,0,0)</f>
        <v>13</v>
      </c>
      <c r="J154" s="5" t="str">
        <f>_xlfn.XLOOKUP(G154,[2]Adtivos!$K:$K,[2]Adtivos!$R:$R,0,0)</f>
        <v>DIRECCIÓN DE SERVICIOS ADMINISTRATIVOS</v>
      </c>
    </row>
    <row r="155" spans="1:10" x14ac:dyDescent="0.25">
      <c r="A155" s="14">
        <v>1320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407</v>
      </c>
      <c r="D155" s="1" t="str">
        <f>_xlfn.XLOOKUP(A155,'[1]ANEXO 1'!$B:$B,'[1]ANEXO 1'!$F:$F,0,0)</f>
        <v>24</v>
      </c>
      <c r="E155" s="5" t="str">
        <f>_xlfn.XLOOKUP(A155,'[1]ANEXO 1'!$B:$B,'[1]ANEXO 1'!$G:$G,0,0)</f>
        <v>COLEGIO USMINIA (IED)</v>
      </c>
      <c r="F155" s="2">
        <f>_xlfn.XLOOKUP(A155,'[1]ANEXO 1'!$B:$B,'[1]ANEXO 1'!$Z:$Z,0,0)</f>
        <v>0</v>
      </c>
      <c r="G155" s="3">
        <f>_xlfn.XLOOKUP(A155,'[1]ANEXO 1'!$B:$B,'[1]ANEXO 1'!$Y:$Y,0,0)</f>
        <v>0</v>
      </c>
      <c r="H155" s="4">
        <f>_xlfn.XLOOKUP(G155,[2]Adtivos!$K:$K,[2]Adtivos!$D:$D,0,0)</f>
        <v>0</v>
      </c>
      <c r="I155" s="4">
        <f>_xlfn.XLOOKUP(G155,[2]Adtivos!$K:$K,[2]Adtivos!$E:$E,0,0)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14">
        <v>1424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407</v>
      </c>
      <c r="D156" s="1" t="str">
        <f>_xlfn.XLOOKUP(A156,'[1]ANEXO 1'!$B:$B,'[1]ANEXO 1'!$F:$F,0,0)</f>
        <v>24</v>
      </c>
      <c r="E156" s="5" t="str">
        <f>_xlfn.XLOOKUP(A156,'[1]ANEXO 1'!$B:$B,'[1]ANEXO 1'!$G:$G,0,0)</f>
        <v>COLEGIO LUIS LOPEZ DE MESA (IED)</v>
      </c>
      <c r="F156" s="2">
        <f>_xlfn.XLOOKUP(A156,'[1]ANEXO 1'!$B:$B,'[1]ANEXO 1'!$Z:$Z,0,0)</f>
        <v>0</v>
      </c>
      <c r="G156" s="3">
        <f>_xlfn.XLOOKUP(A156,'[1]ANEXO 1'!$B:$B,'[1]ANEXO 1'!$Y:$Y,0,0)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14">
        <v>1874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407</v>
      </c>
      <c r="D157" s="1" t="str">
        <f>_xlfn.XLOOKUP(A157,'[1]ANEXO 1'!$B:$B,'[1]ANEXO 1'!$F:$F,0,0)</f>
        <v>24</v>
      </c>
      <c r="E157" s="5" t="str">
        <f>_xlfn.XLOOKUP(A157,'[1]ANEXO 1'!$B:$B,'[1]ANEXO 1'!$G:$G,0,0)</f>
        <v>COLEGIO CEDID SAN PABLO (IED)</v>
      </c>
      <c r="F157" s="2">
        <f>_xlfn.XLOOKUP(A157,'[1]ANEXO 1'!$B:$B,'[1]ANEXO 1'!$Z:$Z,0,0)</f>
        <v>68</v>
      </c>
      <c r="G157" s="3">
        <f>_xlfn.XLOOKUP(A157,'[1]ANEXO 1'!$B:$B,'[1]ANEXO 1'!$Y:$Y,0,0)</f>
        <v>1032432613</v>
      </c>
      <c r="H157" s="4" t="str">
        <f>_xlfn.XLOOKUP(G157,[2]Adtivos!$K:$K,[2]Adtivos!$D:$D,0,0)</f>
        <v>440</v>
      </c>
      <c r="I157" s="4" t="str">
        <f>_xlfn.XLOOKUP(G157,[2]Adtivos!$K:$K,[2]Adtivos!$E:$E,0,0)</f>
        <v>19</v>
      </c>
      <c r="J157" s="5" t="str">
        <f>_xlfn.XLOOKUP(G157,[2]Adtivos!$K:$K,[2]Adtivos!$R:$R,0,0)</f>
        <v>DIRECCIÓN DE PARTICIPACIÓN Y RELACIONES INTERINSTITUCIONALES</v>
      </c>
    </row>
    <row r="158" spans="1:10" x14ac:dyDescent="0.25">
      <c r="A158" s="14">
        <v>2009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407</v>
      </c>
      <c r="D158" s="1" t="str">
        <f>_xlfn.XLOOKUP(A158,'[1]ANEXO 1'!$B:$B,'[1]ANEXO 1'!$F:$F,0,0)</f>
        <v>24</v>
      </c>
      <c r="E158" s="5" t="str">
        <f>_xlfn.XLOOKUP(A158,'[1]ANEXO 1'!$B:$B,'[1]ANEXO 1'!$G:$G,0,0)</f>
        <v>COLEGIO ALMIRANTE PADILLA (IED)</v>
      </c>
      <c r="F158" s="2">
        <f>_xlfn.XLOOKUP(A158,'[1]ANEXO 1'!$B:$B,'[1]ANEXO 1'!$Z:$Z,0,0)</f>
        <v>0</v>
      </c>
      <c r="G158" s="3">
        <f>_xlfn.XLOOKUP(A158,'[1]ANEXO 1'!$B:$B,'[1]ANEXO 1'!$Y:$Y,0,0)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14">
        <v>2016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24</v>
      </c>
      <c r="E159" s="5" t="str">
        <f>_xlfn.XLOOKUP(A159,'[1]ANEXO 1'!$B:$B,'[1]ANEXO 1'!$G:$G,0,0)</f>
        <v>COLEGIO JORGE GAITAN CORTES (IED)</v>
      </c>
      <c r="F159" s="2">
        <f>_xlfn.XLOOKUP(A159,'[1]ANEXO 1'!$B:$B,'[1]ANEXO 1'!$Z:$Z,0,0)</f>
        <v>0</v>
      </c>
      <c r="G159" s="3">
        <f>_xlfn.XLOOKUP(A159,'[1]ANEXO 1'!$B:$B,'[1]ANEXO 1'!$Y:$Y,0,0)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14">
        <v>2156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24</v>
      </c>
      <c r="E160" s="5" t="str">
        <f>_xlfn.XLOOKUP(A160,'[1]ANEXO 1'!$B:$B,'[1]ANEXO 1'!$G:$G,0,0)</f>
        <v>COLEGIO INSTITUTO TECNICO LAUREANO GOMEZ (IED)</v>
      </c>
      <c r="F160" s="2">
        <f>_xlfn.XLOOKUP(A160,'[1]ANEXO 1'!$B:$B,'[1]ANEXO 1'!$Z:$Z,0,0)</f>
        <v>0</v>
      </c>
      <c r="G160" s="3">
        <f>_xlfn.XLOOKUP(A160,'[1]ANEXO 1'!$B:$B,'[1]ANEXO 1'!$Y:$Y,0,0)</f>
        <v>0</v>
      </c>
      <c r="H160" s="4">
        <f>_xlfn.XLOOKUP(G160,[2]Adtivos!$K:$K,[2]Adtivos!$D:$D,0,0)</f>
        <v>0</v>
      </c>
      <c r="I160" s="4">
        <f>_xlfn.XLOOKUP(G160,[2]Adtivos!$K:$K,[2]Adtivos!$E:$E,0,0)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14">
        <v>2227</v>
      </c>
      <c r="B161" s="1" t="str">
        <f>_xlfn.XLOOKUP(A161,'[1]ANEXO 1'!$B:$B,'[1]ANEXO 1'!$C:$C,0,0)</f>
        <v>Asistencial</v>
      </c>
      <c r="C161" s="1" t="str">
        <f>_xlfn.XLOOKUP(A161,'[1]ANEXO 1'!$B:$B,'[1]ANEXO 1'!$E:$E,0,0)</f>
        <v>407</v>
      </c>
      <c r="D161" s="1" t="str">
        <f>_xlfn.XLOOKUP(A161,'[1]ANEXO 1'!$B:$B,'[1]ANEXO 1'!$F:$F,0,0)</f>
        <v>24</v>
      </c>
      <c r="E161" s="5" t="str">
        <f>_xlfn.XLOOKUP(A161,'[1]ANEXO 1'!$B:$B,'[1]ANEXO 1'!$G:$G,0,0)</f>
        <v>COLEGIO SAN RAFAEL (IED)</v>
      </c>
      <c r="F161" s="2">
        <f>_xlfn.XLOOKUP(A161,'[1]ANEXO 1'!$B:$B,'[1]ANEXO 1'!$Z:$Z,0,0)</f>
        <v>0</v>
      </c>
      <c r="G161" s="3">
        <f>_xlfn.XLOOKUP(A161,'[1]ANEXO 1'!$B:$B,'[1]ANEXO 1'!$Y:$Y,0,0)</f>
        <v>0</v>
      </c>
      <c r="H161" s="4">
        <f>_xlfn.XLOOKUP(G161,[2]Adtivos!$K:$K,[2]Adtivos!$D:$D,0,0)</f>
        <v>0</v>
      </c>
      <c r="I161" s="4">
        <f>_xlfn.XLOOKUP(G161,[2]Adtivos!$K:$K,[2]Adtivos!$E:$E,0,0)</f>
        <v>0</v>
      </c>
      <c r="J161" s="5">
        <f>_xlfn.XLOOKUP(G161,[2]Adtivos!$K:$K,[2]Adtivos!$R:$R,0,0)</f>
        <v>0</v>
      </c>
    </row>
    <row r="162" spans="1:10" x14ac:dyDescent="0.25">
      <c r="A162" s="14">
        <v>2717</v>
      </c>
      <c r="B162" s="1" t="str">
        <f>_xlfn.XLOOKUP(A162,'[1]ANEXO 1'!$B:$B,'[1]ANEXO 1'!$C:$C,0,0)</f>
        <v>Asistencial</v>
      </c>
      <c r="C162" s="1" t="str">
        <f>_xlfn.XLOOKUP(A162,'[1]ANEXO 1'!$B:$B,'[1]ANEXO 1'!$E:$E,0,0)</f>
        <v>407</v>
      </c>
      <c r="D162" s="1" t="str">
        <f>_xlfn.XLOOKUP(A162,'[1]ANEXO 1'!$B:$B,'[1]ANEXO 1'!$F:$F,0,0)</f>
        <v>24</v>
      </c>
      <c r="E162" s="5" t="str">
        <f>_xlfn.XLOOKUP(A162,'[1]ANEXO 1'!$B:$B,'[1]ANEXO 1'!$G:$G,0,0)</f>
        <v>COLEGIO TECNICO PALERMO (IED)</v>
      </c>
      <c r="F162" s="2">
        <f>_xlfn.XLOOKUP(A162,'[1]ANEXO 1'!$B:$B,'[1]ANEXO 1'!$Z:$Z,0,0)</f>
        <v>0</v>
      </c>
      <c r="G162" s="3">
        <f>_xlfn.XLOOKUP(A162,'[1]ANEXO 1'!$B:$B,'[1]ANEXO 1'!$Y:$Y,0,0)</f>
        <v>0</v>
      </c>
      <c r="H162" s="4">
        <f>_xlfn.XLOOKUP(G162,[2]Adtivos!$K:$K,[2]Adtivos!$D:$D,0,0)</f>
        <v>0</v>
      </c>
      <c r="I162" s="4">
        <f>_xlfn.XLOOKUP(G162,[2]Adtivos!$K:$K,[2]Adtivos!$E:$E,0,0)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14">
        <v>2764</v>
      </c>
      <c r="B163" s="1" t="str">
        <f>_xlfn.XLOOKUP(A163,'[1]ANEXO 1'!$B:$B,'[1]ANEXO 1'!$C:$C,0,0)</f>
        <v>Asistencial</v>
      </c>
      <c r="C163" s="1" t="str">
        <f>_xlfn.XLOOKUP(A163,'[1]ANEXO 1'!$B:$B,'[1]ANEXO 1'!$E:$E,0,0)</f>
        <v>407</v>
      </c>
      <c r="D163" s="1" t="str">
        <f>_xlfn.XLOOKUP(A163,'[1]ANEXO 1'!$B:$B,'[1]ANEXO 1'!$F:$F,0,0)</f>
        <v>24</v>
      </c>
      <c r="E163" s="5" t="str">
        <f>_xlfn.XLOOKUP(A163,'[1]ANEXO 1'!$B:$B,'[1]ANEXO 1'!$G:$G,0,0)</f>
        <v>COLEGIO MARIA CANO (IED)</v>
      </c>
      <c r="F163" s="2">
        <f>_xlfn.XLOOKUP(A163,'[1]ANEXO 1'!$B:$B,'[1]ANEXO 1'!$Z:$Z,0,0)</f>
        <v>0</v>
      </c>
      <c r="G163" s="3">
        <f>_xlfn.XLOOKUP(A163,'[1]ANEXO 1'!$B:$B,'[1]ANEXO 1'!$Y:$Y,0,0)</f>
        <v>0</v>
      </c>
      <c r="H163" s="4">
        <f>_xlfn.XLOOKUP(G163,[2]Adtivos!$K:$K,[2]Adtivos!$D:$D,0,0)</f>
        <v>0</v>
      </c>
      <c r="I163" s="4">
        <f>_xlfn.XLOOKUP(G163,[2]Adtivos!$K:$K,[2]Adtivos!$E:$E,0,0)</f>
        <v>0</v>
      </c>
      <c r="J163" s="5">
        <f>_xlfn.XLOOKUP(G163,[2]Adtivos!$K:$K,[2]Adtivos!$R:$R,0,0)</f>
        <v>0</v>
      </c>
    </row>
    <row r="164" spans="1:10" x14ac:dyDescent="0.25">
      <c r="A164" s="14">
        <v>2964</v>
      </c>
      <c r="B164" s="1" t="str">
        <f>_xlfn.XLOOKUP(A164,'[1]ANEXO 1'!$B:$B,'[1]ANEXO 1'!$C:$C,0,0)</f>
        <v>Asistencial</v>
      </c>
      <c r="C164" s="1" t="str">
        <f>_xlfn.XLOOKUP(A164,'[1]ANEXO 1'!$B:$B,'[1]ANEXO 1'!$E:$E,0,0)</f>
        <v>407</v>
      </c>
      <c r="D164" s="1" t="str">
        <f>_xlfn.XLOOKUP(A164,'[1]ANEXO 1'!$B:$B,'[1]ANEXO 1'!$F:$F,0,0)</f>
        <v>24</v>
      </c>
      <c r="E164" s="5" t="str">
        <f>_xlfn.XLOOKUP(A164,'[1]ANEXO 1'!$B:$B,'[1]ANEXO 1'!$G:$G,0,0)</f>
        <v>COLEGIO JUAN FRANCISCO BERBEO (IED)</v>
      </c>
      <c r="F164" s="2">
        <f>_xlfn.XLOOKUP(A164,'[1]ANEXO 1'!$B:$B,'[1]ANEXO 1'!$Z:$Z,0,0)</f>
        <v>0</v>
      </c>
      <c r="G164" s="3">
        <f>_xlfn.XLOOKUP(A164,'[1]ANEXO 1'!$B:$B,'[1]ANEXO 1'!$Y:$Y,0,0)</f>
        <v>0</v>
      </c>
      <c r="H164" s="4">
        <f>_xlfn.XLOOKUP(G164,[2]Adtivos!$K:$K,[2]Adtivos!$D:$D,0,0)</f>
        <v>0</v>
      </c>
      <c r="I164" s="4">
        <f>_xlfn.XLOOKUP(G164,[2]Adtivos!$K:$K,[2]Adtivos!$E:$E,0,0)</f>
        <v>0</v>
      </c>
      <c r="J164" s="5">
        <f>_xlfn.XLOOKUP(G164,[2]Adtivos!$K:$K,[2]Adtivos!$R:$R,0,0)</f>
        <v>0</v>
      </c>
    </row>
    <row r="165" spans="1:10" x14ac:dyDescent="0.25">
      <c r="A165" s="14">
        <v>387</v>
      </c>
      <c r="B165" s="1" t="str">
        <f>_xlfn.XLOOKUP(A165,'[1]ANEXO 1'!$B:$B,'[1]ANEXO 1'!$C:$C,0,0)</f>
        <v>Asistencial</v>
      </c>
      <c r="C165" s="1" t="str">
        <f>_xlfn.XLOOKUP(A165,'[1]ANEXO 1'!$B:$B,'[1]ANEXO 1'!$E:$E,0,0)</f>
        <v>425</v>
      </c>
      <c r="D165" s="1" t="str">
        <f>_xlfn.XLOOKUP(A165,'[1]ANEXO 1'!$B:$B,'[1]ANEXO 1'!$F:$F,0,0)</f>
        <v>24</v>
      </c>
      <c r="E165" s="5" t="str">
        <f>_xlfn.XLOOKUP(A165,'[1]ANEXO 1'!$B:$B,'[1]ANEXO 1'!$G:$G,0,0)</f>
        <v>DIRECCIÓN DE INCLUSIÓN E INTEGRACIÓN DE POBLACIONES</v>
      </c>
      <c r="F165" s="2">
        <f>_xlfn.XLOOKUP(A165,'[1]ANEXO 1'!$B:$B,'[1]ANEXO 1'!$Z:$Z,0,0)</f>
        <v>71</v>
      </c>
      <c r="G165" s="3">
        <f>_xlfn.XLOOKUP(A165,'[1]ANEXO 1'!$B:$B,'[1]ANEXO 1'!$Y:$Y,0,0)</f>
        <v>52077608</v>
      </c>
      <c r="H165" s="4" t="str">
        <f>_xlfn.XLOOKUP(G165,[2]Adtivos!$K:$K,[2]Adtivos!$D:$D,0,0)</f>
        <v>440</v>
      </c>
      <c r="I165" s="4" t="str">
        <f>_xlfn.XLOOKUP(G165,[2]Adtivos!$K:$K,[2]Adtivos!$E:$E,0,0)</f>
        <v>19</v>
      </c>
      <c r="J165" s="5" t="str">
        <f>_xlfn.XLOOKUP(G165,[2]Adtivos!$K:$K,[2]Adtivos!$R:$R,0,0)</f>
        <v>DIRECCIÓN DE INSPECCIÓN Y VIGILANCIA</v>
      </c>
    </row>
    <row r="166" spans="1:10" x14ac:dyDescent="0.25">
      <c r="A166" s="14">
        <v>511</v>
      </c>
      <c r="B166" s="1" t="str">
        <f>_xlfn.XLOOKUP(A166,'[1]ANEXO 1'!$B:$B,'[1]ANEXO 1'!$C:$C,0,0)</f>
        <v>Asistencial</v>
      </c>
      <c r="C166" s="1" t="str">
        <f>_xlfn.XLOOKUP(A166,'[1]ANEXO 1'!$B:$B,'[1]ANEXO 1'!$E:$E,0,0)</f>
        <v>425</v>
      </c>
      <c r="D166" s="1" t="str">
        <f>_xlfn.XLOOKUP(A166,'[1]ANEXO 1'!$B:$B,'[1]ANEXO 1'!$F:$F,0,0)</f>
        <v>24</v>
      </c>
      <c r="E166" s="5" t="str">
        <f>_xlfn.XLOOKUP(A166,'[1]ANEXO 1'!$B:$B,'[1]ANEXO 1'!$G:$G,0,0)</f>
        <v>DIRECCIÓN DE INCLUSIÓN E INTEGRACIÓN DE POBLACIONES</v>
      </c>
      <c r="F166" s="2">
        <f>_xlfn.XLOOKUP(A166,'[1]ANEXO 1'!$B:$B,'[1]ANEXO 1'!$Z:$Z,0,0)</f>
        <v>81</v>
      </c>
      <c r="G166" s="3">
        <f>_xlfn.XLOOKUP(A166,'[1]ANEXO 1'!$B:$B,'[1]ANEXO 1'!$Y:$Y,0,0)</f>
        <v>20941307</v>
      </c>
      <c r="H166" s="4" t="str">
        <f>_xlfn.XLOOKUP(G166,[2]Adtivos!$K:$K,[2]Adtivos!$D:$D,0,0)</f>
        <v>440</v>
      </c>
      <c r="I166" s="4" t="str">
        <f>_xlfn.XLOOKUP(G166,[2]Adtivos!$K:$K,[2]Adtivos!$E:$E,0,0)</f>
        <v>17</v>
      </c>
      <c r="J166" s="5" t="str">
        <f>_xlfn.XLOOKUP(G166,[2]Adtivos!$K:$K,[2]Adtivos!$R:$R,0,0)</f>
        <v>DESPACHO</v>
      </c>
    </row>
    <row r="167" spans="1:10" x14ac:dyDescent="0.25">
      <c r="A167" s="14">
        <v>844</v>
      </c>
      <c r="B167" s="1" t="str">
        <f>_xlfn.XLOOKUP(A167,'[1]ANEXO 1'!$B:$B,'[1]ANEXO 1'!$C:$C,0,0)</f>
        <v>Asistencial</v>
      </c>
      <c r="C167" s="1" t="str">
        <f>_xlfn.XLOOKUP(A167,'[1]ANEXO 1'!$B:$B,'[1]ANEXO 1'!$E:$E,0,0)</f>
        <v>440</v>
      </c>
      <c r="D167" s="1" t="str">
        <f>_xlfn.XLOOKUP(A167,'[1]ANEXO 1'!$B:$B,'[1]ANEXO 1'!$F:$F,0,0)</f>
        <v>24</v>
      </c>
      <c r="E167" s="5" t="str">
        <f>_xlfn.XLOOKUP(A167,'[1]ANEXO 1'!$B:$B,'[1]ANEXO 1'!$G:$G,0,0)</f>
        <v>COLEGIO SONIA OSORIO DE SAINT MALO (IED)</v>
      </c>
      <c r="F167" s="2">
        <f>_xlfn.XLOOKUP(A167,'[1]ANEXO 1'!$B:$B,'[1]ANEXO 1'!$Z:$Z,0,0)</f>
        <v>50</v>
      </c>
      <c r="G167" s="3">
        <f>_xlfn.XLOOKUP(A167,'[1]ANEXO 1'!$B:$B,'[1]ANEXO 1'!$Y:$Y,0,0)</f>
        <v>26670656</v>
      </c>
      <c r="H167" s="4" t="str">
        <f>_xlfn.XLOOKUP(G167,[2]Adtivos!$K:$K,[2]Adtivos!$D:$D,0,0)</f>
        <v>407</v>
      </c>
      <c r="I167" s="4" t="str">
        <f>_xlfn.XLOOKUP(G167,[2]Adtivos!$K:$K,[2]Adtivos!$E:$E,0,0)</f>
        <v>20</v>
      </c>
      <c r="J167" s="5" t="str">
        <f>_xlfn.XLOOKUP(G167,[2]Adtivos!$K:$K,[2]Adtivos!$R:$R,0,0)</f>
        <v>COLEGIO OFELIA URIBE DE ACOSTA (IED)</v>
      </c>
    </row>
    <row r="168" spans="1:10" x14ac:dyDescent="0.25">
      <c r="A168" s="14">
        <v>982</v>
      </c>
      <c r="B168" s="1" t="str">
        <f>_xlfn.XLOOKUP(A168,'[1]ANEXO 1'!$B:$B,'[1]ANEXO 1'!$C:$C,0,0)</f>
        <v>Asistencial</v>
      </c>
      <c r="C168" s="1" t="str">
        <f>_xlfn.XLOOKUP(A168,'[1]ANEXO 1'!$B:$B,'[1]ANEXO 1'!$E:$E,0,0)</f>
        <v>440</v>
      </c>
      <c r="D168" s="1" t="str">
        <f>_xlfn.XLOOKUP(A168,'[1]ANEXO 1'!$B:$B,'[1]ANEXO 1'!$F:$F,0,0)</f>
        <v>24</v>
      </c>
      <c r="E168" s="5" t="str">
        <f>_xlfn.XLOOKUP(A168,'[1]ANEXO 1'!$B:$B,'[1]ANEXO 1'!$G:$G,0,0)</f>
        <v>COLEGIO NUEVO HORIZONTE (IED)</v>
      </c>
      <c r="F168" s="2">
        <f>_xlfn.XLOOKUP(A168,'[1]ANEXO 1'!$B:$B,'[1]ANEXO 1'!$Z:$Z,0,0)</f>
        <v>0</v>
      </c>
      <c r="G168" s="3">
        <f>_xlfn.XLOOKUP(A168,'[1]ANEXO 1'!$B:$B,'[1]ANEXO 1'!$Y:$Y,0,0)</f>
        <v>0</v>
      </c>
      <c r="H168" s="4">
        <f>_xlfn.XLOOKUP(G168,[2]Adtivos!$K:$K,[2]Adtivos!$D:$D,0,0)</f>
        <v>0</v>
      </c>
      <c r="I168" s="4">
        <f>_xlfn.XLOOKUP(G168,[2]Adtivos!$K:$K,[2]Adtivos!$E:$E,0,0)</f>
        <v>0</v>
      </c>
      <c r="J168" s="5">
        <f>_xlfn.XLOOKUP(G168,[2]Adtivos!$K:$K,[2]Adtivos!$R:$R,0,0)</f>
        <v>0</v>
      </c>
    </row>
    <row r="169" spans="1:10" x14ac:dyDescent="0.25">
      <c r="A169" s="14">
        <v>1140</v>
      </c>
      <c r="B169" s="1" t="str">
        <f>_xlfn.XLOOKUP(A169,'[1]ANEXO 1'!$B:$B,'[1]ANEXO 1'!$C:$C,0,0)</f>
        <v>Asistencial</v>
      </c>
      <c r="C169" s="1" t="str">
        <f>_xlfn.XLOOKUP(A169,'[1]ANEXO 1'!$B:$B,'[1]ANEXO 1'!$E:$E,0,0)</f>
        <v>440</v>
      </c>
      <c r="D169" s="1" t="str">
        <f>_xlfn.XLOOKUP(A169,'[1]ANEXO 1'!$B:$B,'[1]ANEXO 1'!$F:$F,0,0)</f>
        <v>24</v>
      </c>
      <c r="E169" s="5" t="str">
        <f>_xlfn.XLOOKUP(A169,'[1]ANEXO 1'!$B:$B,'[1]ANEXO 1'!$G:$G,0,0)</f>
        <v>COLEGIO GERMAN ARCINIEGAS (IED)</v>
      </c>
      <c r="F169" s="2">
        <f>_xlfn.XLOOKUP(A169,'[1]ANEXO 1'!$B:$B,'[1]ANEXO 1'!$Z:$Z,0,0)</f>
        <v>238</v>
      </c>
      <c r="G169" s="3">
        <f>_xlfn.XLOOKUP(A169,'[1]ANEXO 1'!$B:$B,'[1]ANEXO 1'!$Y:$Y,0,0)</f>
        <v>1032491665</v>
      </c>
      <c r="H169" s="4" t="str">
        <f>_xlfn.XLOOKUP(G169,[2]Adtivos!$K:$K,[2]Adtivos!$D:$D,0,0)</f>
        <v>407</v>
      </c>
      <c r="I169" s="4" t="str">
        <f>_xlfn.XLOOKUP(G169,[2]Adtivos!$K:$K,[2]Adtivos!$E:$E,0,0)</f>
        <v>05</v>
      </c>
      <c r="J169" s="5" t="str">
        <f>_xlfn.XLOOKUP(G169,[2]Adtivos!$K:$K,[2]Adtivos!$R:$R,0,0)</f>
        <v>OFICINA DE PRESUPUESTO</v>
      </c>
    </row>
    <row r="170" spans="1:10" x14ac:dyDescent="0.25">
      <c r="A170" s="14">
        <v>1194</v>
      </c>
      <c r="B170" s="1" t="str">
        <f>_xlfn.XLOOKUP(A170,'[1]ANEXO 1'!$B:$B,'[1]ANEXO 1'!$C:$C,0,0)</f>
        <v>Asistencial</v>
      </c>
      <c r="C170" s="1" t="str">
        <f>_xlfn.XLOOKUP(A170,'[1]ANEXO 1'!$B:$B,'[1]ANEXO 1'!$E:$E,0,0)</f>
        <v>440</v>
      </c>
      <c r="D170" s="1" t="str">
        <f>_xlfn.XLOOKUP(A170,'[1]ANEXO 1'!$B:$B,'[1]ANEXO 1'!$F:$F,0,0)</f>
        <v>24</v>
      </c>
      <c r="E170" s="5" t="str">
        <f>_xlfn.XLOOKUP(A170,'[1]ANEXO 1'!$B:$B,'[1]ANEXO 1'!$G:$G,0,0)</f>
        <v>COLEGIO GERARDO PAREDES (IED)</v>
      </c>
      <c r="F170" s="2">
        <f>_xlfn.XLOOKUP(A170,'[1]ANEXO 1'!$B:$B,'[1]ANEXO 1'!$Z:$Z,0,0)</f>
        <v>0</v>
      </c>
      <c r="G170" s="3">
        <f>_xlfn.XLOOKUP(A170,'[1]ANEXO 1'!$B:$B,'[1]ANEXO 1'!$Y:$Y,0,0)</f>
        <v>0</v>
      </c>
      <c r="H170" s="4">
        <f>_xlfn.XLOOKUP(G170,[2]Adtivos!$K:$K,[2]Adtivos!$D:$D,0,0)</f>
        <v>0</v>
      </c>
      <c r="I170" s="4">
        <f>_xlfn.XLOOKUP(G170,[2]Adtivos!$K:$K,[2]Adtivos!$E:$E,0,0)</f>
        <v>0</v>
      </c>
      <c r="J170" s="5">
        <f>_xlfn.XLOOKUP(G170,[2]Adtivos!$K:$K,[2]Adtivos!$R:$R,0,0)</f>
        <v>0</v>
      </c>
    </row>
    <row r="171" spans="1:10" x14ac:dyDescent="0.25">
      <c r="A171" s="14">
        <v>1379</v>
      </c>
      <c r="B171" s="1" t="str">
        <f>_xlfn.XLOOKUP(A171,'[1]ANEXO 1'!$B:$B,'[1]ANEXO 1'!$C:$C,0,0)</f>
        <v>Asistencial</v>
      </c>
      <c r="C171" s="1" t="str">
        <f>_xlfn.XLOOKUP(A171,'[1]ANEXO 1'!$B:$B,'[1]ANEXO 1'!$E:$E,0,0)</f>
        <v>440</v>
      </c>
      <c r="D171" s="1" t="str">
        <f>_xlfn.XLOOKUP(A171,'[1]ANEXO 1'!$B:$B,'[1]ANEXO 1'!$F:$F,0,0)</f>
        <v>24</v>
      </c>
      <c r="E171" s="5" t="str">
        <f>_xlfn.XLOOKUP(A171,'[1]ANEXO 1'!$B:$B,'[1]ANEXO 1'!$G:$G,0,0)</f>
        <v>COLEGIO ALFONSO LOPEZ MICHELSEN (IED)</v>
      </c>
      <c r="F171" s="2">
        <f>_xlfn.XLOOKUP(A171,'[1]ANEXO 1'!$B:$B,'[1]ANEXO 1'!$Z:$Z,0,0)</f>
        <v>0</v>
      </c>
      <c r="G171" s="3">
        <f>_xlfn.XLOOKUP(A171,'[1]ANEXO 1'!$B:$B,'[1]ANEXO 1'!$Y:$Y,0,0)</f>
        <v>0</v>
      </c>
      <c r="H171" s="4">
        <f>_xlfn.XLOOKUP(G171,[2]Adtivos!$K:$K,[2]Adtivos!$D:$D,0,0)</f>
        <v>0</v>
      </c>
      <c r="I171" s="4">
        <f>_xlfn.XLOOKUP(G171,[2]Adtivos!$K:$K,[2]Adtivos!$E:$E,0,0)</f>
        <v>0</v>
      </c>
      <c r="J171" s="5">
        <f>_xlfn.XLOOKUP(G171,[2]Adtivos!$K:$K,[2]Adtivos!$R:$R,0,0)</f>
        <v>0</v>
      </c>
    </row>
    <row r="172" spans="1:10" x14ac:dyDescent="0.25">
      <c r="A172" s="14">
        <v>1494</v>
      </c>
      <c r="B172" s="1" t="str">
        <f>_xlfn.XLOOKUP(A172,'[1]ANEXO 1'!$B:$B,'[1]ANEXO 1'!$C:$C,0,0)</f>
        <v>Asistencial</v>
      </c>
      <c r="C172" s="1" t="str">
        <f>_xlfn.XLOOKUP(A172,'[1]ANEXO 1'!$B:$B,'[1]ANEXO 1'!$E:$E,0,0)</f>
        <v>440</v>
      </c>
      <c r="D172" s="1" t="str">
        <f>_xlfn.XLOOKUP(A172,'[1]ANEXO 1'!$B:$B,'[1]ANEXO 1'!$F:$F,0,0)</f>
        <v>24</v>
      </c>
      <c r="E172" s="5" t="str">
        <f>_xlfn.XLOOKUP(A172,'[1]ANEXO 1'!$B:$B,'[1]ANEXO 1'!$G:$G,0,0)</f>
        <v>COLEGIO EL PORVENIR (IED)</v>
      </c>
      <c r="F172" s="2">
        <f>_xlfn.XLOOKUP(A172,'[1]ANEXO 1'!$B:$B,'[1]ANEXO 1'!$Z:$Z,0,0)</f>
        <v>29</v>
      </c>
      <c r="G172" s="3">
        <f>_xlfn.XLOOKUP(A172,'[1]ANEXO 1'!$B:$B,'[1]ANEXO 1'!$Y:$Y,0,0)</f>
        <v>1019060968</v>
      </c>
      <c r="H172" s="4" t="str">
        <f>_xlfn.XLOOKUP(G172,[2]Adtivos!$K:$K,[2]Adtivos!$D:$D,0,0)</f>
        <v>407</v>
      </c>
      <c r="I172" s="4" t="str">
        <f>_xlfn.XLOOKUP(G172,[2]Adtivos!$K:$K,[2]Adtivos!$E:$E,0,0)</f>
        <v>20</v>
      </c>
      <c r="J172" s="5" t="str">
        <f>_xlfn.XLOOKUP(G172,[2]Adtivos!$K:$K,[2]Adtivos!$R:$R,0,0)</f>
        <v>COLEGIO EL PORVENIR (IED)</v>
      </c>
    </row>
    <row r="173" spans="1:10" x14ac:dyDescent="0.25">
      <c r="A173" s="14">
        <v>2146</v>
      </c>
      <c r="B173" s="1" t="str">
        <f>_xlfn.XLOOKUP(A173,'[1]ANEXO 1'!$B:$B,'[1]ANEXO 1'!$C:$C,0,0)</f>
        <v>Asistencial</v>
      </c>
      <c r="C173" s="1" t="str">
        <f>_xlfn.XLOOKUP(A173,'[1]ANEXO 1'!$B:$B,'[1]ANEXO 1'!$E:$E,0,0)</f>
        <v>440</v>
      </c>
      <c r="D173" s="1" t="str">
        <f>_xlfn.XLOOKUP(A173,'[1]ANEXO 1'!$B:$B,'[1]ANEXO 1'!$F:$F,0,0)</f>
        <v>24</v>
      </c>
      <c r="E173" s="5" t="str">
        <f>_xlfn.XLOOKUP(A173,'[1]ANEXO 1'!$B:$B,'[1]ANEXO 1'!$G:$G,0,0)</f>
        <v>COLEGIO REPUBLICA DOMINICANA (IED)</v>
      </c>
      <c r="F173" s="2">
        <f>_xlfn.XLOOKUP(A173,'[1]ANEXO 1'!$B:$B,'[1]ANEXO 1'!$Z:$Z,0,0)</f>
        <v>0</v>
      </c>
      <c r="G173" s="3">
        <f>_xlfn.XLOOKUP(A173,'[1]ANEXO 1'!$B:$B,'[1]ANEXO 1'!$Y:$Y,0,0)</f>
        <v>0</v>
      </c>
      <c r="H173" s="4">
        <f>_xlfn.XLOOKUP(G173,[2]Adtivos!$K:$K,[2]Adtivos!$D:$D,0,0)</f>
        <v>0</v>
      </c>
      <c r="I173" s="4">
        <f>_xlfn.XLOOKUP(G173,[2]Adtivos!$K:$K,[2]Adtivos!$E:$E,0,0)</f>
        <v>0</v>
      </c>
      <c r="J173" s="5">
        <f>_xlfn.XLOOKUP(G173,[2]Adtivos!$K:$K,[2]Adtivos!$R:$R,0,0)</f>
        <v>0</v>
      </c>
    </row>
    <row r="174" spans="1:10" x14ac:dyDescent="0.25">
      <c r="A174" s="14">
        <v>2207</v>
      </c>
      <c r="B174" s="1" t="str">
        <f>_xlfn.XLOOKUP(A174,'[1]ANEXO 1'!$B:$B,'[1]ANEXO 1'!$C:$C,0,0)</f>
        <v>Asistencial</v>
      </c>
      <c r="C174" s="1" t="str">
        <f>_xlfn.XLOOKUP(A174,'[1]ANEXO 1'!$B:$B,'[1]ANEXO 1'!$E:$E,0,0)</f>
        <v>440</v>
      </c>
      <c r="D174" s="1" t="str">
        <f>_xlfn.XLOOKUP(A174,'[1]ANEXO 1'!$B:$B,'[1]ANEXO 1'!$F:$F,0,0)</f>
        <v>24</v>
      </c>
      <c r="E174" s="5" t="str">
        <f>_xlfn.XLOOKUP(A174,'[1]ANEXO 1'!$B:$B,'[1]ANEXO 1'!$G:$G,0,0)</f>
        <v>COLEGIO MARRUECOS Y MOLINOS (IED)</v>
      </c>
      <c r="F174" s="2">
        <f>_xlfn.XLOOKUP(A174,'[1]ANEXO 1'!$B:$B,'[1]ANEXO 1'!$Z:$Z,0,0)</f>
        <v>0</v>
      </c>
      <c r="G174" s="3">
        <f>_xlfn.XLOOKUP(A174,'[1]ANEXO 1'!$B:$B,'[1]ANEXO 1'!$Y:$Y,0,0)</f>
        <v>0</v>
      </c>
      <c r="H174" s="4">
        <f>_xlfn.XLOOKUP(G174,[2]Adtivos!$K:$K,[2]Adtivos!$D:$D,0,0)</f>
        <v>0</v>
      </c>
      <c r="I174" s="4">
        <f>_xlfn.XLOOKUP(G174,[2]Adtivos!$K:$K,[2]Adtivos!$E:$E,0,0)</f>
        <v>0</v>
      </c>
      <c r="J174" s="5">
        <f>_xlfn.XLOOKUP(G174,[2]Adtivos!$K:$K,[2]Adtivos!$R:$R,0,0)</f>
        <v>0</v>
      </c>
    </row>
    <row r="175" spans="1:10" x14ac:dyDescent="0.25">
      <c r="A175" s="14">
        <v>2256</v>
      </c>
      <c r="B175" s="1" t="str">
        <f>_xlfn.XLOOKUP(A175,'[1]ANEXO 1'!$B:$B,'[1]ANEXO 1'!$C:$C,0,0)</f>
        <v>Asistencial</v>
      </c>
      <c r="C175" s="1" t="str">
        <f>_xlfn.XLOOKUP(A175,'[1]ANEXO 1'!$B:$B,'[1]ANEXO 1'!$E:$E,0,0)</f>
        <v>440</v>
      </c>
      <c r="D175" s="1" t="str">
        <f>_xlfn.XLOOKUP(A175,'[1]ANEXO 1'!$B:$B,'[1]ANEXO 1'!$F:$F,0,0)</f>
        <v>24</v>
      </c>
      <c r="E175" s="5" t="str">
        <f>_xlfn.XLOOKUP(A175,'[1]ANEXO 1'!$B:$B,'[1]ANEXO 1'!$G:$G,0,0)</f>
        <v>COLEGIO LA TOSCANA - LISBOA (IED)</v>
      </c>
      <c r="F175" s="2">
        <f>_xlfn.XLOOKUP(A175,'[1]ANEXO 1'!$B:$B,'[1]ANEXO 1'!$Z:$Z,0,0)</f>
        <v>0</v>
      </c>
      <c r="G175" s="3">
        <f>_xlfn.XLOOKUP(A175,'[1]ANEXO 1'!$B:$B,'[1]ANEXO 1'!$Y:$Y,0,0)</f>
        <v>0</v>
      </c>
      <c r="H175" s="4">
        <f>_xlfn.XLOOKUP(G175,[2]Adtivos!$K:$K,[2]Adtivos!$D:$D,0,0)</f>
        <v>0</v>
      </c>
      <c r="I175" s="4">
        <f>_xlfn.XLOOKUP(G175,[2]Adtivos!$K:$K,[2]Adtivos!$E:$E,0,0)</f>
        <v>0</v>
      </c>
      <c r="J175" s="5">
        <f>_xlfn.XLOOKUP(G175,[2]Adtivos!$K:$K,[2]Adtivos!$R:$R,0,0)</f>
        <v>0</v>
      </c>
    </row>
    <row r="176" spans="1:10" x14ac:dyDescent="0.25">
      <c r="A176" s="14">
        <v>2829</v>
      </c>
      <c r="B176" s="1" t="str">
        <f>_xlfn.XLOOKUP(A176,'[1]ANEXO 1'!$B:$B,'[1]ANEXO 1'!$C:$C,0,0)</f>
        <v>Asistencial</v>
      </c>
      <c r="C176" s="1" t="str">
        <f>_xlfn.XLOOKUP(A176,'[1]ANEXO 1'!$B:$B,'[1]ANEXO 1'!$E:$E,0,0)</f>
        <v>440</v>
      </c>
      <c r="D176" s="1" t="str">
        <f>_xlfn.XLOOKUP(A176,'[1]ANEXO 1'!$B:$B,'[1]ANEXO 1'!$F:$F,0,0)</f>
        <v>24</v>
      </c>
      <c r="E176" s="5" t="str">
        <f>_xlfn.XLOOKUP(A176,'[1]ANEXO 1'!$B:$B,'[1]ANEXO 1'!$G:$G,0,0)</f>
        <v>COLEGIO BRAVO PAEZ (IED)</v>
      </c>
      <c r="F176" s="2">
        <f>_xlfn.XLOOKUP(A176,'[1]ANEXO 1'!$B:$B,'[1]ANEXO 1'!$Z:$Z,0,0)</f>
        <v>0</v>
      </c>
      <c r="G176" s="3">
        <f>_xlfn.XLOOKUP(A176,'[1]ANEXO 1'!$B:$B,'[1]ANEXO 1'!$Y:$Y,0,0)</f>
        <v>0</v>
      </c>
      <c r="H176" s="4">
        <f>_xlfn.XLOOKUP(G176,[2]Adtivos!$K:$K,[2]Adtivos!$D:$D,0,0)</f>
        <v>0</v>
      </c>
      <c r="I176" s="4">
        <f>_xlfn.XLOOKUP(G176,[2]Adtivos!$K:$K,[2]Adtivos!$E:$E,0,0)</f>
        <v>0</v>
      </c>
      <c r="J176" s="5">
        <f>_xlfn.XLOOKUP(G176,[2]Adtivos!$K:$K,[2]Adtivos!$R:$R,0,0)</f>
        <v>0</v>
      </c>
    </row>
    <row r="177" spans="1:10" x14ac:dyDescent="0.25">
      <c r="A177" s="14">
        <v>3015</v>
      </c>
      <c r="B177" s="1" t="str">
        <f>_xlfn.XLOOKUP(A177,'[1]ANEXO 1'!$B:$B,'[1]ANEXO 1'!$C:$C,0,0)</f>
        <v>Asistencial</v>
      </c>
      <c r="C177" s="1" t="str">
        <f>_xlfn.XLOOKUP(A177,'[1]ANEXO 1'!$B:$B,'[1]ANEXO 1'!$E:$E,0,0)</f>
        <v>440</v>
      </c>
      <c r="D177" s="1" t="str">
        <f>_xlfn.XLOOKUP(A177,'[1]ANEXO 1'!$B:$B,'[1]ANEXO 1'!$F:$F,0,0)</f>
        <v>24</v>
      </c>
      <c r="E177" s="5" t="str">
        <f>_xlfn.XLOOKUP(A177,'[1]ANEXO 1'!$B:$B,'[1]ANEXO 1'!$G:$G,0,0)</f>
        <v>COLEGIO GIMNASIO DEL CAMPO JUAN DE LA CRUZ VARELA (IED)</v>
      </c>
      <c r="F177" s="2">
        <f>_xlfn.XLOOKUP(A177,'[1]ANEXO 1'!$B:$B,'[1]ANEXO 1'!$Z:$Z,0,0)</f>
        <v>0</v>
      </c>
      <c r="G177" s="3">
        <f>_xlfn.XLOOKUP(A177,'[1]ANEXO 1'!$B:$B,'[1]ANEXO 1'!$Y:$Y,0,0)</f>
        <v>0</v>
      </c>
      <c r="H177" s="4">
        <f>_xlfn.XLOOKUP(G177,[2]Adtivos!$K:$K,[2]Adtivos!$D:$D,0,0)</f>
        <v>0</v>
      </c>
      <c r="I177" s="4">
        <f>_xlfn.XLOOKUP(G177,[2]Adtivos!$K:$K,[2]Adtivos!$E:$E,0,0)</f>
        <v>0</v>
      </c>
      <c r="J177" s="5">
        <f>_xlfn.XLOOKUP(G177,[2]Adtivos!$K:$K,[2]Adtivos!$R:$R,0,0)</f>
        <v>0</v>
      </c>
    </row>
    <row r="178" spans="1:10" x14ac:dyDescent="0.25">
      <c r="A178" s="14">
        <v>596</v>
      </c>
      <c r="B178" s="1" t="str">
        <f>_xlfn.XLOOKUP(A178,'[1]ANEXO 1'!$B:$B,'[1]ANEXO 1'!$C:$C,0,0)</f>
        <v>Asistencial</v>
      </c>
      <c r="C178" s="1" t="str">
        <f>_xlfn.XLOOKUP(A178,'[1]ANEXO 1'!$B:$B,'[1]ANEXO 1'!$E:$E,0,0)</f>
        <v>407</v>
      </c>
      <c r="D178" s="1" t="str">
        <f>_xlfn.XLOOKUP(A178,'[1]ANEXO 1'!$B:$B,'[1]ANEXO 1'!$F:$F,0,0)</f>
        <v>22</v>
      </c>
      <c r="E178" s="5" t="str">
        <f>_xlfn.XLOOKUP(A178,'[1]ANEXO 1'!$B:$B,'[1]ANEXO 1'!$G:$G,0,0)</f>
        <v>DIRECCIÓN DE DOTACIONES ESCOLARES</v>
      </c>
      <c r="F178" s="2">
        <f>_xlfn.XLOOKUP(A178,'[1]ANEXO 1'!$B:$B,'[1]ANEXO 1'!$Z:$Z,0,0)</f>
        <v>103</v>
      </c>
      <c r="G178" s="3">
        <f>_xlfn.XLOOKUP(A178,'[1]ANEXO 1'!$B:$B,'[1]ANEXO 1'!$Y:$Y,0,0)</f>
        <v>52380619</v>
      </c>
      <c r="H178" s="4" t="str">
        <f>_xlfn.XLOOKUP(G178,[2]Adtivos!$K:$K,[2]Adtivos!$D:$D,0,0)</f>
        <v>407</v>
      </c>
      <c r="I178" s="4" t="str">
        <f>_xlfn.XLOOKUP(G178,[2]Adtivos!$K:$K,[2]Adtivos!$E:$E,0,0)</f>
        <v>14</v>
      </c>
      <c r="J178" s="5" t="str">
        <f>_xlfn.XLOOKUP(G178,[2]Adtivos!$K:$K,[2]Adtivos!$R:$R,0,0)</f>
        <v>COLEGIO GIMNASIO DEL CAMPO JUAN DE LA CRUZ VARELA (IED)</v>
      </c>
    </row>
    <row r="179" spans="1:10" x14ac:dyDescent="0.25">
      <c r="A179" s="14">
        <v>723</v>
      </c>
      <c r="B179" s="1" t="str">
        <f>_xlfn.XLOOKUP(A179,'[1]ANEXO 1'!$B:$B,'[1]ANEXO 1'!$C:$C,0,0)</f>
        <v>Asistencial</v>
      </c>
      <c r="C179" s="1" t="str">
        <f>_xlfn.XLOOKUP(A179,'[1]ANEXO 1'!$B:$B,'[1]ANEXO 1'!$E:$E,0,0)</f>
        <v>407</v>
      </c>
      <c r="D179" s="1" t="str">
        <f>_xlfn.XLOOKUP(A179,'[1]ANEXO 1'!$B:$B,'[1]ANEXO 1'!$F:$F,0,0)</f>
        <v>22</v>
      </c>
      <c r="E179" s="5" t="str">
        <f>_xlfn.XLOOKUP(A179,'[1]ANEXO 1'!$B:$B,'[1]ANEXO 1'!$G:$G,0,0)</f>
        <v>DIRECCIÓN LOCAL DE EDUCACIÓN 02- CHAPINERO</v>
      </c>
      <c r="F179" s="2">
        <f>_xlfn.XLOOKUP(A179,'[1]ANEXO 1'!$B:$B,'[1]ANEXO 1'!$Z:$Z,0,0)</f>
        <v>218</v>
      </c>
      <c r="G179" s="3">
        <f>_xlfn.XLOOKUP(A179,'[1]ANEXO 1'!$B:$B,'[1]ANEXO 1'!$Y:$Y,0,0)</f>
        <v>1032398630</v>
      </c>
      <c r="H179" s="4" t="str">
        <f>_xlfn.XLOOKUP(G179,[2]Adtivos!$K:$K,[2]Adtivos!$D:$D,0,0)</f>
        <v>407</v>
      </c>
      <c r="I179" s="4" t="str">
        <f>_xlfn.XLOOKUP(G179,[2]Adtivos!$K:$K,[2]Adtivos!$E:$E,0,0)</f>
        <v>05</v>
      </c>
      <c r="J179" s="5" t="str">
        <f>_xlfn.XLOOKUP(G179,[2]Adtivos!$K:$K,[2]Adtivos!$R:$R,0,0)</f>
        <v>DIRECCIÓN DE TALENTO HUMANO</v>
      </c>
    </row>
    <row r="180" spans="1:10" x14ac:dyDescent="0.25">
      <c r="A180" s="14">
        <v>215</v>
      </c>
      <c r="B180" s="1" t="str">
        <f>_xlfn.XLOOKUP(A180,'[1]ANEXO 1'!$B:$B,'[1]ANEXO 1'!$C:$C,0,0)</f>
        <v>Asistencial</v>
      </c>
      <c r="C180" s="1" t="str">
        <f>_xlfn.XLOOKUP(A180,'[1]ANEXO 1'!$B:$B,'[1]ANEXO 1'!$E:$E,0,0)</f>
        <v>425</v>
      </c>
      <c r="D180" s="1" t="str">
        <f>_xlfn.XLOOKUP(A180,'[1]ANEXO 1'!$B:$B,'[1]ANEXO 1'!$F:$F,0,0)</f>
        <v>22</v>
      </c>
      <c r="E180" s="5" t="str">
        <f>_xlfn.XLOOKUP(A180,'[1]ANEXO 1'!$B:$B,'[1]ANEXO 1'!$G:$G,0,0)</f>
        <v>OFICINA DE PERSONAL</v>
      </c>
      <c r="F180" s="2">
        <f>_xlfn.XLOOKUP(A180,'[1]ANEXO 1'!$B:$B,'[1]ANEXO 1'!$Z:$Z,0,0)</f>
        <v>88</v>
      </c>
      <c r="G180" s="3">
        <f>_xlfn.XLOOKUP(A180,'[1]ANEXO 1'!$B:$B,'[1]ANEXO 1'!$Y:$Y,0,0)</f>
        <v>7336129</v>
      </c>
      <c r="H180" s="4" t="str">
        <f>_xlfn.XLOOKUP(G180,[2]Adtivos!$K:$K,[2]Adtivos!$D:$D,0,0)</f>
        <v>440</v>
      </c>
      <c r="I180" s="4" t="str">
        <f>_xlfn.XLOOKUP(G180,[2]Adtivos!$K:$K,[2]Adtivos!$E:$E,0,0)</f>
        <v>17</v>
      </c>
      <c r="J180" s="5" t="str">
        <f>_xlfn.XLOOKUP(G180,[2]Adtivos!$K:$K,[2]Adtivos!$R:$R,0,0)</f>
        <v>DIRECCIÓN DE SERVICIOS ADMINISTRATIVOS</v>
      </c>
    </row>
    <row r="181" spans="1:10" x14ac:dyDescent="0.25">
      <c r="A181" s="14">
        <v>1522</v>
      </c>
      <c r="B181" s="1" t="str">
        <f>_xlfn.XLOOKUP(A181,'[1]ANEXO 1'!$B:$B,'[1]ANEXO 1'!$C:$C,0,0)</f>
        <v>Asistencial</v>
      </c>
      <c r="C181" s="1" t="str">
        <f>_xlfn.XLOOKUP(A181,'[1]ANEXO 1'!$B:$B,'[1]ANEXO 1'!$E:$E,0,0)</f>
        <v>425</v>
      </c>
      <c r="D181" s="1" t="str">
        <f>_xlfn.XLOOKUP(A181,'[1]ANEXO 1'!$B:$B,'[1]ANEXO 1'!$F:$F,0,0)</f>
        <v>22</v>
      </c>
      <c r="E181" s="5" t="str">
        <f>_xlfn.XLOOKUP(A181,'[1]ANEXO 1'!$B:$B,'[1]ANEXO 1'!$G:$G,0,0)</f>
        <v>DIRECCIÓN LOCAL DE EDUCACIÓN 08 - KENNEDY</v>
      </c>
      <c r="F181" s="2">
        <f>_xlfn.XLOOKUP(A181,'[1]ANEXO 1'!$B:$B,'[1]ANEXO 1'!$Z:$Z,0,0)</f>
        <v>121</v>
      </c>
      <c r="G181" s="3">
        <f>_xlfn.XLOOKUP(A181,'[1]ANEXO 1'!$B:$B,'[1]ANEXO 1'!$Y:$Y,0,0)</f>
        <v>52713538</v>
      </c>
      <c r="H181" s="4" t="str">
        <f>_xlfn.XLOOKUP(G181,[2]Adtivos!$K:$K,[2]Adtivos!$D:$D,0,0)</f>
        <v>440</v>
      </c>
      <c r="I181" s="4" t="str">
        <f>_xlfn.XLOOKUP(G181,[2]Adtivos!$K:$K,[2]Adtivos!$E:$E,0,0)</f>
        <v>14</v>
      </c>
      <c r="J181" s="5" t="str">
        <f>_xlfn.XLOOKUP(G181,[2]Adtivos!$K:$K,[2]Adtivos!$R:$R,0,0)</f>
        <v>DIRECCIÓN LOCAL DE EDUCACIÓN 08 - KENNEDY</v>
      </c>
    </row>
    <row r="182" spans="1:10" x14ac:dyDescent="0.25">
      <c r="A182" s="14">
        <v>974</v>
      </c>
      <c r="B182" s="1" t="str">
        <f>_xlfn.XLOOKUP(A182,'[1]ANEXO 1'!$B:$B,'[1]ANEXO 1'!$C:$C,0,0)</f>
        <v>Asistencial</v>
      </c>
      <c r="C182" s="1" t="str">
        <f>_xlfn.XLOOKUP(A182,'[1]ANEXO 1'!$B:$B,'[1]ANEXO 1'!$E:$E,0,0)</f>
        <v>407</v>
      </c>
      <c r="D182" s="1" t="str">
        <f>_xlfn.XLOOKUP(A182,'[1]ANEXO 1'!$B:$B,'[1]ANEXO 1'!$F:$F,0,0)</f>
        <v>20</v>
      </c>
      <c r="E182" s="5" t="str">
        <f>_xlfn.XLOOKUP(A182,'[1]ANEXO 1'!$B:$B,'[1]ANEXO 1'!$G:$G,0,0)</f>
        <v>COLEGIO DIEGO MONTAÑA CUELLAR (IED)</v>
      </c>
      <c r="F182" s="2">
        <f>_xlfn.XLOOKUP(A182,'[1]ANEXO 1'!$B:$B,'[1]ANEXO 1'!$Z:$Z,0,0)</f>
        <v>124</v>
      </c>
      <c r="G182" s="3">
        <f>_xlfn.XLOOKUP(A182,'[1]ANEXO 1'!$B:$B,'[1]ANEXO 1'!$Y:$Y,0,0)</f>
        <v>1022988122</v>
      </c>
      <c r="H182" s="4" t="str">
        <f>_xlfn.XLOOKUP(G182,[2]Adtivos!$K:$K,[2]Adtivos!$D:$D,0,0)</f>
        <v>407</v>
      </c>
      <c r="I182" s="4" t="str">
        <f>_xlfn.XLOOKUP(G182,[2]Adtivos!$K:$K,[2]Adtivos!$E:$E,0,0)</f>
        <v>09</v>
      </c>
      <c r="J182" s="5" t="str">
        <f>_xlfn.XLOOKUP(G182,[2]Adtivos!$K:$K,[2]Adtivos!$R:$R,0,0)</f>
        <v>DIRECCIÓN DE TALENTO HUMANO</v>
      </c>
    </row>
    <row r="183" spans="1:10" x14ac:dyDescent="0.25">
      <c r="A183" s="14">
        <v>1543</v>
      </c>
      <c r="B183" s="1" t="str">
        <f>_xlfn.XLOOKUP(A183,'[1]ANEXO 1'!$B:$B,'[1]ANEXO 1'!$C:$C,0,0)</f>
        <v>Asistencial</v>
      </c>
      <c r="C183" s="1" t="str">
        <f>_xlfn.XLOOKUP(A183,'[1]ANEXO 1'!$B:$B,'[1]ANEXO 1'!$E:$E,0,0)</f>
        <v>407</v>
      </c>
      <c r="D183" s="1" t="str">
        <f>_xlfn.XLOOKUP(A183,'[1]ANEXO 1'!$B:$B,'[1]ANEXO 1'!$F:$F,0,0)</f>
        <v>20</v>
      </c>
      <c r="E183" s="5" t="str">
        <f>_xlfn.XLOOKUP(A183,'[1]ANEXO 1'!$B:$B,'[1]ANEXO 1'!$G:$G,0,0)</f>
        <v>COLEGIO INSTITUTO TECNICO DISTRITAL REPUBLICA DE GUATEMALA (IED)</v>
      </c>
      <c r="F183" s="2">
        <f>_xlfn.XLOOKUP(A183,'[1]ANEXO 1'!$B:$B,'[1]ANEXO 1'!$Z:$Z,0,0)</f>
        <v>202</v>
      </c>
      <c r="G183" s="3">
        <f>_xlfn.XLOOKUP(A183,'[1]ANEXO 1'!$B:$B,'[1]ANEXO 1'!$Y:$Y,0,0)</f>
        <v>1014245058</v>
      </c>
      <c r="H183" s="4" t="str">
        <f>_xlfn.XLOOKUP(G183,[2]Adtivos!$K:$K,[2]Adtivos!$D:$D,0,0)</f>
        <v>407</v>
      </c>
      <c r="I183" s="4" t="str">
        <f>_xlfn.XLOOKUP(G183,[2]Adtivos!$K:$K,[2]Adtivos!$E:$E,0,0)</f>
        <v>05</v>
      </c>
      <c r="J183" s="5" t="str">
        <f>_xlfn.XLOOKUP(G183,[2]Adtivos!$K:$K,[2]Adtivos!$R:$R,0,0)</f>
        <v>DIRECCIÓN LOCAL DE EDUCACIÓN 10 - ENGATIVA</v>
      </c>
    </row>
    <row r="184" spans="1:10" x14ac:dyDescent="0.25">
      <c r="A184" s="14">
        <v>1700</v>
      </c>
      <c r="B184" s="1" t="str">
        <f>_xlfn.XLOOKUP(A184,'[1]ANEXO 1'!$B:$B,'[1]ANEXO 1'!$C:$C,0,0)</f>
        <v>Asistencial</v>
      </c>
      <c r="C184" s="1" t="str">
        <f>_xlfn.XLOOKUP(A184,'[1]ANEXO 1'!$B:$B,'[1]ANEXO 1'!$E:$E,0,0)</f>
        <v>407</v>
      </c>
      <c r="D184" s="1" t="str">
        <f>_xlfn.XLOOKUP(A184,'[1]ANEXO 1'!$B:$B,'[1]ANEXO 1'!$F:$F,0,0)</f>
        <v>20</v>
      </c>
      <c r="E184" s="5" t="str">
        <f>_xlfn.XLOOKUP(A184,'[1]ANEXO 1'!$B:$B,'[1]ANEXO 1'!$G:$G,0,0)</f>
        <v>COLEGIO MANUEL CEPEDA VARGAS (IED)</v>
      </c>
      <c r="F184" s="2">
        <f>_xlfn.XLOOKUP(A184,'[1]ANEXO 1'!$B:$B,'[1]ANEXO 1'!$Z:$Z,0,0)</f>
        <v>184</v>
      </c>
      <c r="G184" s="3">
        <f>_xlfn.XLOOKUP(A184,'[1]ANEXO 1'!$B:$B,'[1]ANEXO 1'!$Y:$Y,0,0)</f>
        <v>1030614814</v>
      </c>
      <c r="H184" s="4" t="str">
        <f>_xlfn.XLOOKUP(G184,[2]Adtivos!$K:$K,[2]Adtivos!$D:$D,0,0)</f>
        <v>407</v>
      </c>
      <c r="I184" s="4" t="str">
        <f>_xlfn.XLOOKUP(G184,[2]Adtivos!$K:$K,[2]Adtivos!$E:$E,0,0)</f>
        <v>05</v>
      </c>
      <c r="J184" s="5" t="str">
        <f>_xlfn.XLOOKUP(G184,[2]Adtivos!$K:$K,[2]Adtivos!$R:$R,0,0)</f>
        <v>DIRECCIÓN LOCAL DE EDUCACIÓN 08 - KENNEDY</v>
      </c>
    </row>
    <row r="185" spans="1:10" x14ac:dyDescent="0.25">
      <c r="A185" s="14">
        <v>2904</v>
      </c>
      <c r="B185" s="1" t="str">
        <f>_xlfn.XLOOKUP(A185,'[1]ANEXO 1'!$B:$B,'[1]ANEXO 1'!$C:$C,0,0)</f>
        <v>Asistencial</v>
      </c>
      <c r="C185" s="1" t="str">
        <f>_xlfn.XLOOKUP(A185,'[1]ANEXO 1'!$B:$B,'[1]ANEXO 1'!$E:$E,0,0)</f>
        <v>407</v>
      </c>
      <c r="D185" s="1" t="str">
        <f>_xlfn.XLOOKUP(A185,'[1]ANEXO 1'!$B:$B,'[1]ANEXO 1'!$F:$F,0,0)</f>
        <v>20</v>
      </c>
      <c r="E185" s="5" t="str">
        <f>_xlfn.XLOOKUP(A185,'[1]ANEXO 1'!$B:$B,'[1]ANEXO 1'!$G:$G,0,0)</f>
        <v>COLEGIO DIVINO MAESTRO (IED)</v>
      </c>
      <c r="F185" s="2">
        <f>_xlfn.XLOOKUP(A185,'[1]ANEXO 1'!$B:$B,'[1]ANEXO 1'!$Z:$Z,0,0)</f>
        <v>0</v>
      </c>
      <c r="G185" s="3">
        <f>_xlfn.XLOOKUP(A185,'[1]ANEXO 1'!$B:$B,'[1]ANEXO 1'!$Y:$Y,0,0)</f>
        <v>0</v>
      </c>
      <c r="H185" s="4">
        <f>_xlfn.XLOOKUP(G185,[2]Adtivos!$K:$K,[2]Adtivos!$D:$D,0,0)</f>
        <v>0</v>
      </c>
      <c r="I185" s="4">
        <f>_xlfn.XLOOKUP(G185,[2]Adtivos!$K:$K,[2]Adtivos!$E:$E,0,0)</f>
        <v>0</v>
      </c>
      <c r="J185" s="5">
        <f>_xlfn.XLOOKUP(G185,[2]Adtivos!$K:$K,[2]Adtivos!$R:$R,0,0)</f>
        <v>0</v>
      </c>
    </row>
    <row r="186" spans="1:10" x14ac:dyDescent="0.25">
      <c r="A186" s="14">
        <v>3039</v>
      </c>
      <c r="B186" s="1" t="str">
        <f>_xlfn.XLOOKUP(A186,'[1]ANEXO 1'!$B:$B,'[1]ANEXO 1'!$C:$C,0,0)</f>
        <v>Asistencial</v>
      </c>
      <c r="C186" s="1" t="str">
        <f>_xlfn.XLOOKUP(A186,'[1]ANEXO 1'!$B:$B,'[1]ANEXO 1'!$E:$E,0,0)</f>
        <v>407</v>
      </c>
      <c r="D186" s="1" t="str">
        <f>_xlfn.XLOOKUP(A186,'[1]ANEXO 1'!$B:$B,'[1]ANEXO 1'!$F:$F,0,0)</f>
        <v>20</v>
      </c>
      <c r="E186" s="5" t="str">
        <f>_xlfn.XLOOKUP(A186,'[1]ANEXO 1'!$B:$B,'[1]ANEXO 1'!$G:$G,0,0)</f>
        <v>COLEGIO SAN CRISTOBAL SUR (IED)</v>
      </c>
      <c r="F186" s="2">
        <f>_xlfn.XLOOKUP(A186,'[1]ANEXO 1'!$B:$B,'[1]ANEXO 1'!$Z:$Z,0,0)</f>
        <v>0</v>
      </c>
      <c r="G186" s="3">
        <f>_xlfn.XLOOKUP(A186,'[1]ANEXO 1'!$B:$B,'[1]ANEXO 1'!$Y:$Y,0,0)</f>
        <v>0</v>
      </c>
      <c r="H186" s="4">
        <f>_xlfn.XLOOKUP(G186,[2]Adtivos!$K:$K,[2]Adtivos!$D:$D,0,0)</f>
        <v>0</v>
      </c>
      <c r="I186" s="4">
        <f>_xlfn.XLOOKUP(G186,[2]Adtivos!$K:$K,[2]Adtivos!$E:$E,0,0)</f>
        <v>0</v>
      </c>
      <c r="J186" s="5">
        <f>_xlfn.XLOOKUP(G186,[2]Adtivos!$K:$K,[2]Adtivos!$R:$R,0,0)</f>
        <v>0</v>
      </c>
    </row>
    <row r="187" spans="1:10" x14ac:dyDescent="0.25">
      <c r="A187" s="14">
        <v>3040</v>
      </c>
      <c r="B187" s="1" t="str">
        <f>_xlfn.XLOOKUP(A187,'[1]ANEXO 1'!$B:$B,'[1]ANEXO 1'!$C:$C,0,0)</f>
        <v>Asistencial</v>
      </c>
      <c r="C187" s="1" t="str">
        <f>_xlfn.XLOOKUP(A187,'[1]ANEXO 1'!$B:$B,'[1]ANEXO 1'!$E:$E,0,0)</f>
        <v>407</v>
      </c>
      <c r="D187" s="1" t="str">
        <f>_xlfn.XLOOKUP(A187,'[1]ANEXO 1'!$B:$B,'[1]ANEXO 1'!$F:$F,0,0)</f>
        <v>20</v>
      </c>
      <c r="E187" s="5" t="str">
        <f>_xlfn.XLOOKUP(A187,'[1]ANEXO 1'!$B:$B,'[1]ANEXO 1'!$G:$G,0,0)</f>
        <v>COLEGIO RESTREPO MILLAN (IED)</v>
      </c>
      <c r="F187" s="2">
        <f>_xlfn.XLOOKUP(A187,'[1]ANEXO 1'!$B:$B,'[1]ANEXO 1'!$Z:$Z,0,0)</f>
        <v>0</v>
      </c>
      <c r="G187" s="3">
        <f>_xlfn.XLOOKUP(A187,'[1]ANEXO 1'!$B:$B,'[1]ANEXO 1'!$Y:$Y,0,0)</f>
        <v>0</v>
      </c>
      <c r="H187" s="4">
        <f>_xlfn.XLOOKUP(G187,[2]Adtivos!$K:$K,[2]Adtivos!$D:$D,0,0)</f>
        <v>0</v>
      </c>
      <c r="I187" s="4">
        <f>_xlfn.XLOOKUP(G187,[2]Adtivos!$K:$K,[2]Adtivos!$E:$E,0,0)</f>
        <v>0</v>
      </c>
      <c r="J187" s="5">
        <f>_xlfn.XLOOKUP(G187,[2]Adtivos!$K:$K,[2]Adtivos!$R:$R,0,0)</f>
        <v>0</v>
      </c>
    </row>
    <row r="188" spans="1:10" x14ac:dyDescent="0.25">
      <c r="A188" s="14">
        <v>108</v>
      </c>
      <c r="B188" s="1" t="str">
        <f>_xlfn.XLOOKUP(A188,'[1]ANEXO 1'!$B:$B,'[1]ANEXO 1'!$C:$C,0,0)</f>
        <v>Asistencial</v>
      </c>
      <c r="C188" s="1" t="str">
        <f>_xlfn.XLOOKUP(A188,'[1]ANEXO 1'!$B:$B,'[1]ANEXO 1'!$E:$E,0,0)</f>
        <v>407</v>
      </c>
      <c r="D188" s="1" t="str">
        <f>_xlfn.XLOOKUP(A188,'[1]ANEXO 1'!$B:$B,'[1]ANEXO 1'!$F:$F,0,0)</f>
        <v>19</v>
      </c>
      <c r="E188" s="5" t="str">
        <f>_xlfn.XLOOKUP(A188,'[1]ANEXO 1'!$B:$B,'[1]ANEXO 1'!$G:$G,0,0)</f>
        <v>OFICINA CONTROL DISCIPLINARIO INSTRUCCIÓN</v>
      </c>
      <c r="F188" s="2">
        <f>_xlfn.XLOOKUP(A188,'[1]ANEXO 1'!$B:$B,'[1]ANEXO 1'!$Z:$Z,0,0)</f>
        <v>151</v>
      </c>
      <c r="G188" s="3">
        <f>_xlfn.XLOOKUP(A188,'[1]ANEXO 1'!$B:$B,'[1]ANEXO 1'!$Y:$Y,0,0)</f>
        <v>1019137208</v>
      </c>
      <c r="H188" s="4" t="str">
        <f>_xlfn.XLOOKUP(G188,[2]Adtivos!$K:$K,[2]Adtivos!$D:$D,0,0)</f>
        <v>407</v>
      </c>
      <c r="I188" s="4" t="str">
        <f>_xlfn.XLOOKUP(G188,[2]Adtivos!$K:$K,[2]Adtivos!$E:$E,0,0)</f>
        <v>05</v>
      </c>
      <c r="J188" s="5" t="str">
        <f>_xlfn.XLOOKUP(G188,[2]Adtivos!$K:$K,[2]Adtivos!$R:$R,0,0)</f>
        <v>OFICINA CONTROL DISCIPLINARIO INSTRUCCIÓN</v>
      </c>
    </row>
    <row r="189" spans="1:10" x14ac:dyDescent="0.25">
      <c r="A189" s="14">
        <v>211</v>
      </c>
      <c r="B189" s="1" t="str">
        <f>_xlfn.XLOOKUP(A189,'[1]ANEXO 1'!$B:$B,'[1]ANEXO 1'!$C:$C,0,0)</f>
        <v>Asistencial</v>
      </c>
      <c r="C189" s="1" t="str">
        <f>_xlfn.XLOOKUP(A189,'[1]ANEXO 1'!$B:$B,'[1]ANEXO 1'!$E:$E,0,0)</f>
        <v>407</v>
      </c>
      <c r="D189" s="1" t="str">
        <f>_xlfn.XLOOKUP(A189,'[1]ANEXO 1'!$B:$B,'[1]ANEXO 1'!$F:$F,0,0)</f>
        <v>19</v>
      </c>
      <c r="E189" s="5" t="str">
        <f>_xlfn.XLOOKUP(A189,'[1]ANEXO 1'!$B:$B,'[1]ANEXO 1'!$G:$G,0,0)</f>
        <v>OFICINA DE PERSONAL</v>
      </c>
      <c r="F189" s="2">
        <f>_xlfn.XLOOKUP(A189,'[1]ANEXO 1'!$B:$B,'[1]ANEXO 1'!$Z:$Z,0,0)</f>
        <v>169</v>
      </c>
      <c r="G189" s="3">
        <f>_xlfn.XLOOKUP(A189,'[1]ANEXO 1'!$B:$B,'[1]ANEXO 1'!$Y:$Y,0,0)</f>
        <v>1030614814</v>
      </c>
      <c r="H189" s="4" t="str">
        <f>_xlfn.XLOOKUP(G189,[2]Adtivos!$K:$K,[2]Adtivos!$D:$D,0,0)</f>
        <v>407</v>
      </c>
      <c r="I189" s="4" t="str">
        <f>_xlfn.XLOOKUP(G189,[2]Adtivos!$K:$K,[2]Adtivos!$E:$E,0,0)</f>
        <v>05</v>
      </c>
      <c r="J189" s="5" t="str">
        <f>_xlfn.XLOOKUP(G189,[2]Adtivos!$K:$K,[2]Adtivos!$R:$R,0,0)</f>
        <v>DIRECCIÓN LOCAL DE EDUCACIÓN 08 - KENNEDY</v>
      </c>
    </row>
    <row r="190" spans="1:10" x14ac:dyDescent="0.25">
      <c r="A190" s="14">
        <v>12</v>
      </c>
      <c r="B190" s="1" t="str">
        <f>_xlfn.XLOOKUP(A190,'[1]ANEXO 1'!$B:$B,'[1]ANEXO 1'!$C:$C,0,0)</f>
        <v>Asistencial</v>
      </c>
      <c r="C190" s="1" t="str">
        <f>_xlfn.XLOOKUP(A190,'[1]ANEXO 1'!$B:$B,'[1]ANEXO 1'!$E:$E,0,0)</f>
        <v>440</v>
      </c>
      <c r="D190" s="1" t="str">
        <f>_xlfn.XLOOKUP(A190,'[1]ANEXO 1'!$B:$B,'[1]ANEXO 1'!$F:$F,0,0)</f>
        <v>19</v>
      </c>
      <c r="E190" s="5" t="str">
        <f>_xlfn.XLOOKUP(A190,'[1]ANEXO 1'!$B:$B,'[1]ANEXO 1'!$G:$G,0,0)</f>
        <v>DESPACHO</v>
      </c>
      <c r="F190" s="2">
        <f>_xlfn.XLOOKUP(A190,'[1]ANEXO 1'!$B:$B,'[1]ANEXO 1'!$Z:$Z,0,0)</f>
        <v>129</v>
      </c>
      <c r="G190" s="3">
        <f>_xlfn.XLOOKUP(A190,'[1]ANEXO 1'!$B:$B,'[1]ANEXO 1'!$Y:$Y,0,0)</f>
        <v>1015429116</v>
      </c>
      <c r="H190" s="4" t="str">
        <f>_xlfn.XLOOKUP(G190,[2]Adtivos!$K:$K,[2]Adtivos!$D:$D,0,0)</f>
        <v>407</v>
      </c>
      <c r="I190" s="4" t="str">
        <f>_xlfn.XLOOKUP(G190,[2]Adtivos!$K:$K,[2]Adtivos!$E:$E,0,0)</f>
        <v>05</v>
      </c>
      <c r="J190" s="5" t="str">
        <f>_xlfn.XLOOKUP(G190,[2]Adtivos!$K:$K,[2]Adtivos!$R:$R,0,0)</f>
        <v>DIRECCIÓN LOCAL DE EDUCACIÓN 12 - BARRIOS UNIDOS</v>
      </c>
    </row>
    <row r="191" spans="1:10" x14ac:dyDescent="0.25">
      <c r="A191" s="14">
        <v>60</v>
      </c>
      <c r="B191" s="1" t="str">
        <f>_xlfn.XLOOKUP(A191,'[1]ANEXO 1'!$B:$B,'[1]ANEXO 1'!$C:$C,0,0)</f>
        <v>Asistencial</v>
      </c>
      <c r="C191" s="1" t="str">
        <f>_xlfn.XLOOKUP(A191,'[1]ANEXO 1'!$B:$B,'[1]ANEXO 1'!$E:$E,0,0)</f>
        <v>407</v>
      </c>
      <c r="D191" s="1" t="str">
        <f>_xlfn.XLOOKUP(A191,'[1]ANEXO 1'!$B:$B,'[1]ANEXO 1'!$F:$F,0,0)</f>
        <v>18</v>
      </c>
      <c r="E191" s="5" t="str">
        <f>_xlfn.XLOOKUP(A191,'[1]ANEXO 1'!$B:$B,'[1]ANEXO 1'!$G:$G,0,0)</f>
        <v>OFICINA CONTROL INTERNO</v>
      </c>
      <c r="F191" s="2">
        <f>_xlfn.XLOOKUP(A191,'[1]ANEXO 1'!$B:$B,'[1]ANEXO 1'!$Z:$Z,0,0)</f>
        <v>93</v>
      </c>
      <c r="G191" s="3">
        <f>_xlfn.XLOOKUP(A191,'[1]ANEXO 1'!$B:$B,'[1]ANEXO 1'!$Y:$Y,0,0)</f>
        <v>51588027</v>
      </c>
      <c r="H191" s="4" t="str">
        <f>_xlfn.XLOOKUP(G191,[2]Adtivos!$K:$K,[2]Adtivos!$D:$D,0,0)</f>
        <v>407</v>
      </c>
      <c r="I191" s="4" t="str">
        <f>_xlfn.XLOOKUP(G191,[2]Adtivos!$K:$K,[2]Adtivos!$E:$E,0,0)</f>
        <v>09</v>
      </c>
      <c r="J191" s="5" t="str">
        <f>_xlfn.XLOOKUP(G191,[2]Adtivos!$K:$K,[2]Adtivos!$R:$R,0,0)</f>
        <v>DIRECCIÓN DE INSPECCIÓN Y VIGILANCIA</v>
      </c>
    </row>
    <row r="192" spans="1:10" x14ac:dyDescent="0.25">
      <c r="A192" s="14">
        <v>2126</v>
      </c>
      <c r="B192" s="1" t="str">
        <f>_xlfn.XLOOKUP(A192,'[1]ANEXO 1'!$B:$B,'[1]ANEXO 1'!$C:$C,0,0)</f>
        <v>Asistencial</v>
      </c>
      <c r="C192" s="1" t="str">
        <f>_xlfn.XLOOKUP(A192,'[1]ANEXO 1'!$B:$B,'[1]ANEXO 1'!$E:$E,0,0)</f>
        <v>407</v>
      </c>
      <c r="D192" s="1" t="str">
        <f>_xlfn.XLOOKUP(A192,'[1]ANEXO 1'!$B:$B,'[1]ANEXO 1'!$F:$F,0,0)</f>
        <v>18</v>
      </c>
      <c r="E192" s="5" t="str">
        <f>_xlfn.XLOOKUP(A192,'[1]ANEXO 1'!$B:$B,'[1]ANEXO 1'!$G:$G,0,0)</f>
        <v>DIRECCIÓN LOCAL DE EDUCACIÓN 11 - SUBA</v>
      </c>
      <c r="F192" s="2">
        <f>_xlfn.XLOOKUP(A192,'[1]ANEXO 1'!$B:$B,'[1]ANEXO 1'!$Z:$Z,0,0)</f>
        <v>63</v>
      </c>
      <c r="G192" s="3">
        <f>_xlfn.XLOOKUP(A192,'[1]ANEXO 1'!$B:$B,'[1]ANEXO 1'!$Y:$Y,0,0)</f>
        <v>52581933</v>
      </c>
      <c r="H192" s="4" t="str">
        <f>_xlfn.XLOOKUP(G192,[2]Adtivos!$K:$K,[2]Adtivos!$D:$D,0,0)</f>
        <v>407</v>
      </c>
      <c r="I192" s="4" t="str">
        <f>_xlfn.XLOOKUP(G192,[2]Adtivos!$K:$K,[2]Adtivos!$E:$E,0,0)</f>
        <v>13</v>
      </c>
      <c r="J192" s="5" t="str">
        <f>_xlfn.XLOOKUP(G192,[2]Adtivos!$K:$K,[2]Adtivos!$R:$R,0,0)</f>
        <v>DIRECCIÓN LOCAL DE EDUCACIÓN 11 - SUBA</v>
      </c>
    </row>
    <row r="193" spans="1:10" x14ac:dyDescent="0.25">
      <c r="A193" s="14">
        <v>127</v>
      </c>
      <c r="B193" s="1" t="str">
        <f>_xlfn.XLOOKUP(A193,'[1]ANEXO 1'!$B:$B,'[1]ANEXO 1'!$C:$C,0,0)</f>
        <v>Asistencial</v>
      </c>
      <c r="C193" s="1" t="str">
        <f>_xlfn.XLOOKUP(A193,'[1]ANEXO 1'!$B:$B,'[1]ANEXO 1'!$E:$E,0,0)</f>
        <v>440</v>
      </c>
      <c r="D193" s="1" t="str">
        <f>_xlfn.XLOOKUP(A193,'[1]ANEXO 1'!$B:$B,'[1]ANEXO 1'!$F:$F,0,0)</f>
        <v>17</v>
      </c>
      <c r="E193" s="5" t="str">
        <f>_xlfn.XLOOKUP(A193,'[1]ANEXO 1'!$B:$B,'[1]ANEXO 1'!$G:$G,0,0)</f>
        <v>SUBSECRETARÍA DE GESTIÓN INSTITUCIONAL</v>
      </c>
      <c r="F193" s="2">
        <f>_xlfn.XLOOKUP(A193,'[1]ANEXO 1'!$B:$B,'[1]ANEXO 1'!$Z:$Z,0,0)</f>
        <v>86</v>
      </c>
      <c r="G193" s="3">
        <f>_xlfn.XLOOKUP(A193,'[1]ANEXO 1'!$B:$B,'[1]ANEXO 1'!$Y:$Y,0,0)</f>
        <v>52439879</v>
      </c>
      <c r="H193" s="4" t="str">
        <f>_xlfn.XLOOKUP(G193,[2]Adtivos!$K:$K,[2]Adtivos!$D:$D,0,0)</f>
        <v>407</v>
      </c>
      <c r="I193" s="4" t="str">
        <f>_xlfn.XLOOKUP(G193,[2]Adtivos!$K:$K,[2]Adtivos!$E:$E,0,0)</f>
        <v>09</v>
      </c>
      <c r="J193" s="5" t="str">
        <f>_xlfn.XLOOKUP(G193,[2]Adtivos!$K:$K,[2]Adtivos!$R:$R,0,0)</f>
        <v>DIRECCIÓN DE DOTACIONES ESCOLARES</v>
      </c>
    </row>
    <row r="194" spans="1:10" x14ac:dyDescent="0.25">
      <c r="A194" s="14">
        <v>391</v>
      </c>
      <c r="B194" s="1" t="str">
        <f>_xlfn.XLOOKUP(A194,'[1]ANEXO 1'!$B:$B,'[1]ANEXO 1'!$C:$C,0,0)</f>
        <v>Asistencial</v>
      </c>
      <c r="C194" s="1" t="str">
        <f>_xlfn.XLOOKUP(A194,'[1]ANEXO 1'!$B:$B,'[1]ANEXO 1'!$E:$E,0,0)</f>
        <v>440</v>
      </c>
      <c r="D194" s="1" t="str">
        <f>_xlfn.XLOOKUP(A194,'[1]ANEXO 1'!$B:$B,'[1]ANEXO 1'!$F:$F,0,0)</f>
        <v>17</v>
      </c>
      <c r="E194" s="5" t="str">
        <f>_xlfn.XLOOKUP(A194,'[1]ANEXO 1'!$B:$B,'[1]ANEXO 1'!$G:$G,0,0)</f>
        <v>DIRECCIÓN FINANCIERA</v>
      </c>
      <c r="F194" s="2">
        <f>_xlfn.XLOOKUP(A194,'[1]ANEXO 1'!$B:$B,'[1]ANEXO 1'!$Z:$Z,0,0)</f>
        <v>3</v>
      </c>
      <c r="G194" s="3">
        <f>_xlfn.XLOOKUP(A194,'[1]ANEXO 1'!$B:$B,'[1]ANEXO 1'!$Y:$Y,0,0)</f>
        <v>52101469</v>
      </c>
      <c r="H194" s="4" t="str">
        <f>_xlfn.XLOOKUP(G194,[2]Adtivos!$K:$K,[2]Adtivos!$D:$D,0,0)</f>
        <v>407</v>
      </c>
      <c r="I194" s="4" t="str">
        <f>_xlfn.XLOOKUP(G194,[2]Adtivos!$K:$K,[2]Adtivos!$E:$E,0,0)</f>
        <v>16</v>
      </c>
      <c r="J194" s="5" t="str">
        <f>_xlfn.XLOOKUP(G194,[2]Adtivos!$K:$K,[2]Adtivos!$R:$R,0,0)</f>
        <v>DIRECCIÓN FINANCIERA</v>
      </c>
    </row>
    <row r="195" spans="1:10" x14ac:dyDescent="0.25">
      <c r="A195" s="14">
        <v>448</v>
      </c>
      <c r="B195" s="1" t="str">
        <f>_xlfn.XLOOKUP(A195,'[1]ANEXO 1'!$B:$B,'[1]ANEXO 1'!$C:$C,0,0)</f>
        <v>Asistencial</v>
      </c>
      <c r="C195" s="1" t="str">
        <f>_xlfn.XLOOKUP(A195,'[1]ANEXO 1'!$B:$B,'[1]ANEXO 1'!$E:$E,0,0)</f>
        <v>440</v>
      </c>
      <c r="D195" s="1" t="str">
        <f>_xlfn.XLOOKUP(A195,'[1]ANEXO 1'!$B:$B,'[1]ANEXO 1'!$F:$F,0,0)</f>
        <v>17</v>
      </c>
      <c r="E195" s="5" t="str">
        <f>_xlfn.XLOOKUP(A195,'[1]ANEXO 1'!$B:$B,'[1]ANEXO 1'!$G:$G,0,0)</f>
        <v>OFICINA DE TESORERÍA Y CONTABILIDAD</v>
      </c>
      <c r="F195" s="2">
        <f>_xlfn.XLOOKUP(A195,'[1]ANEXO 1'!$B:$B,'[1]ANEXO 1'!$Z:$Z,0,0)</f>
        <v>110</v>
      </c>
      <c r="G195" s="3">
        <f>_xlfn.XLOOKUP(A195,'[1]ANEXO 1'!$B:$B,'[1]ANEXO 1'!$Y:$Y,0,0)</f>
        <v>80395343</v>
      </c>
      <c r="H195" s="4" t="str">
        <f>_xlfn.XLOOKUP(G195,[2]Adtivos!$K:$K,[2]Adtivos!$D:$D,0,0)</f>
        <v>407</v>
      </c>
      <c r="I195" s="4" t="str">
        <f>_xlfn.XLOOKUP(G195,[2]Adtivos!$K:$K,[2]Adtivos!$E:$E,0,0)</f>
        <v>05</v>
      </c>
      <c r="J195" s="5" t="str">
        <f>_xlfn.XLOOKUP(G195,[2]Adtivos!$K:$K,[2]Adtivos!$R:$R,0,0)</f>
        <v>OFICINA DE TESORERÍA Y CONTABILIDAD</v>
      </c>
    </row>
    <row r="196" spans="1:10" x14ac:dyDescent="0.25">
      <c r="A196" s="14">
        <v>498</v>
      </c>
      <c r="B196" s="1" t="str">
        <f>_xlfn.XLOOKUP(A196,'[1]ANEXO 1'!$B:$B,'[1]ANEXO 1'!$C:$C,0,0)</f>
        <v>Asistencial</v>
      </c>
      <c r="C196" s="1" t="str">
        <f>_xlfn.XLOOKUP(A196,'[1]ANEXO 1'!$B:$B,'[1]ANEXO 1'!$E:$E,0,0)</f>
        <v>440</v>
      </c>
      <c r="D196" s="1" t="str">
        <f>_xlfn.XLOOKUP(A196,'[1]ANEXO 1'!$B:$B,'[1]ANEXO 1'!$F:$F,0,0)</f>
        <v>17</v>
      </c>
      <c r="E196" s="5" t="str">
        <f>_xlfn.XLOOKUP(A196,'[1]ANEXO 1'!$B:$B,'[1]ANEXO 1'!$G:$G,0,0)</f>
        <v>DIRECCIÓN DE CIENCIAS, TECNOLOGÍA Y MEDIOS EDUCATIVOS</v>
      </c>
      <c r="F196" s="2">
        <f>_xlfn.XLOOKUP(A196,'[1]ANEXO 1'!$B:$B,'[1]ANEXO 1'!$Z:$Z,0,0)</f>
        <v>29</v>
      </c>
      <c r="G196" s="3">
        <f>_xlfn.XLOOKUP(A196,'[1]ANEXO 1'!$B:$B,'[1]ANEXO 1'!$Y:$Y,0,0)</f>
        <v>79219664</v>
      </c>
      <c r="H196" s="4" t="str">
        <f>_xlfn.XLOOKUP(G196,[2]Adtivos!$K:$K,[2]Adtivos!$D:$D,0,0)</f>
        <v>440</v>
      </c>
      <c r="I196" s="4" t="str">
        <f>_xlfn.XLOOKUP(G196,[2]Adtivos!$K:$K,[2]Adtivos!$E:$E,0,0)</f>
        <v>14</v>
      </c>
      <c r="J196" s="5" t="str">
        <f>_xlfn.XLOOKUP(G196,[2]Adtivos!$K:$K,[2]Adtivos!$R:$R,0,0)</f>
        <v>DIRECCIÓN DE CIENCIAS, TECNOLOGÍA Y MEDIOS EDUCATIVOS</v>
      </c>
    </row>
    <row r="197" spans="1:10" x14ac:dyDescent="0.25">
      <c r="A197" s="14">
        <v>2779</v>
      </c>
      <c r="B197" s="1" t="str">
        <f>_xlfn.XLOOKUP(A197,'[1]ANEXO 1'!$B:$B,'[1]ANEXO 1'!$C:$C,0,0)</f>
        <v>Asistencial</v>
      </c>
      <c r="C197" s="1" t="str">
        <f>_xlfn.XLOOKUP(A197,'[1]ANEXO 1'!$B:$B,'[1]ANEXO 1'!$E:$E,0,0)</f>
        <v>440</v>
      </c>
      <c r="D197" s="1" t="str">
        <f>_xlfn.XLOOKUP(A197,'[1]ANEXO 1'!$B:$B,'[1]ANEXO 1'!$F:$F,0,0)</f>
        <v>17</v>
      </c>
      <c r="E197" s="5" t="str">
        <f>_xlfn.XLOOKUP(A197,'[1]ANEXO 1'!$B:$B,'[1]ANEXO 1'!$G:$G,0,0)</f>
        <v>DIRECCIÓN LOCAL DE EDUCACIÓN 11 - SUBA</v>
      </c>
      <c r="F197" s="2">
        <f>_xlfn.XLOOKUP(A197,'[1]ANEXO 1'!$B:$B,'[1]ANEXO 1'!$Z:$Z,0,0)</f>
        <v>0</v>
      </c>
      <c r="G197" s="3">
        <f>_xlfn.XLOOKUP(A197,'[1]ANEXO 1'!$B:$B,'[1]ANEXO 1'!$Y:$Y,0,0)</f>
        <v>0</v>
      </c>
      <c r="H197" s="4">
        <f>_xlfn.XLOOKUP(G197,[2]Adtivos!$K:$K,[2]Adtivos!$D:$D,0,0)</f>
        <v>0</v>
      </c>
      <c r="I197" s="4">
        <f>_xlfn.XLOOKUP(G197,[2]Adtivos!$K:$K,[2]Adtivos!$E:$E,0,0)</f>
        <v>0</v>
      </c>
      <c r="J197" s="5">
        <f>_xlfn.XLOOKUP(G197,[2]Adtivos!$K:$K,[2]Adtivos!$R:$R,0,0)</f>
        <v>0</v>
      </c>
    </row>
    <row r="198" spans="1:10" x14ac:dyDescent="0.25">
      <c r="A198" s="14">
        <v>440</v>
      </c>
      <c r="B198" s="1" t="str">
        <f>_xlfn.XLOOKUP(A198,'[1]ANEXO 1'!$B:$B,'[1]ANEXO 1'!$C:$C,0,0)</f>
        <v>Asistencial</v>
      </c>
      <c r="C198" s="1" t="str">
        <f>_xlfn.XLOOKUP(A198,'[1]ANEXO 1'!$B:$B,'[1]ANEXO 1'!$E:$E,0,0)</f>
        <v>407</v>
      </c>
      <c r="D198" s="1" t="str">
        <f>_xlfn.XLOOKUP(A198,'[1]ANEXO 1'!$B:$B,'[1]ANEXO 1'!$F:$F,0,0)</f>
        <v>16</v>
      </c>
      <c r="E198" s="5" t="str">
        <f>_xlfn.XLOOKUP(A198,'[1]ANEXO 1'!$B:$B,'[1]ANEXO 1'!$G:$G,0,0)</f>
        <v>OFICINA DE TESORERÍA Y CONTABILIDAD</v>
      </c>
      <c r="F198" s="2">
        <f>_xlfn.XLOOKUP(A198,'[1]ANEXO 1'!$B:$B,'[1]ANEXO 1'!$Z:$Z,0,0)</f>
        <v>121</v>
      </c>
      <c r="G198" s="3">
        <f>_xlfn.XLOOKUP(A198,'[1]ANEXO 1'!$B:$B,'[1]ANEXO 1'!$Y:$Y,0,0)</f>
        <v>79943630</v>
      </c>
      <c r="H198" s="4" t="str">
        <f>_xlfn.XLOOKUP(G198,[2]Adtivos!$K:$K,[2]Adtivos!$D:$D,0,0)</f>
        <v>407</v>
      </c>
      <c r="I198" s="4" t="str">
        <f>_xlfn.XLOOKUP(G198,[2]Adtivos!$K:$K,[2]Adtivos!$E:$E,0,0)</f>
        <v>05</v>
      </c>
      <c r="J198" s="5" t="str">
        <f>_xlfn.XLOOKUP(G198,[2]Adtivos!$K:$K,[2]Adtivos!$R:$R,0,0)</f>
        <v>OFICINA DE TESORERÍA Y CONTABILIDAD</v>
      </c>
    </row>
    <row r="199" spans="1:10" x14ac:dyDescent="0.25">
      <c r="A199" s="14">
        <v>78</v>
      </c>
      <c r="B199" s="1" t="str">
        <f>_xlfn.XLOOKUP(A199,'[1]ANEXO 1'!$B:$B,'[1]ANEXO 1'!$C:$C,0,0)</f>
        <v>Asistencial</v>
      </c>
      <c r="C199" s="1" t="str">
        <f>_xlfn.XLOOKUP(A199,'[1]ANEXO 1'!$B:$B,'[1]ANEXO 1'!$E:$E,0,0)</f>
        <v>440</v>
      </c>
      <c r="D199" s="1" t="str">
        <f>_xlfn.XLOOKUP(A199,'[1]ANEXO 1'!$B:$B,'[1]ANEXO 1'!$F:$F,0,0)</f>
        <v>16</v>
      </c>
      <c r="E199" s="5" t="str">
        <f>_xlfn.XLOOKUP(A199,'[1]ANEXO 1'!$B:$B,'[1]ANEXO 1'!$G:$G,0,0)</f>
        <v>OFICINA ASESORA JURIDICA</v>
      </c>
      <c r="F199" s="2">
        <f>_xlfn.XLOOKUP(A199,'[1]ANEXO 1'!$B:$B,'[1]ANEXO 1'!$Z:$Z,0,0)</f>
        <v>0</v>
      </c>
      <c r="G199" s="3">
        <f>_xlfn.XLOOKUP(A199,'[1]ANEXO 1'!$B:$B,'[1]ANEXO 1'!$Y:$Y,0,0)</f>
        <v>0</v>
      </c>
      <c r="H199" s="4">
        <f>_xlfn.XLOOKUP(G199,[2]Adtivos!$K:$K,[2]Adtivos!$D:$D,0,0)</f>
        <v>0</v>
      </c>
      <c r="I199" s="4">
        <f>_xlfn.XLOOKUP(G199,[2]Adtivos!$K:$K,[2]Adtivos!$E:$E,0,0)</f>
        <v>0</v>
      </c>
      <c r="J199" s="5">
        <f>_xlfn.XLOOKUP(G199,[2]Adtivos!$K:$K,[2]Adtivos!$R:$R,0,0)</f>
        <v>0</v>
      </c>
    </row>
    <row r="200" spans="1:10" x14ac:dyDescent="0.25">
      <c r="A200" s="14">
        <v>891</v>
      </c>
      <c r="B200" s="1" t="str">
        <f>_xlfn.XLOOKUP(A200,'[1]ANEXO 1'!$B:$B,'[1]ANEXO 1'!$C:$C,0,0)</f>
        <v>Asistencial</v>
      </c>
      <c r="C200" s="1" t="str">
        <f>_xlfn.XLOOKUP(A200,'[1]ANEXO 1'!$B:$B,'[1]ANEXO 1'!$E:$E,0,0)</f>
        <v>407</v>
      </c>
      <c r="D200" s="1" t="str">
        <f>_xlfn.XLOOKUP(A200,'[1]ANEXO 1'!$B:$B,'[1]ANEXO 1'!$F:$F,0,0)</f>
        <v>14</v>
      </c>
      <c r="E200" s="5" t="str">
        <f>_xlfn.XLOOKUP(A200,'[1]ANEXO 1'!$B:$B,'[1]ANEXO 1'!$G:$G,0,0)</f>
        <v>COLEGIO GLORIA VALENCIA DE CASTAÑO (IED)</v>
      </c>
      <c r="F200" s="2">
        <f>_xlfn.XLOOKUP(A200,'[1]ANEXO 1'!$B:$B,'[1]ANEXO 1'!$Z:$Z,0,0)</f>
        <v>0</v>
      </c>
      <c r="G200" s="3">
        <f>_xlfn.XLOOKUP(A200,'[1]ANEXO 1'!$B:$B,'[1]ANEXO 1'!$Y:$Y,0,0)</f>
        <v>0</v>
      </c>
      <c r="H200" s="4">
        <f>_xlfn.XLOOKUP(G200,[2]Adtivos!$K:$K,[2]Adtivos!$D:$D,0,0)</f>
        <v>0</v>
      </c>
      <c r="I200" s="4">
        <f>_xlfn.XLOOKUP(G200,[2]Adtivos!$K:$K,[2]Adtivos!$E:$E,0,0)</f>
        <v>0</v>
      </c>
      <c r="J200" s="5">
        <f>_xlfn.XLOOKUP(G200,[2]Adtivos!$K:$K,[2]Adtivos!$R:$R,0,0)</f>
        <v>0</v>
      </c>
    </row>
    <row r="201" spans="1:10" x14ac:dyDescent="0.25">
      <c r="A201" s="14">
        <v>1395</v>
      </c>
      <c r="B201" s="1" t="str">
        <f>_xlfn.XLOOKUP(A201,'[1]ANEXO 1'!$B:$B,'[1]ANEXO 1'!$C:$C,0,0)</f>
        <v>Asistencial</v>
      </c>
      <c r="C201" s="1" t="str">
        <f>_xlfn.XLOOKUP(A201,'[1]ANEXO 1'!$B:$B,'[1]ANEXO 1'!$E:$E,0,0)</f>
        <v>407</v>
      </c>
      <c r="D201" s="1" t="str">
        <f>_xlfn.XLOOKUP(A201,'[1]ANEXO 1'!$B:$B,'[1]ANEXO 1'!$F:$F,0,0)</f>
        <v>14</v>
      </c>
      <c r="E201" s="5" t="str">
        <f>_xlfn.XLOOKUP(A201,'[1]ANEXO 1'!$B:$B,'[1]ANEXO 1'!$G:$G,0,0)</f>
        <v>COLEGIO ESMERALDA ARBOLEDA DE CADAVID (IED)</v>
      </c>
      <c r="F201" s="2">
        <f>_xlfn.XLOOKUP(A201,'[1]ANEXO 1'!$B:$B,'[1]ANEXO 1'!$Z:$Z,0,0)</f>
        <v>0</v>
      </c>
      <c r="G201" s="3">
        <f>_xlfn.XLOOKUP(A201,'[1]ANEXO 1'!$B:$B,'[1]ANEXO 1'!$Y:$Y,0,0)</f>
        <v>0</v>
      </c>
      <c r="H201" s="4">
        <f>_xlfn.XLOOKUP(G201,[2]Adtivos!$K:$K,[2]Adtivos!$D:$D,0,0)</f>
        <v>0</v>
      </c>
      <c r="I201" s="4">
        <f>_xlfn.XLOOKUP(G201,[2]Adtivos!$K:$K,[2]Adtivos!$E:$E,0,0)</f>
        <v>0</v>
      </c>
      <c r="J201" s="5">
        <f>_xlfn.XLOOKUP(G201,[2]Adtivos!$K:$K,[2]Adtivos!$R:$R,0,0)</f>
        <v>0</v>
      </c>
    </row>
    <row r="202" spans="1:10" x14ac:dyDescent="0.25">
      <c r="A202" s="14">
        <v>2008</v>
      </c>
      <c r="B202" s="1" t="str">
        <f>_xlfn.XLOOKUP(A202,'[1]ANEXO 1'!$B:$B,'[1]ANEXO 1'!$C:$C,0,0)</f>
        <v>Asistencial</v>
      </c>
      <c r="C202" s="1" t="str">
        <f>_xlfn.XLOOKUP(A202,'[1]ANEXO 1'!$B:$B,'[1]ANEXO 1'!$E:$E,0,0)</f>
        <v>407</v>
      </c>
      <c r="D202" s="1" t="str">
        <f>_xlfn.XLOOKUP(A202,'[1]ANEXO 1'!$B:$B,'[1]ANEXO 1'!$F:$F,0,0)</f>
        <v>14</v>
      </c>
      <c r="E202" s="5" t="str">
        <f>_xlfn.XLOOKUP(A202,'[1]ANEXO 1'!$B:$B,'[1]ANEXO 1'!$G:$G,0,0)</f>
        <v>COLEGIO VEINTE DE JULIO (IED)</v>
      </c>
      <c r="F202" s="2">
        <f>_xlfn.XLOOKUP(A202,'[1]ANEXO 1'!$B:$B,'[1]ANEXO 1'!$Z:$Z,0,0)</f>
        <v>0</v>
      </c>
      <c r="G202" s="3">
        <f>_xlfn.XLOOKUP(A202,'[1]ANEXO 1'!$B:$B,'[1]ANEXO 1'!$Y:$Y,0,0)</f>
        <v>0</v>
      </c>
      <c r="H202" s="4">
        <f>_xlfn.XLOOKUP(G202,[2]Adtivos!$K:$K,[2]Adtivos!$D:$D,0,0)</f>
        <v>0</v>
      </c>
      <c r="I202" s="4">
        <f>_xlfn.XLOOKUP(G202,[2]Adtivos!$K:$K,[2]Adtivos!$E:$E,0,0)</f>
        <v>0</v>
      </c>
      <c r="J202" s="5">
        <f>_xlfn.XLOOKUP(G202,[2]Adtivos!$K:$K,[2]Adtivos!$R:$R,0,0)</f>
        <v>0</v>
      </c>
    </row>
    <row r="203" spans="1:10" x14ac:dyDescent="0.25">
      <c r="A203" s="14">
        <v>2272</v>
      </c>
      <c r="B203" s="1" t="str">
        <f>_xlfn.XLOOKUP(A203,'[1]ANEXO 1'!$B:$B,'[1]ANEXO 1'!$C:$C,0,0)</f>
        <v>Asistencial</v>
      </c>
      <c r="C203" s="1" t="str">
        <f>_xlfn.XLOOKUP(A203,'[1]ANEXO 1'!$B:$B,'[1]ANEXO 1'!$E:$E,0,0)</f>
        <v>407</v>
      </c>
      <c r="D203" s="1" t="str">
        <f>_xlfn.XLOOKUP(A203,'[1]ANEXO 1'!$B:$B,'[1]ANEXO 1'!$F:$F,0,0)</f>
        <v>14</v>
      </c>
      <c r="E203" s="5" t="str">
        <f>_xlfn.XLOOKUP(A203,'[1]ANEXO 1'!$B:$B,'[1]ANEXO 1'!$G:$G,0,0)</f>
        <v>COLEGIO CRISTOBAL COLON (IED)</v>
      </c>
      <c r="F203" s="2">
        <f>_xlfn.XLOOKUP(A203,'[1]ANEXO 1'!$B:$B,'[1]ANEXO 1'!$Z:$Z,0,0)</f>
        <v>0</v>
      </c>
      <c r="G203" s="3">
        <f>_xlfn.XLOOKUP(A203,'[1]ANEXO 1'!$B:$B,'[1]ANEXO 1'!$Y:$Y,0,0)</f>
        <v>0</v>
      </c>
      <c r="H203" s="4">
        <f>_xlfn.XLOOKUP(G203,[2]Adtivos!$K:$K,[2]Adtivos!$D:$D,0,0)</f>
        <v>0</v>
      </c>
      <c r="I203" s="4">
        <f>_xlfn.XLOOKUP(G203,[2]Adtivos!$K:$K,[2]Adtivos!$E:$E,0,0)</f>
        <v>0</v>
      </c>
      <c r="J203" s="5">
        <f>_xlfn.XLOOKUP(G203,[2]Adtivos!$K:$K,[2]Adtivos!$R:$R,0,0)</f>
        <v>0</v>
      </c>
    </row>
    <row r="204" spans="1:10" x14ac:dyDescent="0.25">
      <c r="A204" s="14">
        <v>2445</v>
      </c>
      <c r="B204" s="1" t="str">
        <f>_xlfn.XLOOKUP(A204,'[1]ANEXO 1'!$B:$B,'[1]ANEXO 1'!$C:$C,0,0)</f>
        <v>Asistencial</v>
      </c>
      <c r="C204" s="1" t="str">
        <f>_xlfn.XLOOKUP(A204,'[1]ANEXO 1'!$B:$B,'[1]ANEXO 1'!$E:$E,0,0)</f>
        <v>407</v>
      </c>
      <c r="D204" s="1" t="str">
        <f>_xlfn.XLOOKUP(A204,'[1]ANEXO 1'!$B:$B,'[1]ANEXO 1'!$F:$F,0,0)</f>
        <v>14</v>
      </c>
      <c r="E204" s="5" t="str">
        <f>_xlfn.XLOOKUP(A204,'[1]ANEXO 1'!$B:$B,'[1]ANEXO 1'!$G:$G,0,0)</f>
        <v>COLEGIO JUAN REY (IED)</v>
      </c>
      <c r="F204" s="2">
        <f>_xlfn.XLOOKUP(A204,'[1]ANEXO 1'!$B:$B,'[1]ANEXO 1'!$Z:$Z,0,0)</f>
        <v>0</v>
      </c>
      <c r="G204" s="3">
        <f>_xlfn.XLOOKUP(A204,'[1]ANEXO 1'!$B:$B,'[1]ANEXO 1'!$Y:$Y,0,0)</f>
        <v>0</v>
      </c>
      <c r="H204" s="4">
        <f>_xlfn.XLOOKUP(G204,[2]Adtivos!$K:$K,[2]Adtivos!$D:$D,0,0)</f>
        <v>0</v>
      </c>
      <c r="I204" s="4">
        <f>_xlfn.XLOOKUP(G204,[2]Adtivos!$K:$K,[2]Adtivos!$E:$E,0,0)</f>
        <v>0</v>
      </c>
      <c r="J204" s="5">
        <f>_xlfn.XLOOKUP(G204,[2]Adtivos!$K:$K,[2]Adtivos!$R:$R,0,0)</f>
        <v>0</v>
      </c>
    </row>
    <row r="205" spans="1:10" x14ac:dyDescent="0.25">
      <c r="A205" s="14">
        <v>2979</v>
      </c>
      <c r="B205" s="1" t="str">
        <f>_xlfn.XLOOKUP(A205,'[1]ANEXO 1'!$B:$B,'[1]ANEXO 1'!$C:$C,0,0)</f>
        <v>Asistencial</v>
      </c>
      <c r="C205" s="1" t="str">
        <f>_xlfn.XLOOKUP(A205,'[1]ANEXO 1'!$B:$B,'[1]ANEXO 1'!$E:$E,0,0)</f>
        <v>407</v>
      </c>
      <c r="D205" s="1" t="str">
        <f>_xlfn.XLOOKUP(A205,'[1]ANEXO 1'!$B:$B,'[1]ANEXO 1'!$F:$F,0,0)</f>
        <v>14</v>
      </c>
      <c r="E205" s="5" t="str">
        <f>_xlfn.XLOOKUP(A205,'[1]ANEXO 1'!$B:$B,'[1]ANEXO 1'!$G:$G,0,0)</f>
        <v>COLEGIO DEBORA ARANGO PEREZ (IED)</v>
      </c>
      <c r="F205" s="2">
        <f>_xlfn.XLOOKUP(A205,'[1]ANEXO 1'!$B:$B,'[1]ANEXO 1'!$Z:$Z,0,0)</f>
        <v>0</v>
      </c>
      <c r="G205" s="3">
        <f>_xlfn.XLOOKUP(A205,'[1]ANEXO 1'!$B:$B,'[1]ANEXO 1'!$Y:$Y,0,0)</f>
        <v>0</v>
      </c>
      <c r="H205" s="4">
        <f>_xlfn.XLOOKUP(G205,[2]Adtivos!$K:$K,[2]Adtivos!$D:$D,0,0)</f>
        <v>0</v>
      </c>
      <c r="I205" s="4">
        <f>_xlfn.XLOOKUP(G205,[2]Adtivos!$K:$K,[2]Adtivos!$E:$E,0,0)</f>
        <v>0</v>
      </c>
      <c r="J205" s="5">
        <f>_xlfn.XLOOKUP(G205,[2]Adtivos!$K:$K,[2]Adtivos!$R:$R,0,0)</f>
        <v>0</v>
      </c>
    </row>
    <row r="206" spans="1:10" x14ac:dyDescent="0.25">
      <c r="A206" s="14">
        <v>1523</v>
      </c>
      <c r="B206" s="1" t="str">
        <f>_xlfn.XLOOKUP(A206,'[1]ANEXO 1'!$B:$B,'[1]ANEXO 1'!$C:$C,0,0)</f>
        <v>Asistencial</v>
      </c>
      <c r="C206" s="1" t="str">
        <f>_xlfn.XLOOKUP(A206,'[1]ANEXO 1'!$B:$B,'[1]ANEXO 1'!$E:$E,0,0)</f>
        <v>440</v>
      </c>
      <c r="D206" s="1" t="str">
        <f>_xlfn.XLOOKUP(A206,'[1]ANEXO 1'!$B:$B,'[1]ANEXO 1'!$F:$F,0,0)</f>
        <v>14</v>
      </c>
      <c r="E206" s="5" t="str">
        <f>_xlfn.XLOOKUP(A206,'[1]ANEXO 1'!$B:$B,'[1]ANEXO 1'!$G:$G,0,0)</f>
        <v>DIRECCIÓN LOCAL DE EDUCACIÓN 08 - KENNEDY</v>
      </c>
      <c r="F206" s="2">
        <f>_xlfn.XLOOKUP(A206,'[1]ANEXO 1'!$B:$B,'[1]ANEXO 1'!$Z:$Z,0,0)</f>
        <v>124</v>
      </c>
      <c r="G206" s="3">
        <f>_xlfn.XLOOKUP(A206,'[1]ANEXO 1'!$B:$B,'[1]ANEXO 1'!$Y:$Y,0,0)</f>
        <v>1022422374</v>
      </c>
      <c r="H206" s="4" t="str">
        <f>_xlfn.XLOOKUP(G206,[2]Adtivos!$K:$K,[2]Adtivos!$D:$D,0,0)</f>
        <v>407</v>
      </c>
      <c r="I206" s="4" t="str">
        <f>_xlfn.XLOOKUP(G206,[2]Adtivos!$K:$K,[2]Adtivos!$E:$E,0,0)</f>
        <v>05</v>
      </c>
      <c r="J206" s="5" t="str">
        <f>_xlfn.XLOOKUP(G206,[2]Adtivos!$K:$K,[2]Adtivos!$R:$R,0,0)</f>
        <v>DIRECCIÓN DE TALENTO HUMANO</v>
      </c>
    </row>
    <row r="207" spans="1:10" x14ac:dyDescent="0.25">
      <c r="A207" s="14">
        <v>2387</v>
      </c>
      <c r="B207" s="1" t="str">
        <f>_xlfn.XLOOKUP(A207,'[1]ANEXO 1'!$B:$B,'[1]ANEXO 1'!$C:$C,0,0)</f>
        <v>Asistencial</v>
      </c>
      <c r="C207" s="1" t="str">
        <f>_xlfn.XLOOKUP(A207,'[1]ANEXO 1'!$B:$B,'[1]ANEXO 1'!$E:$E,0,0)</f>
        <v>440</v>
      </c>
      <c r="D207" s="1" t="str">
        <f>_xlfn.XLOOKUP(A207,'[1]ANEXO 1'!$B:$B,'[1]ANEXO 1'!$F:$F,0,0)</f>
        <v>14</v>
      </c>
      <c r="E207" s="5" t="str">
        <f>_xlfn.XLOOKUP(A207,'[1]ANEXO 1'!$B:$B,'[1]ANEXO 1'!$G:$G,0,0)</f>
        <v>DIRECCIÓN LOCAL DE EDUCACIÓN 09 - FONTIBON</v>
      </c>
      <c r="F207" s="2">
        <f>_xlfn.XLOOKUP(A207,'[1]ANEXO 1'!$B:$B,'[1]ANEXO 1'!$Z:$Z,0,0)</f>
        <v>0</v>
      </c>
      <c r="G207" s="3">
        <f>_xlfn.XLOOKUP(A207,'[1]ANEXO 1'!$B:$B,'[1]ANEXO 1'!$Y:$Y,0,0)</f>
        <v>0</v>
      </c>
      <c r="H207" s="4">
        <f>_xlfn.XLOOKUP(G207,[2]Adtivos!$K:$K,[2]Adtivos!$D:$D,0,0)</f>
        <v>0</v>
      </c>
      <c r="I207" s="4">
        <f>_xlfn.XLOOKUP(G207,[2]Adtivos!$K:$K,[2]Adtivos!$E:$E,0,0)</f>
        <v>0</v>
      </c>
      <c r="J207" s="5">
        <f>_xlfn.XLOOKUP(G207,[2]Adtivos!$K:$K,[2]Adtivos!$R:$R,0,0)</f>
        <v>0</v>
      </c>
    </row>
    <row r="208" spans="1:10" x14ac:dyDescent="0.25">
      <c r="A208" s="14">
        <v>235</v>
      </c>
      <c r="B208" s="1" t="str">
        <f>_xlfn.XLOOKUP(A208,'[1]ANEXO 1'!$B:$B,'[1]ANEXO 1'!$C:$C,0,0)</f>
        <v>Asistencial</v>
      </c>
      <c r="C208" s="1" t="str">
        <f>_xlfn.XLOOKUP(A208,'[1]ANEXO 1'!$B:$B,'[1]ANEXO 1'!$E:$E,0,0)</f>
        <v>407</v>
      </c>
      <c r="D208" s="1" t="str">
        <f>_xlfn.XLOOKUP(A208,'[1]ANEXO 1'!$B:$B,'[1]ANEXO 1'!$F:$F,0,0)</f>
        <v>13</v>
      </c>
      <c r="E208" s="5" t="str">
        <f>_xlfn.XLOOKUP(A208,'[1]ANEXO 1'!$B:$B,'[1]ANEXO 1'!$G:$G,0,0)</f>
        <v>OFICINA DE ESCALAFÓN DOCENTE</v>
      </c>
      <c r="F208" s="2">
        <f>_xlfn.XLOOKUP(A208,'[1]ANEXO 1'!$B:$B,'[1]ANEXO 1'!$Z:$Z,0,0)</f>
        <v>0</v>
      </c>
      <c r="G208" s="3">
        <f>_xlfn.XLOOKUP(A208,'[1]ANEXO 1'!$B:$B,'[1]ANEXO 1'!$Y:$Y,0,0)</f>
        <v>0</v>
      </c>
      <c r="H208" s="4">
        <f>_xlfn.XLOOKUP(G208,[2]Adtivos!$K:$K,[2]Adtivos!$D:$D,0,0)</f>
        <v>0</v>
      </c>
      <c r="I208" s="4">
        <f>_xlfn.XLOOKUP(G208,[2]Adtivos!$K:$K,[2]Adtivos!$E:$E,0,0)</f>
        <v>0</v>
      </c>
      <c r="J208" s="5">
        <f>_xlfn.XLOOKUP(G208,[2]Adtivos!$K:$K,[2]Adtivos!$R:$R,0,0)</f>
        <v>0</v>
      </c>
    </row>
    <row r="209" spans="1:10" x14ac:dyDescent="0.25">
      <c r="A209" s="14">
        <v>361</v>
      </c>
      <c r="B209" s="1" t="str">
        <f>_xlfn.XLOOKUP(A209,'[1]ANEXO 1'!$B:$B,'[1]ANEXO 1'!$C:$C,0,0)</f>
        <v>Asistencial</v>
      </c>
      <c r="C209" s="1" t="str">
        <f>_xlfn.XLOOKUP(A209,'[1]ANEXO 1'!$B:$B,'[1]ANEXO 1'!$E:$E,0,0)</f>
        <v>407</v>
      </c>
      <c r="D209" s="1" t="str">
        <f>_xlfn.XLOOKUP(A209,'[1]ANEXO 1'!$B:$B,'[1]ANEXO 1'!$F:$F,0,0)</f>
        <v>13</v>
      </c>
      <c r="E209" s="5" t="str">
        <f>_xlfn.XLOOKUP(A209,'[1]ANEXO 1'!$B:$B,'[1]ANEXO 1'!$G:$G,0,0)</f>
        <v>DIRECCIÓN LOCAL DE EDUCACIÓN 14 - LOS MARTIRES</v>
      </c>
      <c r="F209" s="2">
        <f>_xlfn.XLOOKUP(A209,'[1]ANEXO 1'!$B:$B,'[1]ANEXO 1'!$Z:$Z,0,0)</f>
        <v>0</v>
      </c>
      <c r="G209" s="3">
        <f>_xlfn.XLOOKUP(A209,'[1]ANEXO 1'!$B:$B,'[1]ANEXO 1'!$Y:$Y,0,0)</f>
        <v>0</v>
      </c>
      <c r="H209" s="4">
        <f>_xlfn.XLOOKUP(G209,[2]Adtivos!$K:$K,[2]Adtivos!$D:$D,0,0)</f>
        <v>0</v>
      </c>
      <c r="I209" s="4">
        <f>_xlfn.XLOOKUP(G209,[2]Adtivos!$K:$K,[2]Adtivos!$E:$E,0,0)</f>
        <v>0</v>
      </c>
      <c r="J209" s="5">
        <f>_xlfn.XLOOKUP(G209,[2]Adtivos!$K:$K,[2]Adtivos!$R:$R,0,0)</f>
        <v>0</v>
      </c>
    </row>
    <row r="210" spans="1:10" x14ac:dyDescent="0.25">
      <c r="A210" s="14">
        <v>257</v>
      </c>
      <c r="B210" s="1" t="str">
        <f>_xlfn.XLOOKUP(A210,'[1]ANEXO 1'!$B:$B,'[1]ANEXO 1'!$C:$C,0,0)</f>
        <v>Asistencial</v>
      </c>
      <c r="C210" s="1" t="str">
        <f>_xlfn.XLOOKUP(A210,'[1]ANEXO 1'!$B:$B,'[1]ANEXO 1'!$E:$E,0,0)</f>
        <v>407</v>
      </c>
      <c r="D210" s="1" t="str">
        <f>_xlfn.XLOOKUP(A210,'[1]ANEXO 1'!$B:$B,'[1]ANEXO 1'!$F:$F,0,0)</f>
        <v>11</v>
      </c>
      <c r="E210" s="5" t="str">
        <f>_xlfn.XLOOKUP(A210,'[1]ANEXO 1'!$B:$B,'[1]ANEXO 1'!$G:$G,0,0)</f>
        <v>OFICINA DE NÓMINA</v>
      </c>
      <c r="F210" s="2">
        <f>_xlfn.XLOOKUP(A210,'[1]ANEXO 1'!$B:$B,'[1]ANEXO 1'!$Z:$Z,0,0)</f>
        <v>0</v>
      </c>
      <c r="G210" s="3">
        <f>_xlfn.XLOOKUP(A210,'[1]ANEXO 1'!$B:$B,'[1]ANEXO 1'!$Y:$Y,0,0)</f>
        <v>0</v>
      </c>
      <c r="H210" s="4">
        <f>_xlfn.XLOOKUP(G210,[2]Adtivos!$K:$K,[2]Adtivos!$D:$D,0,0)</f>
        <v>0</v>
      </c>
      <c r="I210" s="4">
        <f>_xlfn.XLOOKUP(G210,[2]Adtivos!$K:$K,[2]Adtivos!$E:$E,0,0)</f>
        <v>0</v>
      </c>
      <c r="J210" s="5">
        <f>_xlfn.XLOOKUP(G210,[2]Adtivos!$K:$K,[2]Adtivos!$R:$R,0,0)</f>
        <v>0</v>
      </c>
    </row>
    <row r="211" spans="1:10" x14ac:dyDescent="0.25">
      <c r="A211" s="14">
        <v>592</v>
      </c>
      <c r="B211" s="1" t="str">
        <f>_xlfn.XLOOKUP(A211,'[1]ANEXO 1'!$B:$B,'[1]ANEXO 1'!$C:$C,0,0)</f>
        <v>Asistencial</v>
      </c>
      <c r="C211" s="1" t="str">
        <f>_xlfn.XLOOKUP(A211,'[1]ANEXO 1'!$B:$B,'[1]ANEXO 1'!$E:$E,0,0)</f>
        <v>407</v>
      </c>
      <c r="D211" s="1" t="str">
        <f>_xlfn.XLOOKUP(A211,'[1]ANEXO 1'!$B:$B,'[1]ANEXO 1'!$F:$F,0,0)</f>
        <v>11</v>
      </c>
      <c r="E211" s="5" t="str">
        <f>_xlfn.XLOOKUP(A211,'[1]ANEXO 1'!$B:$B,'[1]ANEXO 1'!$G:$G,0,0)</f>
        <v>DIRECCIÓN LOCAL DE EDUCACIÓN 07 - BOSA</v>
      </c>
      <c r="F211" s="2">
        <f>_xlfn.XLOOKUP(A211,'[1]ANEXO 1'!$B:$B,'[1]ANEXO 1'!$Z:$Z,0,0)</f>
        <v>86</v>
      </c>
      <c r="G211" s="3">
        <f>_xlfn.XLOOKUP(A211,'[1]ANEXO 1'!$B:$B,'[1]ANEXO 1'!$Y:$Y,0,0)</f>
        <v>1024462928</v>
      </c>
      <c r="H211" s="4" t="str">
        <f>_xlfn.XLOOKUP(G211,[2]Adtivos!$K:$K,[2]Adtivos!$D:$D,0,0)</f>
        <v>407</v>
      </c>
      <c r="I211" s="4" t="str">
        <f>_xlfn.XLOOKUP(G211,[2]Adtivos!$K:$K,[2]Adtivos!$E:$E,0,0)</f>
        <v>05</v>
      </c>
      <c r="J211" s="5" t="str">
        <f>_xlfn.XLOOKUP(G211,[2]Adtivos!$K:$K,[2]Adtivos!$R:$R,0,0)</f>
        <v>DIRECCIÓN LOCAL DE EDUCACIÓN 07 - BOSA</v>
      </c>
    </row>
    <row r="212" spans="1:10" x14ac:dyDescent="0.25">
      <c r="A212" s="14">
        <v>1516</v>
      </c>
      <c r="B212" s="1" t="str">
        <f>_xlfn.XLOOKUP(A212,'[1]ANEXO 1'!$B:$B,'[1]ANEXO 1'!$C:$C,0,0)</f>
        <v>Asistencial</v>
      </c>
      <c r="C212" s="1" t="str">
        <f>_xlfn.XLOOKUP(A212,'[1]ANEXO 1'!$B:$B,'[1]ANEXO 1'!$E:$E,0,0)</f>
        <v>407</v>
      </c>
      <c r="D212" s="1" t="str">
        <f>_xlfn.XLOOKUP(A212,'[1]ANEXO 1'!$B:$B,'[1]ANEXO 1'!$F:$F,0,0)</f>
        <v>11</v>
      </c>
      <c r="E212" s="5" t="str">
        <f>_xlfn.XLOOKUP(A212,'[1]ANEXO 1'!$B:$B,'[1]ANEXO 1'!$G:$G,0,0)</f>
        <v>SUBSECRETARÍA DE GESTIÓN INSTITUCIONAL</v>
      </c>
      <c r="F212" s="2">
        <f>_xlfn.XLOOKUP(A212,'[1]ANEXO 1'!$B:$B,'[1]ANEXO 1'!$Z:$Z,0,0)</f>
        <v>0</v>
      </c>
      <c r="G212" s="3">
        <f>_xlfn.XLOOKUP(A212,'[1]ANEXO 1'!$B:$B,'[1]ANEXO 1'!$Y:$Y,0,0)</f>
        <v>0</v>
      </c>
      <c r="H212" s="4">
        <f>_xlfn.XLOOKUP(G212,[2]Adtivos!$K:$K,[2]Adtivos!$D:$D,0,0)</f>
        <v>0</v>
      </c>
      <c r="I212" s="4">
        <f>_xlfn.XLOOKUP(G212,[2]Adtivos!$K:$K,[2]Adtivos!$E:$E,0,0)</f>
        <v>0</v>
      </c>
      <c r="J212" s="5">
        <f>_xlfn.XLOOKUP(G212,[2]Adtivos!$K:$K,[2]Adtivos!$R:$R,0,0)</f>
        <v>0</v>
      </c>
    </row>
    <row r="213" spans="1:10" x14ac:dyDescent="0.25">
      <c r="A213" s="14">
        <v>3007</v>
      </c>
      <c r="B213" s="1" t="str">
        <f>_xlfn.XLOOKUP(A213,'[1]ANEXO 1'!$B:$B,'[1]ANEXO 1'!$C:$C,0,0)</f>
        <v>Asistencial</v>
      </c>
      <c r="C213" s="1" t="str">
        <f>_xlfn.XLOOKUP(A213,'[1]ANEXO 1'!$B:$B,'[1]ANEXO 1'!$E:$E,0,0)</f>
        <v>407</v>
      </c>
      <c r="D213" s="1" t="str">
        <f>_xlfn.XLOOKUP(A213,'[1]ANEXO 1'!$B:$B,'[1]ANEXO 1'!$F:$F,0,0)</f>
        <v>11</v>
      </c>
      <c r="E213" s="5" t="str">
        <f>_xlfn.XLOOKUP(A213,'[1]ANEXO 1'!$B:$B,'[1]ANEXO 1'!$G:$G,0,0)</f>
        <v>DIRECCIÓN DE CONSTRUCCIÓN Y CONSERVACIÓN DE ESTABLECIMIENTOS EDUCATIVOS</v>
      </c>
      <c r="F213" s="2">
        <f>_xlfn.XLOOKUP(A213,'[1]ANEXO 1'!$B:$B,'[1]ANEXO 1'!$Z:$Z,0,0)</f>
        <v>0</v>
      </c>
      <c r="G213" s="3">
        <f>_xlfn.XLOOKUP(A213,'[1]ANEXO 1'!$B:$B,'[1]ANEXO 1'!$Y:$Y,0,0)</f>
        <v>0</v>
      </c>
      <c r="H213" s="4">
        <f>_xlfn.XLOOKUP(G213,[2]Adtivos!$K:$K,[2]Adtivos!$D:$D,0,0)</f>
        <v>0</v>
      </c>
      <c r="I213" s="4">
        <f>_xlfn.XLOOKUP(G213,[2]Adtivos!$K:$K,[2]Adtivos!$E:$E,0,0)</f>
        <v>0</v>
      </c>
      <c r="J213" s="5">
        <f>_xlfn.XLOOKUP(G213,[2]Adtivos!$K:$K,[2]Adtivos!$R:$R,0,0)</f>
        <v>0</v>
      </c>
    </row>
    <row r="214" spans="1:10" x14ac:dyDescent="0.25">
      <c r="A214" s="14">
        <v>2410</v>
      </c>
      <c r="B214" s="1" t="str">
        <f>_xlfn.XLOOKUP(A214,'[1]ANEXO 1'!$B:$B,'[1]ANEXO 1'!$C:$C,0,0)</f>
        <v>Asistencial</v>
      </c>
      <c r="C214" s="1" t="str">
        <f>_xlfn.XLOOKUP(A214,'[1]ANEXO 1'!$B:$B,'[1]ANEXO 1'!$E:$E,0,0)</f>
        <v>407</v>
      </c>
      <c r="D214" s="1" t="str">
        <f>_xlfn.XLOOKUP(A214,'[1]ANEXO 1'!$B:$B,'[1]ANEXO 1'!$F:$F,0,0)</f>
        <v>09</v>
      </c>
      <c r="E214" s="5" t="str">
        <f>_xlfn.XLOOKUP(A214,'[1]ANEXO 1'!$B:$B,'[1]ANEXO 1'!$G:$G,0,0)</f>
        <v>DIRECCIÓN LOCAL DE EDUCACIÓN 13 -TEUSAQUILLO</v>
      </c>
      <c r="F214" s="2">
        <f>_xlfn.XLOOKUP(A214,'[1]ANEXO 1'!$B:$B,'[1]ANEXO 1'!$Z:$Z,0,0)</f>
        <v>0</v>
      </c>
      <c r="G214" s="3">
        <f>_xlfn.XLOOKUP(A214,'[1]ANEXO 1'!$B:$B,'[1]ANEXO 1'!$Y:$Y,0,0)</f>
        <v>0</v>
      </c>
      <c r="H214" s="4">
        <f>_xlfn.XLOOKUP(G214,[2]Adtivos!$K:$K,[2]Adtivos!$D:$D,0,0)</f>
        <v>0</v>
      </c>
      <c r="I214" s="4">
        <f>_xlfn.XLOOKUP(G214,[2]Adtivos!$K:$K,[2]Adtivos!$E:$E,0,0)</f>
        <v>0</v>
      </c>
      <c r="J214" s="5">
        <f>_xlfn.XLOOKUP(G214,[2]Adtivos!$K:$K,[2]Adtivos!$R:$R,0,0)</f>
        <v>0</v>
      </c>
    </row>
    <row r="215" spans="1:10" x14ac:dyDescent="0.25">
      <c r="A215" s="14">
        <v>103</v>
      </c>
      <c r="B215" s="1" t="str">
        <f>_xlfn.XLOOKUP(A215,'[1]ANEXO 1'!$B:$B,'[1]ANEXO 1'!$C:$C,0,0)</f>
        <v>Asistencial</v>
      </c>
      <c r="C215" s="1" t="str">
        <f>_xlfn.XLOOKUP(A215,'[1]ANEXO 1'!$B:$B,'[1]ANEXO 1'!$E:$E,0,0)</f>
        <v>407</v>
      </c>
      <c r="D215" s="1" t="str">
        <f>_xlfn.XLOOKUP(A215,'[1]ANEXO 1'!$B:$B,'[1]ANEXO 1'!$F:$F,0,0)</f>
        <v>05</v>
      </c>
      <c r="E215" s="5" t="str">
        <f>_xlfn.XLOOKUP(A215,'[1]ANEXO 1'!$B:$B,'[1]ANEXO 1'!$G:$G,0,0)</f>
        <v>OFICINA DE TESORERÍA Y CONTABILIDAD</v>
      </c>
      <c r="F215" s="2">
        <f>_xlfn.XLOOKUP(A215,'[1]ANEXO 1'!$B:$B,'[1]ANEXO 1'!$Z:$Z,0,0)</f>
        <v>0</v>
      </c>
      <c r="G215" s="3">
        <f>_xlfn.XLOOKUP(A215,'[1]ANEXO 1'!$B:$B,'[1]ANEXO 1'!$Y:$Y,0,0)</f>
        <v>0</v>
      </c>
      <c r="H215" s="4">
        <f>_xlfn.XLOOKUP(G215,[2]Adtivos!$K:$K,[2]Adtivos!$D:$D,0,0)</f>
        <v>0</v>
      </c>
      <c r="I215" s="4">
        <f>_xlfn.XLOOKUP(G215,[2]Adtivos!$K:$K,[2]Adtivos!$E:$E,0,0)</f>
        <v>0</v>
      </c>
      <c r="J215" s="5">
        <f>_xlfn.XLOOKUP(G215,[2]Adtivos!$K:$K,[2]Adtivos!$R:$R,0,0)</f>
        <v>0</v>
      </c>
    </row>
    <row r="216" spans="1:10" x14ac:dyDescent="0.25">
      <c r="A216" s="14">
        <v>157</v>
      </c>
      <c r="B216" s="1" t="str">
        <f>_xlfn.XLOOKUP(A216,'[1]ANEXO 1'!$B:$B,'[1]ANEXO 1'!$C:$C,0,0)</f>
        <v>Asistencial</v>
      </c>
      <c r="C216" s="1" t="str">
        <f>_xlfn.XLOOKUP(A216,'[1]ANEXO 1'!$B:$B,'[1]ANEXO 1'!$E:$E,0,0)</f>
        <v>407</v>
      </c>
      <c r="D216" s="1" t="str">
        <f>_xlfn.XLOOKUP(A216,'[1]ANEXO 1'!$B:$B,'[1]ANEXO 1'!$F:$F,0,0)</f>
        <v>05</v>
      </c>
      <c r="E216" s="5" t="str">
        <f>_xlfn.XLOOKUP(A216,'[1]ANEXO 1'!$B:$B,'[1]ANEXO 1'!$G:$G,0,0)</f>
        <v>OFICINA DE ESCALAFÓN DOCENTE</v>
      </c>
      <c r="F216" s="2">
        <f>_xlfn.XLOOKUP(A216,'[1]ANEXO 1'!$B:$B,'[1]ANEXO 1'!$Z:$Z,0,0)</f>
        <v>0</v>
      </c>
      <c r="G216" s="3">
        <f>_xlfn.XLOOKUP(A216,'[1]ANEXO 1'!$B:$B,'[1]ANEXO 1'!$Y:$Y,0,0)</f>
        <v>0</v>
      </c>
      <c r="H216" s="4">
        <f>_xlfn.XLOOKUP(G216,[2]Adtivos!$K:$K,[2]Adtivos!$D:$D,0,0)</f>
        <v>0</v>
      </c>
      <c r="I216" s="4">
        <f>_xlfn.XLOOKUP(G216,[2]Adtivos!$K:$K,[2]Adtivos!$E:$E,0,0)</f>
        <v>0</v>
      </c>
      <c r="J216" s="5">
        <f>_xlfn.XLOOKUP(G216,[2]Adtivos!$K:$K,[2]Adtivos!$R:$R,0,0)</f>
        <v>0</v>
      </c>
    </row>
    <row r="217" spans="1:10" x14ac:dyDescent="0.25">
      <c r="A217" s="14">
        <v>160</v>
      </c>
      <c r="B217" s="1" t="str">
        <f>_xlfn.XLOOKUP(A217,'[1]ANEXO 1'!$B:$B,'[1]ANEXO 1'!$C:$C,0,0)</f>
        <v>Asistencial</v>
      </c>
      <c r="C217" s="1" t="str">
        <f>_xlfn.XLOOKUP(A217,'[1]ANEXO 1'!$B:$B,'[1]ANEXO 1'!$E:$E,0,0)</f>
        <v>407</v>
      </c>
      <c r="D217" s="1" t="str">
        <f>_xlfn.XLOOKUP(A217,'[1]ANEXO 1'!$B:$B,'[1]ANEXO 1'!$F:$F,0,0)</f>
        <v>05</v>
      </c>
      <c r="E217" s="5" t="str">
        <f>_xlfn.XLOOKUP(A217,'[1]ANEXO 1'!$B:$B,'[1]ANEXO 1'!$G:$G,0,0)</f>
        <v>DIRECCIÓN DE TALENTO HUMANO</v>
      </c>
      <c r="F217" s="2">
        <f>_xlfn.XLOOKUP(A217,'[1]ANEXO 1'!$B:$B,'[1]ANEXO 1'!$Z:$Z,0,0)</f>
        <v>0</v>
      </c>
      <c r="G217" s="3">
        <f>_xlfn.XLOOKUP(A217,'[1]ANEXO 1'!$B:$B,'[1]ANEXO 1'!$Y:$Y,0,0)</f>
        <v>0</v>
      </c>
      <c r="H217" s="4">
        <f>_xlfn.XLOOKUP(G217,[2]Adtivos!$K:$K,[2]Adtivos!$D:$D,0,0)</f>
        <v>0</v>
      </c>
      <c r="I217" s="4">
        <f>_xlfn.XLOOKUP(G217,[2]Adtivos!$K:$K,[2]Adtivos!$E:$E,0,0)</f>
        <v>0</v>
      </c>
      <c r="J217" s="5">
        <f>_xlfn.XLOOKUP(G217,[2]Adtivos!$K:$K,[2]Adtivos!$R:$R,0,0)</f>
        <v>0</v>
      </c>
    </row>
    <row r="218" spans="1:10" x14ac:dyDescent="0.25">
      <c r="A218" s="14">
        <v>202</v>
      </c>
      <c r="B218" s="1" t="str">
        <f>_xlfn.XLOOKUP(A218,'[1]ANEXO 1'!$B:$B,'[1]ANEXO 1'!$C:$C,0,0)</f>
        <v>Asistencial</v>
      </c>
      <c r="C218" s="1" t="str">
        <f>_xlfn.XLOOKUP(A218,'[1]ANEXO 1'!$B:$B,'[1]ANEXO 1'!$E:$E,0,0)</f>
        <v>407</v>
      </c>
      <c r="D218" s="1" t="str">
        <f>_xlfn.XLOOKUP(A218,'[1]ANEXO 1'!$B:$B,'[1]ANEXO 1'!$F:$F,0,0)</f>
        <v>05</v>
      </c>
      <c r="E218" s="5" t="str">
        <f>_xlfn.XLOOKUP(A218,'[1]ANEXO 1'!$B:$B,'[1]ANEXO 1'!$G:$G,0,0)</f>
        <v>OFICINA DE PERSONAL</v>
      </c>
      <c r="F218" s="2">
        <f>_xlfn.XLOOKUP(A218,'[1]ANEXO 1'!$B:$B,'[1]ANEXO 1'!$Z:$Z,0,0)</f>
        <v>0</v>
      </c>
      <c r="G218" s="3">
        <f>_xlfn.XLOOKUP(A218,'[1]ANEXO 1'!$B:$B,'[1]ANEXO 1'!$Y:$Y,0,0)</f>
        <v>0</v>
      </c>
      <c r="H218" s="4">
        <f>_xlfn.XLOOKUP(G218,[2]Adtivos!$K:$K,[2]Adtivos!$D:$D,0,0)</f>
        <v>0</v>
      </c>
      <c r="I218" s="4">
        <f>_xlfn.XLOOKUP(G218,[2]Adtivos!$K:$K,[2]Adtivos!$E:$E,0,0)</f>
        <v>0</v>
      </c>
      <c r="J218" s="5">
        <f>_xlfn.XLOOKUP(G218,[2]Adtivos!$K:$K,[2]Adtivos!$R:$R,0,0)</f>
        <v>0</v>
      </c>
    </row>
    <row r="219" spans="1:10" x14ac:dyDescent="0.25">
      <c r="A219" s="14">
        <v>234</v>
      </c>
      <c r="B219" s="1" t="str">
        <f>_xlfn.XLOOKUP(A219,'[1]ANEXO 1'!$B:$B,'[1]ANEXO 1'!$C:$C,0,0)</f>
        <v>Asistencial</v>
      </c>
      <c r="C219" s="1" t="str">
        <f>_xlfn.XLOOKUP(A219,'[1]ANEXO 1'!$B:$B,'[1]ANEXO 1'!$E:$E,0,0)</f>
        <v>407</v>
      </c>
      <c r="D219" s="1" t="str">
        <f>_xlfn.XLOOKUP(A219,'[1]ANEXO 1'!$B:$B,'[1]ANEXO 1'!$F:$F,0,0)</f>
        <v>05</v>
      </c>
      <c r="E219" s="5" t="str">
        <f>_xlfn.XLOOKUP(A219,'[1]ANEXO 1'!$B:$B,'[1]ANEXO 1'!$G:$G,0,0)</f>
        <v>OFICINA DE ESCALAFÓN DOCENTE</v>
      </c>
      <c r="F219" s="2">
        <f>_xlfn.XLOOKUP(A219,'[1]ANEXO 1'!$B:$B,'[1]ANEXO 1'!$Z:$Z,0,0)</f>
        <v>0</v>
      </c>
      <c r="G219" s="3">
        <f>_xlfn.XLOOKUP(A219,'[1]ANEXO 1'!$B:$B,'[1]ANEXO 1'!$Y:$Y,0,0)</f>
        <v>0</v>
      </c>
      <c r="H219" s="4">
        <f>_xlfn.XLOOKUP(G219,[2]Adtivos!$K:$K,[2]Adtivos!$D:$D,0,0)</f>
        <v>0</v>
      </c>
      <c r="I219" s="4">
        <f>_xlfn.XLOOKUP(G219,[2]Adtivos!$K:$K,[2]Adtivos!$E:$E,0,0)</f>
        <v>0</v>
      </c>
      <c r="J219" s="5">
        <f>_xlfn.XLOOKUP(G219,[2]Adtivos!$K:$K,[2]Adtivos!$R:$R,0,0)</f>
        <v>0</v>
      </c>
    </row>
    <row r="220" spans="1:10" x14ac:dyDescent="0.25">
      <c r="A220" s="14">
        <v>255</v>
      </c>
      <c r="B220" s="1" t="str">
        <f>_xlfn.XLOOKUP(A220,'[1]ANEXO 1'!$B:$B,'[1]ANEXO 1'!$C:$C,0,0)</f>
        <v>Asistencial</v>
      </c>
      <c r="C220" s="1" t="str">
        <f>_xlfn.XLOOKUP(A220,'[1]ANEXO 1'!$B:$B,'[1]ANEXO 1'!$E:$E,0,0)</f>
        <v>407</v>
      </c>
      <c r="D220" s="1" t="str">
        <f>_xlfn.XLOOKUP(A220,'[1]ANEXO 1'!$B:$B,'[1]ANEXO 1'!$F:$F,0,0)</f>
        <v>05</v>
      </c>
      <c r="E220" s="5" t="str">
        <f>_xlfn.XLOOKUP(A220,'[1]ANEXO 1'!$B:$B,'[1]ANEXO 1'!$G:$G,0,0)</f>
        <v>OFICINA DE NÓMINA</v>
      </c>
      <c r="F220" s="2">
        <f>_xlfn.XLOOKUP(A220,'[1]ANEXO 1'!$B:$B,'[1]ANEXO 1'!$Z:$Z,0,0)</f>
        <v>0</v>
      </c>
      <c r="G220" s="3">
        <f>_xlfn.XLOOKUP(A220,'[1]ANEXO 1'!$B:$B,'[1]ANEXO 1'!$Y:$Y,0,0)</f>
        <v>0</v>
      </c>
      <c r="H220" s="4">
        <f>_xlfn.XLOOKUP(G220,[2]Adtivos!$K:$K,[2]Adtivos!$D:$D,0,0)</f>
        <v>0</v>
      </c>
      <c r="I220" s="4">
        <f>_xlfn.XLOOKUP(G220,[2]Adtivos!$K:$K,[2]Adtivos!$E:$E,0,0)</f>
        <v>0</v>
      </c>
      <c r="J220" s="5">
        <f>_xlfn.XLOOKUP(G220,[2]Adtivos!$K:$K,[2]Adtivos!$R:$R,0,0)</f>
        <v>0</v>
      </c>
    </row>
    <row r="221" spans="1:10" x14ac:dyDescent="0.25">
      <c r="A221" s="14">
        <v>309</v>
      </c>
      <c r="B221" s="1" t="str">
        <f>_xlfn.XLOOKUP(A221,'[1]ANEXO 1'!$B:$B,'[1]ANEXO 1'!$C:$C,0,0)</f>
        <v>Asistencial</v>
      </c>
      <c r="C221" s="1" t="str">
        <f>_xlfn.XLOOKUP(A221,'[1]ANEXO 1'!$B:$B,'[1]ANEXO 1'!$E:$E,0,0)</f>
        <v>407</v>
      </c>
      <c r="D221" s="1" t="str">
        <f>_xlfn.XLOOKUP(A221,'[1]ANEXO 1'!$B:$B,'[1]ANEXO 1'!$F:$F,0,0)</f>
        <v>05</v>
      </c>
      <c r="E221" s="5" t="str">
        <f>_xlfn.XLOOKUP(A221,'[1]ANEXO 1'!$B:$B,'[1]ANEXO 1'!$G:$G,0,0)</f>
        <v>DIRECCIÓN DE SERVICIOS ADMINISTRATIVOS</v>
      </c>
      <c r="F221" s="2">
        <f>_xlfn.XLOOKUP(A221,'[1]ANEXO 1'!$B:$B,'[1]ANEXO 1'!$Z:$Z,0,0)</f>
        <v>0</v>
      </c>
      <c r="G221" s="3">
        <f>_xlfn.XLOOKUP(A221,'[1]ANEXO 1'!$B:$B,'[1]ANEXO 1'!$Y:$Y,0,0)</f>
        <v>0</v>
      </c>
      <c r="H221" s="4">
        <f>_xlfn.XLOOKUP(G221,[2]Adtivos!$K:$K,[2]Adtivos!$D:$D,0,0)</f>
        <v>0</v>
      </c>
      <c r="I221" s="4">
        <f>_xlfn.XLOOKUP(G221,[2]Adtivos!$K:$K,[2]Adtivos!$E:$E,0,0)</f>
        <v>0</v>
      </c>
      <c r="J221" s="5">
        <f>_xlfn.XLOOKUP(G221,[2]Adtivos!$K:$K,[2]Adtivos!$R:$R,0,0)</f>
        <v>0</v>
      </c>
    </row>
    <row r="222" spans="1:10" x14ac:dyDescent="0.25">
      <c r="A222" s="14">
        <v>351</v>
      </c>
      <c r="B222" s="1" t="str">
        <f>_xlfn.XLOOKUP(A222,'[1]ANEXO 1'!$B:$B,'[1]ANEXO 1'!$C:$C,0,0)</f>
        <v>Asistencial</v>
      </c>
      <c r="C222" s="1" t="str">
        <f>_xlfn.XLOOKUP(A222,'[1]ANEXO 1'!$B:$B,'[1]ANEXO 1'!$E:$E,0,0)</f>
        <v>407</v>
      </c>
      <c r="D222" s="1" t="str">
        <f>_xlfn.XLOOKUP(A222,'[1]ANEXO 1'!$B:$B,'[1]ANEXO 1'!$F:$F,0,0)</f>
        <v>05</v>
      </c>
      <c r="E222" s="5" t="str">
        <f>_xlfn.XLOOKUP(A222,'[1]ANEXO 1'!$B:$B,'[1]ANEXO 1'!$G:$G,0,0)</f>
        <v>OFICINA DE SERVICIO AL CIUDADANO</v>
      </c>
      <c r="F222" s="2">
        <f>_xlfn.XLOOKUP(A222,'[1]ANEXO 1'!$B:$B,'[1]ANEXO 1'!$Z:$Z,0,0)</f>
        <v>0</v>
      </c>
      <c r="G222" s="3">
        <f>_xlfn.XLOOKUP(A222,'[1]ANEXO 1'!$B:$B,'[1]ANEXO 1'!$Y:$Y,0,0)</f>
        <v>0</v>
      </c>
      <c r="H222" s="4">
        <f>_xlfn.XLOOKUP(G222,[2]Adtivos!$K:$K,[2]Adtivos!$D:$D,0,0)</f>
        <v>0</v>
      </c>
      <c r="I222" s="4">
        <f>_xlfn.XLOOKUP(G222,[2]Adtivos!$K:$K,[2]Adtivos!$E:$E,0,0)</f>
        <v>0</v>
      </c>
      <c r="J222" s="5">
        <f>_xlfn.XLOOKUP(G222,[2]Adtivos!$K:$K,[2]Adtivos!$R:$R,0,0)</f>
        <v>0</v>
      </c>
    </row>
    <row r="223" spans="1:10" x14ac:dyDescent="0.25">
      <c r="A223" s="14">
        <v>546</v>
      </c>
      <c r="B223" s="1" t="str">
        <f>_xlfn.XLOOKUP(A223,'[1]ANEXO 1'!$B:$B,'[1]ANEXO 1'!$C:$C,0,0)</f>
        <v>Asistencial</v>
      </c>
      <c r="C223" s="1" t="str">
        <f>_xlfn.XLOOKUP(A223,'[1]ANEXO 1'!$B:$B,'[1]ANEXO 1'!$E:$E,0,0)</f>
        <v>407</v>
      </c>
      <c r="D223" s="1" t="str">
        <f>_xlfn.XLOOKUP(A223,'[1]ANEXO 1'!$B:$B,'[1]ANEXO 1'!$F:$F,0,0)</f>
        <v>05</v>
      </c>
      <c r="E223" s="5" t="str">
        <f>_xlfn.XLOOKUP(A223,'[1]ANEXO 1'!$B:$B,'[1]ANEXO 1'!$G:$G,0,0)</f>
        <v>DIRECCIÓN DE BIENESTAR ESTUDIANTIL</v>
      </c>
      <c r="F223" s="2">
        <f>_xlfn.XLOOKUP(A223,'[1]ANEXO 1'!$B:$B,'[1]ANEXO 1'!$Z:$Z,0,0)</f>
        <v>0</v>
      </c>
      <c r="G223" s="3">
        <f>_xlfn.XLOOKUP(A223,'[1]ANEXO 1'!$B:$B,'[1]ANEXO 1'!$Y:$Y,0,0)</f>
        <v>0</v>
      </c>
      <c r="H223" s="4">
        <f>_xlfn.XLOOKUP(G223,[2]Adtivos!$K:$K,[2]Adtivos!$D:$D,0,0)</f>
        <v>0</v>
      </c>
      <c r="I223" s="4">
        <f>_xlfn.XLOOKUP(G223,[2]Adtivos!$K:$K,[2]Adtivos!$E:$E,0,0)</f>
        <v>0</v>
      </c>
      <c r="J223" s="5">
        <f>_xlfn.XLOOKUP(G223,[2]Adtivos!$K:$K,[2]Adtivos!$R:$R,0,0)</f>
        <v>0</v>
      </c>
    </row>
    <row r="224" spans="1:10" x14ac:dyDescent="0.25">
      <c r="A224" s="14">
        <v>612</v>
      </c>
      <c r="B224" s="1" t="str">
        <f>_xlfn.XLOOKUP(A224,'[1]ANEXO 1'!$B:$B,'[1]ANEXO 1'!$C:$C,0,0)</f>
        <v>Asistencial</v>
      </c>
      <c r="C224" s="1" t="str">
        <f>_xlfn.XLOOKUP(A224,'[1]ANEXO 1'!$B:$B,'[1]ANEXO 1'!$E:$E,0,0)</f>
        <v>407</v>
      </c>
      <c r="D224" s="1" t="str">
        <f>_xlfn.XLOOKUP(A224,'[1]ANEXO 1'!$B:$B,'[1]ANEXO 1'!$F:$F,0,0)</f>
        <v>05</v>
      </c>
      <c r="E224" s="5" t="str">
        <f>_xlfn.XLOOKUP(A224,'[1]ANEXO 1'!$B:$B,'[1]ANEXO 1'!$G:$G,0,0)</f>
        <v>DIRECCIÓN DE RELACIONES CON EL SECTOR EDUCATIVO PRIVADO</v>
      </c>
      <c r="F224" s="2">
        <f>_xlfn.XLOOKUP(A224,'[1]ANEXO 1'!$B:$B,'[1]ANEXO 1'!$Z:$Z,0,0)</f>
        <v>0</v>
      </c>
      <c r="G224" s="3">
        <f>_xlfn.XLOOKUP(A224,'[1]ANEXO 1'!$B:$B,'[1]ANEXO 1'!$Y:$Y,0,0)</f>
        <v>0</v>
      </c>
      <c r="H224" s="4">
        <f>_xlfn.XLOOKUP(G224,[2]Adtivos!$K:$K,[2]Adtivos!$D:$D,0,0)</f>
        <v>0</v>
      </c>
      <c r="I224" s="4">
        <f>_xlfn.XLOOKUP(G224,[2]Adtivos!$K:$K,[2]Adtivos!$E:$E,0,0)</f>
        <v>0</v>
      </c>
      <c r="J224" s="5">
        <f>_xlfn.XLOOKUP(G224,[2]Adtivos!$K:$K,[2]Adtivos!$R:$R,0,0)</f>
        <v>0</v>
      </c>
    </row>
    <row r="225" spans="1:10" x14ac:dyDescent="0.25">
      <c r="A225" s="14">
        <v>1037</v>
      </c>
      <c r="B225" s="1" t="str">
        <f>_xlfn.XLOOKUP(A225,'[1]ANEXO 1'!$B:$B,'[1]ANEXO 1'!$C:$C,0,0)</f>
        <v>Asistencial</v>
      </c>
      <c r="C225" s="1" t="str">
        <f>_xlfn.XLOOKUP(A225,'[1]ANEXO 1'!$B:$B,'[1]ANEXO 1'!$E:$E,0,0)</f>
        <v>407</v>
      </c>
      <c r="D225" s="1" t="str">
        <f>_xlfn.XLOOKUP(A225,'[1]ANEXO 1'!$B:$B,'[1]ANEXO 1'!$F:$F,0,0)</f>
        <v>05</v>
      </c>
      <c r="E225" s="5" t="str">
        <f>_xlfn.XLOOKUP(A225,'[1]ANEXO 1'!$B:$B,'[1]ANEXO 1'!$G:$G,0,0)</f>
        <v>DIRECCIÓN LOCAL DE EDUCACIÓN 12 - BARRIOS UNIDOS</v>
      </c>
      <c r="F225" s="2">
        <f>_xlfn.XLOOKUP(A225,'[1]ANEXO 1'!$B:$B,'[1]ANEXO 1'!$Z:$Z,0,0)</f>
        <v>0</v>
      </c>
      <c r="G225" s="3">
        <f>_xlfn.XLOOKUP(A225,'[1]ANEXO 1'!$B:$B,'[1]ANEXO 1'!$Y:$Y,0,0)</f>
        <v>0</v>
      </c>
      <c r="H225" s="4">
        <f>_xlfn.XLOOKUP(G225,[2]Adtivos!$K:$K,[2]Adtivos!$D:$D,0,0)</f>
        <v>0</v>
      </c>
      <c r="I225" s="4">
        <f>_xlfn.XLOOKUP(G225,[2]Adtivos!$K:$K,[2]Adtivos!$E:$E,0,0)</f>
        <v>0</v>
      </c>
      <c r="J225" s="5">
        <f>_xlfn.XLOOKUP(G225,[2]Adtivos!$K:$K,[2]Adtivos!$R:$R,0,0)</f>
        <v>0</v>
      </c>
    </row>
    <row r="226" spans="1:10" x14ac:dyDescent="0.25">
      <c r="A226" s="14">
        <v>1364</v>
      </c>
      <c r="B226" s="1" t="str">
        <f>_xlfn.XLOOKUP(A226,'[1]ANEXO 1'!$B:$B,'[1]ANEXO 1'!$C:$C,0,0)</f>
        <v>Asistencial</v>
      </c>
      <c r="C226" s="1" t="str">
        <f>_xlfn.XLOOKUP(A226,'[1]ANEXO 1'!$B:$B,'[1]ANEXO 1'!$E:$E,0,0)</f>
        <v>407</v>
      </c>
      <c r="D226" s="1" t="str">
        <f>_xlfn.XLOOKUP(A226,'[1]ANEXO 1'!$B:$B,'[1]ANEXO 1'!$F:$F,0,0)</f>
        <v>05</v>
      </c>
      <c r="E226" s="5" t="str">
        <f>_xlfn.XLOOKUP(A226,'[1]ANEXO 1'!$B:$B,'[1]ANEXO 1'!$G:$G,0,0)</f>
        <v>COLEGIO CARLOS PIZARRO LEON GOMEZ (IED)</v>
      </c>
      <c r="F226" s="2">
        <f>_xlfn.XLOOKUP(A226,'[1]ANEXO 1'!$B:$B,'[1]ANEXO 1'!$Z:$Z,0,0)</f>
        <v>0</v>
      </c>
      <c r="G226" s="3">
        <f>_xlfn.XLOOKUP(A226,'[1]ANEXO 1'!$B:$B,'[1]ANEXO 1'!$Y:$Y,0,0)</f>
        <v>0</v>
      </c>
      <c r="H226" s="4">
        <f>_xlfn.XLOOKUP(G226,[2]Adtivos!$K:$K,[2]Adtivos!$D:$D,0,0)</f>
        <v>0</v>
      </c>
      <c r="I226" s="4">
        <f>_xlfn.XLOOKUP(G226,[2]Adtivos!$K:$K,[2]Adtivos!$E:$E,0,0)</f>
        <v>0</v>
      </c>
      <c r="J226" s="5">
        <f>_xlfn.XLOOKUP(G226,[2]Adtivos!$K:$K,[2]Adtivos!$R:$R,0,0)</f>
        <v>0</v>
      </c>
    </row>
    <row r="227" spans="1:10" x14ac:dyDescent="0.25">
      <c r="A227" s="14">
        <v>1818</v>
      </c>
      <c r="B227" s="1" t="str">
        <f>_xlfn.XLOOKUP(A227,'[1]ANEXO 1'!$B:$B,'[1]ANEXO 1'!$C:$C,0,0)</f>
        <v>Asistencial</v>
      </c>
      <c r="C227" s="1" t="str">
        <f>_xlfn.XLOOKUP(A227,'[1]ANEXO 1'!$B:$B,'[1]ANEXO 1'!$E:$E,0,0)</f>
        <v>407</v>
      </c>
      <c r="D227" s="1" t="str">
        <f>_xlfn.XLOOKUP(A227,'[1]ANEXO 1'!$B:$B,'[1]ANEXO 1'!$F:$F,0,0)</f>
        <v>05</v>
      </c>
      <c r="E227" s="5" t="str">
        <f>_xlfn.XLOOKUP(A227,'[1]ANEXO 1'!$B:$B,'[1]ANEXO 1'!$G:$G,0,0)</f>
        <v>DIRECCIÓN LOCAL DE EDUCACIÓN 09 - FONTIBON</v>
      </c>
      <c r="F227" s="2">
        <f>_xlfn.XLOOKUP(A227,'[1]ANEXO 1'!$B:$B,'[1]ANEXO 1'!$Z:$Z,0,0)</f>
        <v>0</v>
      </c>
      <c r="G227" s="3">
        <f>_xlfn.XLOOKUP(A227,'[1]ANEXO 1'!$B:$B,'[1]ANEXO 1'!$Y:$Y,0,0)</f>
        <v>0</v>
      </c>
      <c r="H227" s="4">
        <f>_xlfn.XLOOKUP(G227,[2]Adtivos!$K:$K,[2]Adtivos!$D:$D,0,0)</f>
        <v>0</v>
      </c>
      <c r="I227" s="4">
        <f>_xlfn.XLOOKUP(G227,[2]Adtivos!$K:$K,[2]Adtivos!$E:$E,0,0)</f>
        <v>0</v>
      </c>
      <c r="J227" s="5">
        <f>_xlfn.XLOOKUP(G227,[2]Adtivos!$K:$K,[2]Adtivos!$R:$R,0,0)</f>
        <v>0</v>
      </c>
    </row>
    <row r="228" spans="1:10" x14ac:dyDescent="0.25">
      <c r="A228" s="14">
        <v>1903</v>
      </c>
      <c r="B228" s="1" t="str">
        <f>_xlfn.XLOOKUP(A228,'[1]ANEXO 1'!$B:$B,'[1]ANEXO 1'!$C:$C,0,0)</f>
        <v>Asistencial</v>
      </c>
      <c r="C228" s="1" t="str">
        <f>_xlfn.XLOOKUP(A228,'[1]ANEXO 1'!$B:$B,'[1]ANEXO 1'!$E:$E,0,0)</f>
        <v>407</v>
      </c>
      <c r="D228" s="1" t="str">
        <f>_xlfn.XLOOKUP(A228,'[1]ANEXO 1'!$B:$B,'[1]ANEXO 1'!$F:$F,0,0)</f>
        <v>05</v>
      </c>
      <c r="E228" s="5" t="str">
        <f>_xlfn.XLOOKUP(A228,'[1]ANEXO 1'!$B:$B,'[1]ANEXO 1'!$G:$G,0,0)</f>
        <v>DIRECCIÓN LOCAL DE EDUCACIÓN 10 - ENGATIVA</v>
      </c>
      <c r="F228" s="2">
        <f>_xlfn.XLOOKUP(A228,'[1]ANEXO 1'!$B:$B,'[1]ANEXO 1'!$Z:$Z,0,0)</f>
        <v>0</v>
      </c>
      <c r="G228" s="3">
        <f>_xlfn.XLOOKUP(A228,'[1]ANEXO 1'!$B:$B,'[1]ANEXO 1'!$Y:$Y,0,0)</f>
        <v>0</v>
      </c>
      <c r="H228" s="4">
        <f>_xlfn.XLOOKUP(G228,[2]Adtivos!$K:$K,[2]Adtivos!$D:$D,0,0)</f>
        <v>0</v>
      </c>
      <c r="I228" s="4">
        <f>_xlfn.XLOOKUP(G228,[2]Adtivos!$K:$K,[2]Adtivos!$E:$E,0,0)</f>
        <v>0</v>
      </c>
      <c r="J228" s="5">
        <f>_xlfn.XLOOKUP(G228,[2]Adtivos!$K:$K,[2]Adtivos!$R:$R,0,0)</f>
        <v>0</v>
      </c>
    </row>
    <row r="229" spans="1:10" x14ac:dyDescent="0.25">
      <c r="A229" s="14">
        <v>2500</v>
      </c>
      <c r="B229" s="1" t="str">
        <f>_xlfn.XLOOKUP(A229,'[1]ANEXO 1'!$B:$B,'[1]ANEXO 1'!$C:$C,0,0)</f>
        <v>Asistencial</v>
      </c>
      <c r="C229" s="1" t="str">
        <f>_xlfn.XLOOKUP(A229,'[1]ANEXO 1'!$B:$B,'[1]ANEXO 1'!$E:$E,0,0)</f>
        <v>407</v>
      </c>
      <c r="D229" s="1" t="str">
        <f>_xlfn.XLOOKUP(A229,'[1]ANEXO 1'!$B:$B,'[1]ANEXO 1'!$F:$F,0,0)</f>
        <v>05</v>
      </c>
      <c r="E229" s="5" t="str">
        <f>_xlfn.XLOOKUP(A229,'[1]ANEXO 1'!$B:$B,'[1]ANEXO 1'!$G:$G,0,0)</f>
        <v>DIRECCIÓN LOCAL DE EDUCACIÓN 16 - PUENTE ARANDA</v>
      </c>
      <c r="F229" s="2">
        <f>_xlfn.XLOOKUP(A229,'[1]ANEXO 1'!$B:$B,'[1]ANEXO 1'!$Z:$Z,0,0)</f>
        <v>0</v>
      </c>
      <c r="G229" s="3">
        <f>_xlfn.XLOOKUP(A229,'[1]ANEXO 1'!$B:$B,'[1]ANEXO 1'!$Y:$Y,0,0)</f>
        <v>0</v>
      </c>
      <c r="H229" s="4">
        <f>_xlfn.XLOOKUP(G229,[2]Adtivos!$K:$K,[2]Adtivos!$D:$D,0,0)</f>
        <v>0</v>
      </c>
      <c r="I229" s="4">
        <f>_xlfn.XLOOKUP(G229,[2]Adtivos!$K:$K,[2]Adtivos!$E:$E,0,0)</f>
        <v>0</v>
      </c>
      <c r="J229" s="5">
        <f>_xlfn.XLOOKUP(G229,[2]Adtivos!$K:$K,[2]Adtivos!$R:$R,0,0)</f>
        <v>0</v>
      </c>
    </row>
    <row r="230" spans="1:10" x14ac:dyDescent="0.25">
      <c r="A230" s="14">
        <v>2599</v>
      </c>
      <c r="B230" s="1" t="str">
        <f>_xlfn.XLOOKUP(A230,'[1]ANEXO 1'!$B:$B,'[1]ANEXO 1'!$C:$C,0,0)</f>
        <v>Asistencial</v>
      </c>
      <c r="C230" s="1" t="str">
        <f>_xlfn.XLOOKUP(A230,'[1]ANEXO 1'!$B:$B,'[1]ANEXO 1'!$E:$E,0,0)</f>
        <v>407</v>
      </c>
      <c r="D230" s="1" t="str">
        <f>_xlfn.XLOOKUP(A230,'[1]ANEXO 1'!$B:$B,'[1]ANEXO 1'!$F:$F,0,0)</f>
        <v>05</v>
      </c>
      <c r="E230" s="5" t="str">
        <f>_xlfn.XLOOKUP(A230,'[1]ANEXO 1'!$B:$B,'[1]ANEXO 1'!$G:$G,0,0)</f>
        <v>DIRECCIÓN LOCAL DE EDUCACIÓN 20 - SUMAPAZ</v>
      </c>
      <c r="F230" s="2">
        <f>_xlfn.XLOOKUP(A230,'[1]ANEXO 1'!$B:$B,'[1]ANEXO 1'!$Z:$Z,0,0)</f>
        <v>0</v>
      </c>
      <c r="G230" s="3">
        <f>_xlfn.XLOOKUP(A230,'[1]ANEXO 1'!$B:$B,'[1]ANEXO 1'!$Y:$Y,0,0)</f>
        <v>0</v>
      </c>
      <c r="H230" s="4">
        <f>_xlfn.XLOOKUP(G230,[2]Adtivos!$K:$K,[2]Adtivos!$D:$D,0,0)</f>
        <v>0</v>
      </c>
      <c r="I230" s="4">
        <f>_xlfn.XLOOKUP(G230,[2]Adtivos!$K:$K,[2]Adtivos!$E:$E,0,0)</f>
        <v>0</v>
      </c>
      <c r="J230" s="5">
        <f>_xlfn.XLOOKUP(G230,[2]Adtivos!$K:$K,[2]Adtivos!$R:$R,0,0)</f>
        <v>0</v>
      </c>
    </row>
    <row r="231" spans="1:10" x14ac:dyDescent="0.25">
      <c r="A231" s="14">
        <v>2702</v>
      </c>
      <c r="B231" s="1" t="str">
        <f>_xlfn.XLOOKUP(A231,'[1]ANEXO 1'!$B:$B,'[1]ANEXO 1'!$C:$C,0,0)</f>
        <v>Asistencial</v>
      </c>
      <c r="C231" s="1" t="str">
        <f>_xlfn.XLOOKUP(A231,'[1]ANEXO 1'!$B:$B,'[1]ANEXO 1'!$E:$E,0,0)</f>
        <v>407</v>
      </c>
      <c r="D231" s="1" t="str">
        <f>_xlfn.XLOOKUP(A231,'[1]ANEXO 1'!$B:$B,'[1]ANEXO 1'!$F:$F,0,0)</f>
        <v>05</v>
      </c>
      <c r="E231" s="5" t="str">
        <f>_xlfn.XLOOKUP(A231,'[1]ANEXO 1'!$B:$B,'[1]ANEXO 1'!$G:$G,0,0)</f>
        <v>COLEGIO ALFREDO IRIARTE (IED)</v>
      </c>
      <c r="F231" s="2">
        <f>_xlfn.XLOOKUP(A231,'[1]ANEXO 1'!$B:$B,'[1]ANEXO 1'!$Z:$Z,0,0)</f>
        <v>0</v>
      </c>
      <c r="G231" s="3">
        <f>_xlfn.XLOOKUP(A231,'[1]ANEXO 1'!$B:$B,'[1]ANEXO 1'!$Y:$Y,0,0)</f>
        <v>0</v>
      </c>
      <c r="H231" s="4">
        <f>_xlfn.XLOOKUP(G231,[2]Adtivos!$K:$K,[2]Adtivos!$D:$D,0,0)</f>
        <v>0</v>
      </c>
      <c r="I231" s="4">
        <f>_xlfn.XLOOKUP(G231,[2]Adtivos!$K:$K,[2]Adtivos!$E:$E,0,0)</f>
        <v>0</v>
      </c>
      <c r="J231" s="5">
        <f>_xlfn.XLOOKUP(G231,[2]Adtivos!$K:$K,[2]Adtivos!$R:$R,0,0)</f>
        <v>0</v>
      </c>
    </row>
    <row r="232" spans="1:10" x14ac:dyDescent="0.25">
      <c r="A232" s="14">
        <v>2866</v>
      </c>
      <c r="B232" s="1" t="str">
        <f>_xlfn.XLOOKUP(A232,'[1]ANEXO 1'!$B:$B,'[1]ANEXO 1'!$C:$C,0,0)</f>
        <v>Asistencial</v>
      </c>
      <c r="C232" s="1" t="str">
        <f>_xlfn.XLOOKUP(A232,'[1]ANEXO 1'!$B:$B,'[1]ANEXO 1'!$E:$E,0,0)</f>
        <v>407</v>
      </c>
      <c r="D232" s="1" t="str">
        <f>_xlfn.XLOOKUP(A232,'[1]ANEXO 1'!$B:$B,'[1]ANEXO 1'!$F:$F,0,0)</f>
        <v>05</v>
      </c>
      <c r="E232" s="5" t="str">
        <f>_xlfn.XLOOKUP(A232,'[1]ANEXO 1'!$B:$B,'[1]ANEXO 1'!$G:$G,0,0)</f>
        <v>COLEGIO PARAISO MIRADOR (IED)</v>
      </c>
      <c r="F232" s="2">
        <f>_xlfn.XLOOKUP(A232,'[1]ANEXO 1'!$B:$B,'[1]ANEXO 1'!$Z:$Z,0,0)</f>
        <v>0</v>
      </c>
      <c r="G232" s="3">
        <f>_xlfn.XLOOKUP(A232,'[1]ANEXO 1'!$B:$B,'[1]ANEXO 1'!$Y:$Y,0,0)</f>
        <v>0</v>
      </c>
      <c r="H232" s="4">
        <f>_xlfn.XLOOKUP(G232,[2]Adtivos!$K:$K,[2]Adtivos!$D:$D,0,0)</f>
        <v>0</v>
      </c>
      <c r="I232" s="4">
        <f>_xlfn.XLOOKUP(G232,[2]Adtivos!$K:$K,[2]Adtivos!$E:$E,0,0)</f>
        <v>0</v>
      </c>
      <c r="J232" s="5">
        <f>_xlfn.XLOOKUP(G232,[2]Adtivos!$K:$K,[2]Adtivos!$R:$R,0,0)</f>
        <v>0</v>
      </c>
    </row>
    <row r="233" spans="1:10" x14ac:dyDescent="0.25">
      <c r="A233" s="14">
        <v>3006</v>
      </c>
      <c r="B233" s="1" t="str">
        <f>_xlfn.XLOOKUP(A233,'[1]ANEXO 1'!$B:$B,'[1]ANEXO 1'!$C:$C,0,0)</f>
        <v>Asistencial</v>
      </c>
      <c r="C233" s="1" t="str">
        <f>_xlfn.XLOOKUP(A233,'[1]ANEXO 1'!$B:$B,'[1]ANEXO 1'!$E:$E,0,0)</f>
        <v>407</v>
      </c>
      <c r="D233" s="1" t="str">
        <f>_xlfn.XLOOKUP(A233,'[1]ANEXO 1'!$B:$B,'[1]ANEXO 1'!$F:$F,0,0)</f>
        <v>05</v>
      </c>
      <c r="E233" s="5" t="str">
        <f>_xlfn.XLOOKUP(A233,'[1]ANEXO 1'!$B:$B,'[1]ANEXO 1'!$G:$G,0,0)</f>
        <v>DIRECCIÓN LOCAL DE EDUCACIÓN 20 - SUMAPAZ</v>
      </c>
      <c r="F233" s="2">
        <f>_xlfn.XLOOKUP(A233,'[1]ANEXO 1'!$B:$B,'[1]ANEXO 1'!$Z:$Z,0,0)</f>
        <v>0</v>
      </c>
      <c r="G233" s="3">
        <f>_xlfn.XLOOKUP(A233,'[1]ANEXO 1'!$B:$B,'[1]ANEXO 1'!$Y:$Y,0,0)</f>
        <v>0</v>
      </c>
      <c r="H233" s="4">
        <f>_xlfn.XLOOKUP(G233,[2]Adtivos!$K:$K,[2]Adtivos!$D:$D,0,0)</f>
        <v>0</v>
      </c>
      <c r="I233" s="4">
        <f>_xlfn.XLOOKUP(G233,[2]Adtivos!$K:$K,[2]Adtivos!$E:$E,0,0)</f>
        <v>0</v>
      </c>
      <c r="J233" s="5">
        <f>_xlfn.XLOOKUP(G233,[2]Adtivos!$K:$K,[2]Adtivos!$R:$R,0,0)</f>
        <v>0</v>
      </c>
    </row>
    <row r="234" spans="1:10" x14ac:dyDescent="0.25">
      <c r="A234" s="14">
        <v>3033</v>
      </c>
      <c r="B234" s="1" t="str">
        <f>_xlfn.XLOOKUP(A234,'[1]ANEXO 1'!$B:$B,'[1]ANEXO 1'!$C:$C,0,0)</f>
        <v>Asistencial</v>
      </c>
      <c r="C234" s="1" t="str">
        <f>_xlfn.XLOOKUP(A234,'[1]ANEXO 1'!$B:$B,'[1]ANEXO 1'!$E:$E,0,0)</f>
        <v>407</v>
      </c>
      <c r="D234" s="1" t="str">
        <f>_xlfn.XLOOKUP(A234,'[1]ANEXO 1'!$B:$B,'[1]ANEXO 1'!$F:$F,0,0)</f>
        <v>05</v>
      </c>
      <c r="E234" s="5" t="str">
        <f>_xlfn.XLOOKUP(A234,'[1]ANEXO 1'!$B:$B,'[1]ANEXO 1'!$G:$G,0,0)</f>
        <v>DIRECCIÓN LOCAL DE EDUCACIÓN 10 - ENGATIVA</v>
      </c>
      <c r="F234" s="2">
        <f>_xlfn.XLOOKUP(A234,'[1]ANEXO 1'!$B:$B,'[1]ANEXO 1'!$Z:$Z,0,0)</f>
        <v>0</v>
      </c>
      <c r="G234" s="3">
        <f>_xlfn.XLOOKUP(A234,'[1]ANEXO 1'!$B:$B,'[1]ANEXO 1'!$Y:$Y,0,0)</f>
        <v>0</v>
      </c>
      <c r="H234" s="4">
        <f>_xlfn.XLOOKUP(G234,[2]Adtivos!$K:$K,[2]Adtivos!$D:$D,0,0)</f>
        <v>0</v>
      </c>
      <c r="I234" s="4">
        <f>_xlfn.XLOOKUP(G234,[2]Adtivos!$K:$K,[2]Adtivos!$E:$E,0,0)</f>
        <v>0</v>
      </c>
      <c r="J234" s="5">
        <f>_xlfn.XLOOKUP(G234,[2]Adtivos!$K:$K,[2]Adtivos!$R:$R,0,0)</f>
        <v>0</v>
      </c>
    </row>
    <row r="235" spans="1:10" x14ac:dyDescent="0.25">
      <c r="A235" s="14">
        <v>1165</v>
      </c>
      <c r="B235" s="1" t="str">
        <f>_xlfn.XLOOKUP(A235,'[1]ANEXO 1'!$B:$B,'[1]ANEXO 1'!$C:$C,0,0)</f>
        <v>Técnico</v>
      </c>
      <c r="C235" s="1" t="str">
        <f>_xlfn.XLOOKUP(A235,'[1]ANEXO 1'!$B:$B,'[1]ANEXO 1'!$E:$E,0,0)</f>
        <v>314</v>
      </c>
      <c r="D235" s="1" t="str">
        <f>_xlfn.XLOOKUP(A235,'[1]ANEXO 1'!$B:$B,'[1]ANEXO 1'!$F:$F,0,0)</f>
        <v>04</v>
      </c>
      <c r="E235" s="5" t="str">
        <f>_xlfn.XLOOKUP(A235,'[1]ANEXO 1'!$B:$B,'[1]ANEXO 1'!$G:$G,0,0)</f>
        <v>COLEGIO VENECIA (IED)</v>
      </c>
      <c r="F235" s="2">
        <f>_xlfn.XLOOKUP(A235,'[1]ANEXO 1'!$B:$B,'[1]ANEXO 1'!$Z:$Z,0,0)</f>
        <v>0</v>
      </c>
      <c r="G235" s="3">
        <f>_xlfn.XLOOKUP(A235,'[1]ANEXO 1'!$B:$B,'[1]ANEXO 1'!$Y:$Y,0,0)</f>
        <v>0</v>
      </c>
      <c r="H235" s="4">
        <f>_xlfn.XLOOKUP(G235,[2]Adtivos!$K:$K,[2]Adtivos!$D:$D,0,0)</f>
        <v>0</v>
      </c>
      <c r="I235" s="4">
        <f>_xlfn.XLOOKUP(G235,[2]Adtivos!$K:$K,[2]Adtivos!$E:$E,0,0)</f>
        <v>0</v>
      </c>
      <c r="J235" s="5">
        <f>_xlfn.XLOOKUP(G235,[2]Adtivos!$K:$K,[2]Adtivos!$R:$R,0,0)</f>
        <v>0</v>
      </c>
    </row>
    <row r="236" spans="1:10" x14ac:dyDescent="0.25">
      <c r="A236" s="14">
        <v>1307</v>
      </c>
      <c r="B236" s="1" t="str">
        <f>_xlfn.XLOOKUP(A236,'[1]ANEXO 1'!$B:$B,'[1]ANEXO 1'!$C:$C,0,0)</f>
        <v>Técnico</v>
      </c>
      <c r="C236" s="1" t="str">
        <f>_xlfn.XLOOKUP(A236,'[1]ANEXO 1'!$B:$B,'[1]ANEXO 1'!$E:$E,0,0)</f>
        <v>314</v>
      </c>
      <c r="D236" s="1" t="str">
        <f>_xlfn.XLOOKUP(A236,'[1]ANEXO 1'!$B:$B,'[1]ANEXO 1'!$F:$F,0,0)</f>
        <v>04</v>
      </c>
      <c r="E236" s="5" t="str">
        <f>_xlfn.XLOOKUP(A236,'[1]ANEXO 1'!$B:$B,'[1]ANEXO 1'!$G:$G,0,0)</f>
        <v>COLEGIO BRASILIA - BOSA (IED)</v>
      </c>
      <c r="F236" s="2">
        <f>_xlfn.XLOOKUP(A236,'[1]ANEXO 1'!$B:$B,'[1]ANEXO 1'!$Z:$Z,0,0)</f>
        <v>0</v>
      </c>
      <c r="G236" s="3">
        <f>_xlfn.XLOOKUP(A236,'[1]ANEXO 1'!$B:$B,'[1]ANEXO 1'!$Y:$Y,0,0)</f>
        <v>0</v>
      </c>
      <c r="H236" s="4">
        <f>_xlfn.XLOOKUP(G236,[2]Adtivos!$K:$K,[2]Adtivos!$D:$D,0,0)</f>
        <v>0</v>
      </c>
      <c r="I236" s="4">
        <f>_xlfn.XLOOKUP(G236,[2]Adtivos!$K:$K,[2]Adtivos!$E:$E,0,0)</f>
        <v>0</v>
      </c>
      <c r="J236" s="5">
        <f>_xlfn.XLOOKUP(G236,[2]Adtivos!$K:$K,[2]Adtivos!$R:$R,0,0)</f>
        <v>0</v>
      </c>
    </row>
    <row r="237" spans="1:10" x14ac:dyDescent="0.25">
      <c r="A237" s="14">
        <v>1330</v>
      </c>
      <c r="B237" s="1" t="str">
        <f>_xlfn.XLOOKUP(A237,'[1]ANEXO 1'!$B:$B,'[1]ANEXO 1'!$C:$C,0,0)</f>
        <v>Técnico</v>
      </c>
      <c r="C237" s="1" t="str">
        <f>_xlfn.XLOOKUP(A237,'[1]ANEXO 1'!$B:$B,'[1]ANEXO 1'!$E:$E,0,0)</f>
        <v>314</v>
      </c>
      <c r="D237" s="1" t="str">
        <f>_xlfn.XLOOKUP(A237,'[1]ANEXO 1'!$B:$B,'[1]ANEXO 1'!$F:$F,0,0)</f>
        <v>04</v>
      </c>
      <c r="E237" s="5" t="str">
        <f>_xlfn.XLOOKUP(A237,'[1]ANEXO 1'!$B:$B,'[1]ANEXO 1'!$G:$G,0,0)</f>
        <v>COLEGIO LLANO ORIENTAL (IED)</v>
      </c>
      <c r="F237" s="2">
        <f>_xlfn.XLOOKUP(A237,'[1]ANEXO 1'!$B:$B,'[1]ANEXO 1'!$Z:$Z,0,0)</f>
        <v>0</v>
      </c>
      <c r="G237" s="3">
        <f>_xlfn.XLOOKUP(A237,'[1]ANEXO 1'!$B:$B,'[1]ANEXO 1'!$Y:$Y,0,0)</f>
        <v>0</v>
      </c>
      <c r="H237" s="4">
        <f>_xlfn.XLOOKUP(G237,[2]Adtivos!$K:$K,[2]Adtivos!$D:$D,0,0)</f>
        <v>0</v>
      </c>
      <c r="I237" s="4">
        <f>_xlfn.XLOOKUP(G237,[2]Adtivos!$K:$K,[2]Adtivos!$E:$E,0,0)</f>
        <v>0</v>
      </c>
      <c r="J237" s="5">
        <f>_xlfn.XLOOKUP(G237,[2]Adtivos!$K:$K,[2]Adtivos!$R:$R,0,0)</f>
        <v>0</v>
      </c>
    </row>
    <row r="238" spans="1:10" x14ac:dyDescent="0.25">
      <c r="A238" s="14">
        <v>1348</v>
      </c>
      <c r="B238" s="1" t="str">
        <f>_xlfn.XLOOKUP(A238,'[1]ANEXO 1'!$B:$B,'[1]ANEXO 1'!$C:$C,0,0)</f>
        <v>Técnico</v>
      </c>
      <c r="C238" s="1" t="str">
        <f>_xlfn.XLOOKUP(A238,'[1]ANEXO 1'!$B:$B,'[1]ANEXO 1'!$E:$E,0,0)</f>
        <v>314</v>
      </c>
      <c r="D238" s="1" t="str">
        <f>_xlfn.XLOOKUP(A238,'[1]ANEXO 1'!$B:$B,'[1]ANEXO 1'!$F:$F,0,0)</f>
        <v>04</v>
      </c>
      <c r="E238" s="5" t="str">
        <f>_xlfn.XLOOKUP(A238,'[1]ANEXO 1'!$B:$B,'[1]ANEXO 1'!$G:$G,0,0)</f>
        <v>COLEGIO ALFONSO REYES ECHANDIA (IED)</v>
      </c>
      <c r="F238" s="2">
        <f>_xlfn.XLOOKUP(A238,'[1]ANEXO 1'!$B:$B,'[1]ANEXO 1'!$Z:$Z,0,0)</f>
        <v>0</v>
      </c>
      <c r="G238" s="3">
        <f>_xlfn.XLOOKUP(A238,'[1]ANEXO 1'!$B:$B,'[1]ANEXO 1'!$Y:$Y,0,0)</f>
        <v>0</v>
      </c>
      <c r="H238" s="4">
        <f>_xlfn.XLOOKUP(G238,[2]Adtivos!$K:$K,[2]Adtivos!$D:$D,0,0)</f>
        <v>0</v>
      </c>
      <c r="I238" s="4">
        <f>_xlfn.XLOOKUP(G238,[2]Adtivos!$K:$K,[2]Adtivos!$E:$E,0,0)</f>
        <v>0</v>
      </c>
      <c r="J238" s="5">
        <f>_xlfn.XLOOKUP(G238,[2]Adtivos!$K:$K,[2]Adtivos!$R:$R,0,0)</f>
        <v>0</v>
      </c>
    </row>
    <row r="239" spans="1:10" x14ac:dyDescent="0.25">
      <c r="A239" s="14">
        <v>1412</v>
      </c>
      <c r="B239" s="1" t="str">
        <f>_xlfn.XLOOKUP(A239,'[1]ANEXO 1'!$B:$B,'[1]ANEXO 1'!$C:$C,0,0)</f>
        <v>Técnico</v>
      </c>
      <c r="C239" s="1" t="str">
        <f>_xlfn.XLOOKUP(A239,'[1]ANEXO 1'!$B:$B,'[1]ANEXO 1'!$E:$E,0,0)</f>
        <v>314</v>
      </c>
      <c r="D239" s="1" t="str">
        <f>_xlfn.XLOOKUP(A239,'[1]ANEXO 1'!$B:$B,'[1]ANEXO 1'!$F:$F,0,0)</f>
        <v>04</v>
      </c>
      <c r="E239" s="5" t="str">
        <f>_xlfn.XLOOKUP(A239,'[1]ANEXO 1'!$B:$B,'[1]ANEXO 1'!$G:$G,0,0)</f>
        <v>COLEGIO DEBORA ARANGO PEREZ (IED)</v>
      </c>
      <c r="F239" s="2">
        <f>_xlfn.XLOOKUP(A239,'[1]ANEXO 1'!$B:$B,'[1]ANEXO 1'!$Z:$Z,0,0)</f>
        <v>0</v>
      </c>
      <c r="G239" s="3">
        <f>_xlfn.XLOOKUP(A239,'[1]ANEXO 1'!$B:$B,'[1]ANEXO 1'!$Y:$Y,0,0)</f>
        <v>0</v>
      </c>
      <c r="H239" s="4">
        <f>_xlfn.XLOOKUP(G239,[2]Adtivos!$K:$K,[2]Adtivos!$D:$D,0,0)</f>
        <v>0</v>
      </c>
      <c r="I239" s="4">
        <f>_xlfn.XLOOKUP(G239,[2]Adtivos!$K:$K,[2]Adtivos!$E:$E,0,0)</f>
        <v>0</v>
      </c>
      <c r="J239" s="5">
        <f>_xlfn.XLOOKUP(G239,[2]Adtivos!$K:$K,[2]Adtivos!$R:$R,0,0)</f>
        <v>0</v>
      </c>
    </row>
    <row r="240" spans="1:10" x14ac:dyDescent="0.25">
      <c r="A240" s="14">
        <v>1468</v>
      </c>
      <c r="B240" s="1" t="str">
        <f>_xlfn.XLOOKUP(A240,'[1]ANEXO 1'!$B:$B,'[1]ANEXO 1'!$C:$C,0,0)</f>
        <v>Técnico</v>
      </c>
      <c r="C240" s="1" t="str">
        <f>_xlfn.XLOOKUP(A240,'[1]ANEXO 1'!$B:$B,'[1]ANEXO 1'!$E:$E,0,0)</f>
        <v>314</v>
      </c>
      <c r="D240" s="1" t="str">
        <f>_xlfn.XLOOKUP(A240,'[1]ANEXO 1'!$B:$B,'[1]ANEXO 1'!$F:$F,0,0)</f>
        <v>04</v>
      </c>
      <c r="E240" s="5" t="str">
        <f>_xlfn.XLOOKUP(A240,'[1]ANEXO 1'!$B:$B,'[1]ANEXO 1'!$G:$G,0,0)</f>
        <v>COLEGIO VILLAS DEL PROGRESO (IED)</v>
      </c>
      <c r="F240" s="2">
        <f>_xlfn.XLOOKUP(A240,'[1]ANEXO 1'!$B:$B,'[1]ANEXO 1'!$Z:$Z,0,0)</f>
        <v>0</v>
      </c>
      <c r="G240" s="3">
        <f>_xlfn.XLOOKUP(A240,'[1]ANEXO 1'!$B:$B,'[1]ANEXO 1'!$Y:$Y,0,0)</f>
        <v>0</v>
      </c>
      <c r="H240" s="4">
        <f>_xlfn.XLOOKUP(G240,[2]Adtivos!$K:$K,[2]Adtivos!$D:$D,0,0)</f>
        <v>0</v>
      </c>
      <c r="I240" s="4">
        <f>_xlfn.XLOOKUP(G240,[2]Adtivos!$K:$K,[2]Adtivos!$E:$E,0,0)</f>
        <v>0</v>
      </c>
      <c r="J240" s="5">
        <f>_xlfn.XLOOKUP(G240,[2]Adtivos!$K:$K,[2]Adtivos!$R:$R,0,0)</f>
        <v>0</v>
      </c>
    </row>
    <row r="241" spans="1:10" x14ac:dyDescent="0.25">
      <c r="A241" s="14">
        <v>1495</v>
      </c>
      <c r="B241" s="1" t="str">
        <f>_xlfn.XLOOKUP(A241,'[1]ANEXO 1'!$B:$B,'[1]ANEXO 1'!$C:$C,0,0)</f>
        <v>Técnico</v>
      </c>
      <c r="C241" s="1" t="str">
        <f>_xlfn.XLOOKUP(A241,'[1]ANEXO 1'!$B:$B,'[1]ANEXO 1'!$E:$E,0,0)</f>
        <v>314</v>
      </c>
      <c r="D241" s="1" t="str">
        <f>_xlfn.XLOOKUP(A241,'[1]ANEXO 1'!$B:$B,'[1]ANEXO 1'!$F:$F,0,0)</f>
        <v>04</v>
      </c>
      <c r="E241" s="5" t="str">
        <f>_xlfn.XLOOKUP(A241,'[1]ANEXO 1'!$B:$B,'[1]ANEXO 1'!$G:$G,0,0)</f>
        <v>COLEGIO CARLOS ALBAN HOLGUIN (IED)</v>
      </c>
      <c r="F241" s="2">
        <f>_xlfn.XLOOKUP(A241,'[1]ANEXO 1'!$B:$B,'[1]ANEXO 1'!$Z:$Z,0,0)</f>
        <v>0</v>
      </c>
      <c r="G241" s="3">
        <f>_xlfn.XLOOKUP(A241,'[1]ANEXO 1'!$B:$B,'[1]ANEXO 1'!$Y:$Y,0,0)</f>
        <v>0</v>
      </c>
      <c r="H241" s="4">
        <f>_xlfn.XLOOKUP(G241,[2]Adtivos!$K:$K,[2]Adtivos!$D:$D,0,0)</f>
        <v>0</v>
      </c>
      <c r="I241" s="4">
        <f>_xlfn.XLOOKUP(G241,[2]Adtivos!$K:$K,[2]Adtivos!$E:$E,0,0)</f>
        <v>0</v>
      </c>
      <c r="J241" s="5">
        <f>_xlfn.XLOOKUP(G241,[2]Adtivos!$K:$K,[2]Adtivos!$R:$R,0,0)</f>
        <v>0</v>
      </c>
    </row>
    <row r="242" spans="1:10" x14ac:dyDescent="0.25">
      <c r="A242" s="14">
        <v>1572</v>
      </c>
      <c r="B242" s="1" t="str">
        <f>_xlfn.XLOOKUP(A242,'[1]ANEXO 1'!$B:$B,'[1]ANEXO 1'!$C:$C,0,0)</f>
        <v>Técnico</v>
      </c>
      <c r="C242" s="1" t="str">
        <f>_xlfn.XLOOKUP(A242,'[1]ANEXO 1'!$B:$B,'[1]ANEXO 1'!$E:$E,0,0)</f>
        <v>314</v>
      </c>
      <c r="D242" s="1" t="str">
        <f>_xlfn.XLOOKUP(A242,'[1]ANEXO 1'!$B:$B,'[1]ANEXO 1'!$F:$F,0,0)</f>
        <v>04</v>
      </c>
      <c r="E242" s="5" t="str">
        <f>_xlfn.XLOOKUP(A242,'[1]ANEXO 1'!$B:$B,'[1]ANEXO 1'!$G:$G,0,0)</f>
        <v>COLEGIO SAN PEDRO CLAVER (IED)</v>
      </c>
      <c r="F242" s="2">
        <f>_xlfn.XLOOKUP(A242,'[1]ANEXO 1'!$B:$B,'[1]ANEXO 1'!$Z:$Z,0,0)</f>
        <v>0</v>
      </c>
      <c r="G242" s="3">
        <f>_xlfn.XLOOKUP(A242,'[1]ANEXO 1'!$B:$B,'[1]ANEXO 1'!$Y:$Y,0,0)</f>
        <v>0</v>
      </c>
      <c r="H242" s="4">
        <f>_xlfn.XLOOKUP(G242,[2]Adtivos!$K:$K,[2]Adtivos!$D:$D,0,0)</f>
        <v>0</v>
      </c>
      <c r="I242" s="4">
        <f>_xlfn.XLOOKUP(G242,[2]Adtivos!$K:$K,[2]Adtivos!$E:$E,0,0)</f>
        <v>0</v>
      </c>
      <c r="J242" s="5">
        <f>_xlfn.XLOOKUP(G242,[2]Adtivos!$K:$K,[2]Adtivos!$R:$R,0,0)</f>
        <v>0</v>
      </c>
    </row>
    <row r="243" spans="1:10" x14ac:dyDescent="0.25">
      <c r="A243" s="14">
        <v>2677</v>
      </c>
      <c r="B243" s="1" t="str">
        <f>_xlfn.XLOOKUP(A243,'[1]ANEXO 1'!$B:$B,'[1]ANEXO 1'!$C:$C,0,0)</f>
        <v>Técnico</v>
      </c>
      <c r="C243" s="1" t="str">
        <f>_xlfn.XLOOKUP(A243,'[1]ANEXO 1'!$B:$B,'[1]ANEXO 1'!$E:$E,0,0)</f>
        <v>314</v>
      </c>
      <c r="D243" s="1" t="str">
        <f>_xlfn.XLOOKUP(A243,'[1]ANEXO 1'!$B:$B,'[1]ANEXO 1'!$F:$F,0,0)</f>
        <v>04</v>
      </c>
      <c r="E243" s="5" t="str">
        <f>_xlfn.XLOOKUP(A243,'[1]ANEXO 1'!$B:$B,'[1]ANEXO 1'!$G:$G,0,0)</f>
        <v>COLEGIO ANTONIO BARAYA (IED)</v>
      </c>
      <c r="F243" s="2">
        <f>_xlfn.XLOOKUP(A243,'[1]ANEXO 1'!$B:$B,'[1]ANEXO 1'!$Z:$Z,0,0)</f>
        <v>0</v>
      </c>
      <c r="G243" s="3">
        <f>_xlfn.XLOOKUP(A243,'[1]ANEXO 1'!$B:$B,'[1]ANEXO 1'!$Y:$Y,0,0)</f>
        <v>0</v>
      </c>
      <c r="H243" s="4">
        <f>_xlfn.XLOOKUP(G243,[2]Adtivos!$K:$K,[2]Adtivos!$D:$D,0,0)</f>
        <v>0</v>
      </c>
      <c r="I243" s="4">
        <f>_xlfn.XLOOKUP(G243,[2]Adtivos!$K:$K,[2]Adtivos!$E:$E,0,0)</f>
        <v>0</v>
      </c>
      <c r="J243" s="5">
        <f>_xlfn.XLOOKUP(G243,[2]Adtivos!$K:$K,[2]Adtivos!$R:$R,0,0)</f>
        <v>0</v>
      </c>
    </row>
    <row r="244" spans="1:10" x14ac:dyDescent="0.25">
      <c r="A244" s="14">
        <v>2794</v>
      </c>
      <c r="B244" s="1" t="str">
        <f>_xlfn.XLOOKUP(A244,'[1]ANEXO 1'!$B:$B,'[1]ANEXO 1'!$C:$C,0,0)</f>
        <v>Técnico</v>
      </c>
      <c r="C244" s="1" t="str">
        <f>_xlfn.XLOOKUP(A244,'[1]ANEXO 1'!$B:$B,'[1]ANEXO 1'!$E:$E,0,0)</f>
        <v>314</v>
      </c>
      <c r="D244" s="1" t="str">
        <f>_xlfn.XLOOKUP(A244,'[1]ANEXO 1'!$B:$B,'[1]ANEXO 1'!$F:$F,0,0)</f>
        <v>04</v>
      </c>
      <c r="E244" s="5" t="str">
        <f>_xlfn.XLOOKUP(A244,'[1]ANEXO 1'!$B:$B,'[1]ANEXO 1'!$G:$G,0,0)</f>
        <v>COLEGIO PAULO VI (IED)</v>
      </c>
      <c r="F244" s="2">
        <f>_xlfn.XLOOKUP(A244,'[1]ANEXO 1'!$B:$B,'[1]ANEXO 1'!$Z:$Z,0,0)</f>
        <v>0</v>
      </c>
      <c r="G244" s="3">
        <f>_xlfn.XLOOKUP(A244,'[1]ANEXO 1'!$B:$B,'[1]ANEXO 1'!$Y:$Y,0,0)</f>
        <v>0</v>
      </c>
      <c r="H244" s="4">
        <f>_xlfn.XLOOKUP(G244,[2]Adtivos!$K:$K,[2]Adtivos!$D:$D,0,0)</f>
        <v>0</v>
      </c>
      <c r="I244" s="4">
        <f>_xlfn.XLOOKUP(G244,[2]Adtivos!$K:$K,[2]Adtivos!$E:$E,0,0)</f>
        <v>0</v>
      </c>
      <c r="J244" s="5">
        <f>_xlfn.XLOOKUP(G244,[2]Adtivos!$K:$K,[2]Adtivos!$R:$R,0,0)</f>
        <v>0</v>
      </c>
    </row>
    <row r="250" spans="1:10" x14ac:dyDescent="0.25">
      <c r="A250" s="10" t="s">
        <v>13</v>
      </c>
      <c r="B250" s="10"/>
      <c r="C250" s="10"/>
      <c r="D250" s="10"/>
    </row>
    <row r="251" spans="1:10" x14ac:dyDescent="0.25">
      <c r="A251" s="10"/>
    </row>
    <row r="252" spans="1:10" x14ac:dyDescent="0.25">
      <c r="A252" s="19" t="s">
        <v>14</v>
      </c>
      <c r="B252" s="19"/>
      <c r="C252" s="19"/>
      <c r="D252" s="19"/>
    </row>
    <row r="253" spans="1:10" x14ac:dyDescent="0.25">
      <c r="A253" s="20" t="s">
        <v>15</v>
      </c>
      <c r="B253" s="20"/>
      <c r="C253" s="20"/>
      <c r="D253" s="20"/>
    </row>
    <row r="254" spans="1:10" x14ac:dyDescent="0.25">
      <c r="A254" s="10"/>
    </row>
    <row r="255" spans="1:10" x14ac:dyDescent="0.25">
      <c r="A255" s="10" t="s">
        <v>16</v>
      </c>
    </row>
    <row r="256" spans="1:10" x14ac:dyDescent="0.25">
      <c r="A256" s="10"/>
    </row>
    <row r="257" spans="1:4" x14ac:dyDescent="0.25">
      <c r="A257" s="19" t="s">
        <v>17</v>
      </c>
      <c r="B257" s="19"/>
      <c r="C257" s="19"/>
      <c r="D257" s="19"/>
    </row>
    <row r="258" spans="1:4" x14ac:dyDescent="0.25">
      <c r="A258" s="20" t="s">
        <v>18</v>
      </c>
      <c r="B258" s="20"/>
      <c r="C258" s="20"/>
      <c r="D258" s="20"/>
    </row>
  </sheetData>
  <sheetProtection algorithmName="SHA-512" hashValue="sDXiuEcL2BJg5aHJQqgZuWfHbbDhwxrHQBPYuGpwfsb2U7ekG7MIHVQjxoNhJx69WcqM3MS7AiWgg6R7zXwcwQ==" saltValue="bMOiW4gQho+4HdJ1FdZT3Q==" spinCount="100000" sheet="1" objects="1" scenarios="1"/>
  <autoFilter ref="A10:J244" xr:uid="{AA00EF9A-735D-4BD2-B1C3-6C7F5E5CFEA5}"/>
  <mergeCells count="10">
    <mergeCell ref="A253:D253"/>
    <mergeCell ref="A257:D257"/>
    <mergeCell ref="A258:D258"/>
    <mergeCell ref="B6:J6"/>
    <mergeCell ref="F9:J9"/>
    <mergeCell ref="A4:J4"/>
    <mergeCell ref="A9:E9"/>
    <mergeCell ref="A3:J3"/>
    <mergeCell ref="A2:J2"/>
    <mergeCell ref="A252:D252"/>
  </mergeCells>
  <conditionalFormatting sqref="A1:A100 A110:A1048576">
    <cfRule type="duplicateValues" dxfId="27" priority="3"/>
  </conditionalFormatting>
  <conditionalFormatting sqref="A11:A17 A19:A53 A57:A82 A55">
    <cfRule type="duplicateValues" dxfId="26" priority="15"/>
  </conditionalFormatting>
  <conditionalFormatting sqref="A11:A53 A55:A82">
    <cfRule type="duplicateValues" dxfId="25" priority="17"/>
  </conditionalFormatting>
  <conditionalFormatting sqref="A11:A53 A55:A88">
    <cfRule type="duplicateValues" dxfId="24" priority="18"/>
    <cfRule type="duplicateValues" dxfId="23" priority="19"/>
  </conditionalFormatting>
  <conditionalFormatting sqref="A54">
    <cfRule type="duplicateValues" dxfId="22" priority="10"/>
  </conditionalFormatting>
  <conditionalFormatting sqref="A56 A18">
    <cfRule type="duplicateValues" dxfId="21" priority="16"/>
  </conditionalFormatting>
  <conditionalFormatting sqref="A83:A85">
    <cfRule type="duplicateValues" dxfId="20" priority="14"/>
  </conditionalFormatting>
  <conditionalFormatting sqref="A86">
    <cfRule type="duplicateValues" dxfId="19" priority="13"/>
  </conditionalFormatting>
  <conditionalFormatting sqref="A87">
    <cfRule type="duplicateValues" dxfId="18" priority="12"/>
  </conditionalFormatting>
  <conditionalFormatting sqref="A88">
    <cfRule type="duplicateValues" dxfId="17" priority="11"/>
  </conditionalFormatting>
  <conditionalFormatting sqref="A89"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A90:A100 A1:A10 A110:A1048576">
    <cfRule type="duplicateValues" dxfId="12" priority="394"/>
  </conditionalFormatting>
  <conditionalFormatting sqref="A250">
    <cfRule type="duplicateValues" dxfId="11" priority="377"/>
    <cfRule type="duplicateValues" dxfId="10" priority="378"/>
    <cfRule type="duplicateValues" dxfId="9" priority="379"/>
  </conditionalFormatting>
  <conditionalFormatting sqref="A251:A254 A110">
    <cfRule type="duplicateValues" dxfId="8" priority="386"/>
    <cfRule type="duplicateValues" dxfId="7" priority="387"/>
    <cfRule type="duplicateValues" dxfId="6" priority="388"/>
  </conditionalFormatting>
  <conditionalFormatting sqref="A255:A256">
    <cfRule type="duplicateValues" dxfId="5" priority="383"/>
    <cfRule type="duplicateValues" dxfId="4" priority="384"/>
    <cfRule type="duplicateValues" dxfId="3" priority="385"/>
  </conditionalFormatting>
  <conditionalFormatting sqref="A257:A258">
    <cfRule type="duplicateValues" dxfId="2" priority="380"/>
    <cfRule type="duplicateValues" dxfId="1" priority="381"/>
    <cfRule type="duplicateValues" dxfId="0" priority="382"/>
  </conditionalFormatting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dcterms:created xsi:type="dcterms:W3CDTF">2021-02-01T19:20:00Z</dcterms:created>
  <dcterms:modified xsi:type="dcterms:W3CDTF">2023-05-12T17:35:09Z</dcterms:modified>
</cp:coreProperties>
</file>