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6\"/>
    </mc:Choice>
  </mc:AlternateContent>
  <xr:revisionPtr revIDLastSave="0" documentId="13_ncr:1_{38E49DE8-34FA-4D93-BD84-BF362CA8CC26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3" i="1" l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G153" i="1" l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J153" i="1" l="1"/>
  <c r="I153" i="1"/>
  <c r="H153" i="1"/>
  <c r="D153" i="1"/>
  <c r="C153" i="1"/>
  <c r="B153" i="1"/>
  <c r="I152" i="1" l="1"/>
  <c r="D152" i="1"/>
  <c r="C152" i="1"/>
  <c r="B152" i="1"/>
  <c r="J151" i="1"/>
  <c r="D151" i="1"/>
  <c r="C151" i="1"/>
  <c r="B151" i="1"/>
  <c r="J150" i="1"/>
  <c r="D150" i="1"/>
  <c r="C150" i="1"/>
  <c r="B150" i="1"/>
  <c r="H149" i="1"/>
  <c r="D149" i="1"/>
  <c r="C149" i="1"/>
  <c r="B149" i="1"/>
  <c r="H148" i="1"/>
  <c r="D148" i="1"/>
  <c r="C148" i="1"/>
  <c r="B148" i="1"/>
  <c r="J147" i="1"/>
  <c r="D147" i="1"/>
  <c r="C147" i="1"/>
  <c r="B147" i="1"/>
  <c r="H146" i="1"/>
  <c r="D146" i="1"/>
  <c r="C146" i="1"/>
  <c r="B146" i="1"/>
  <c r="J145" i="1"/>
  <c r="D145" i="1"/>
  <c r="C145" i="1"/>
  <c r="B145" i="1"/>
  <c r="J144" i="1"/>
  <c r="D144" i="1"/>
  <c r="C144" i="1"/>
  <c r="B144" i="1"/>
  <c r="I143" i="1"/>
  <c r="D143" i="1"/>
  <c r="C143" i="1"/>
  <c r="B143" i="1"/>
  <c r="D142" i="1"/>
  <c r="C142" i="1"/>
  <c r="B142" i="1"/>
  <c r="I141" i="1"/>
  <c r="D141" i="1"/>
  <c r="C141" i="1"/>
  <c r="B141" i="1"/>
  <c r="H140" i="1"/>
  <c r="D140" i="1"/>
  <c r="C140" i="1"/>
  <c r="B140" i="1"/>
  <c r="D139" i="1"/>
  <c r="C139" i="1"/>
  <c r="B139" i="1"/>
  <c r="H138" i="1"/>
  <c r="D138" i="1"/>
  <c r="C138" i="1"/>
  <c r="B138" i="1"/>
  <c r="J137" i="1"/>
  <c r="D137" i="1"/>
  <c r="C137" i="1"/>
  <c r="B137" i="1"/>
  <c r="H136" i="1"/>
  <c r="D136" i="1"/>
  <c r="C136" i="1"/>
  <c r="B136" i="1"/>
  <c r="I135" i="1"/>
  <c r="D135" i="1"/>
  <c r="C135" i="1"/>
  <c r="B135" i="1"/>
  <c r="H134" i="1"/>
  <c r="D134" i="1"/>
  <c r="C134" i="1"/>
  <c r="B134" i="1"/>
  <c r="I133" i="1"/>
  <c r="D133" i="1"/>
  <c r="C133" i="1"/>
  <c r="B133" i="1"/>
  <c r="H132" i="1"/>
  <c r="D132" i="1"/>
  <c r="C132" i="1"/>
  <c r="B132" i="1"/>
  <c r="J131" i="1"/>
  <c r="D131" i="1"/>
  <c r="C131" i="1"/>
  <c r="B131" i="1"/>
  <c r="H130" i="1"/>
  <c r="D130" i="1"/>
  <c r="C130" i="1"/>
  <c r="B130" i="1"/>
  <c r="J129" i="1"/>
  <c r="D129" i="1"/>
  <c r="C129" i="1"/>
  <c r="B129" i="1"/>
  <c r="H128" i="1"/>
  <c r="D128" i="1"/>
  <c r="C128" i="1"/>
  <c r="B128" i="1"/>
  <c r="I127" i="1"/>
  <c r="D127" i="1"/>
  <c r="C127" i="1"/>
  <c r="B127" i="1"/>
  <c r="I126" i="1"/>
  <c r="D126" i="1"/>
  <c r="C126" i="1"/>
  <c r="B126" i="1"/>
  <c r="H125" i="1"/>
  <c r="D125" i="1"/>
  <c r="C125" i="1"/>
  <c r="B125" i="1"/>
  <c r="H124" i="1"/>
  <c r="D124" i="1"/>
  <c r="C124" i="1"/>
  <c r="B124" i="1"/>
  <c r="J123" i="1"/>
  <c r="D123" i="1"/>
  <c r="C123" i="1"/>
  <c r="B123" i="1"/>
  <c r="H122" i="1"/>
  <c r="D122" i="1"/>
  <c r="C122" i="1"/>
  <c r="B122" i="1"/>
  <c r="J121" i="1"/>
  <c r="D121" i="1"/>
  <c r="C121" i="1"/>
  <c r="B121" i="1"/>
  <c r="I120" i="1"/>
  <c r="D120" i="1"/>
  <c r="C120" i="1"/>
  <c r="B120" i="1"/>
  <c r="D119" i="1"/>
  <c r="C119" i="1"/>
  <c r="B119" i="1"/>
  <c r="D118" i="1"/>
  <c r="C118" i="1"/>
  <c r="B118" i="1"/>
  <c r="I117" i="1"/>
  <c r="D117" i="1"/>
  <c r="C117" i="1"/>
  <c r="B117" i="1"/>
  <c r="H116" i="1"/>
  <c r="D116" i="1"/>
  <c r="C116" i="1"/>
  <c r="B116" i="1"/>
  <c r="I115" i="1"/>
  <c r="D115" i="1"/>
  <c r="C115" i="1"/>
  <c r="B115" i="1"/>
  <c r="J114" i="1"/>
  <c r="D114" i="1"/>
  <c r="C114" i="1"/>
  <c r="B114" i="1"/>
  <c r="J113" i="1"/>
  <c r="D113" i="1"/>
  <c r="C113" i="1"/>
  <c r="B113" i="1"/>
  <c r="H112" i="1"/>
  <c r="D112" i="1"/>
  <c r="C112" i="1"/>
  <c r="B112" i="1"/>
  <c r="H111" i="1"/>
  <c r="D111" i="1"/>
  <c r="C111" i="1"/>
  <c r="B111" i="1"/>
  <c r="I110" i="1"/>
  <c r="D110" i="1"/>
  <c r="C110" i="1"/>
  <c r="B110" i="1"/>
  <c r="I109" i="1"/>
  <c r="D109" i="1"/>
  <c r="C109" i="1"/>
  <c r="B109" i="1"/>
  <c r="H108" i="1"/>
  <c r="D108" i="1"/>
  <c r="C108" i="1"/>
  <c r="B108" i="1"/>
  <c r="I107" i="1"/>
  <c r="D107" i="1"/>
  <c r="C107" i="1"/>
  <c r="B107" i="1"/>
  <c r="J106" i="1"/>
  <c r="D106" i="1"/>
  <c r="C106" i="1"/>
  <c r="B106" i="1"/>
  <c r="D105" i="1"/>
  <c r="C105" i="1"/>
  <c r="B105" i="1"/>
  <c r="H104" i="1"/>
  <c r="D104" i="1"/>
  <c r="C104" i="1"/>
  <c r="B104" i="1"/>
  <c r="J103" i="1"/>
  <c r="D103" i="1"/>
  <c r="C103" i="1"/>
  <c r="B103" i="1"/>
  <c r="H102" i="1"/>
  <c r="D102" i="1"/>
  <c r="C102" i="1"/>
  <c r="B102" i="1"/>
  <c r="I101" i="1"/>
  <c r="D101" i="1"/>
  <c r="C101" i="1"/>
  <c r="B101" i="1"/>
  <c r="H100" i="1"/>
  <c r="D100" i="1"/>
  <c r="C100" i="1"/>
  <c r="B100" i="1"/>
  <c r="I99" i="1"/>
  <c r="D99" i="1"/>
  <c r="C99" i="1"/>
  <c r="B99" i="1"/>
  <c r="J98" i="1"/>
  <c r="D98" i="1"/>
  <c r="C98" i="1"/>
  <c r="B98" i="1"/>
  <c r="H97" i="1"/>
  <c r="D97" i="1"/>
  <c r="C97" i="1"/>
  <c r="B97" i="1"/>
  <c r="I96" i="1"/>
  <c r="D96" i="1"/>
  <c r="C96" i="1"/>
  <c r="B96" i="1"/>
  <c r="I95" i="1"/>
  <c r="D95" i="1"/>
  <c r="C95" i="1"/>
  <c r="B95" i="1"/>
  <c r="D94" i="1"/>
  <c r="C94" i="1"/>
  <c r="B94" i="1"/>
  <c r="I93" i="1"/>
  <c r="D93" i="1"/>
  <c r="C93" i="1"/>
  <c r="B93" i="1"/>
  <c r="D92" i="1"/>
  <c r="C92" i="1"/>
  <c r="B92" i="1"/>
  <c r="H91" i="1"/>
  <c r="D91" i="1"/>
  <c r="C91" i="1"/>
  <c r="B91" i="1"/>
  <c r="D90" i="1"/>
  <c r="C90" i="1"/>
  <c r="B90" i="1"/>
  <c r="J89" i="1"/>
  <c r="D89" i="1"/>
  <c r="C89" i="1"/>
  <c r="B89" i="1"/>
  <c r="I88" i="1"/>
  <c r="D88" i="1"/>
  <c r="C88" i="1"/>
  <c r="B88" i="1"/>
  <c r="J87" i="1"/>
  <c r="D87" i="1"/>
  <c r="C87" i="1"/>
  <c r="B87" i="1"/>
  <c r="H86" i="1"/>
  <c r="D86" i="1"/>
  <c r="C86" i="1"/>
  <c r="B86" i="1"/>
  <c r="I85" i="1"/>
  <c r="D85" i="1"/>
  <c r="C85" i="1"/>
  <c r="B85" i="1"/>
  <c r="H84" i="1"/>
  <c r="D84" i="1"/>
  <c r="C84" i="1"/>
  <c r="B84" i="1"/>
  <c r="I83" i="1"/>
  <c r="D83" i="1"/>
  <c r="C83" i="1"/>
  <c r="B83" i="1"/>
  <c r="J82" i="1"/>
  <c r="D82" i="1"/>
  <c r="C82" i="1"/>
  <c r="B82" i="1"/>
  <c r="I81" i="1"/>
  <c r="D81" i="1"/>
  <c r="C81" i="1"/>
  <c r="B81" i="1"/>
  <c r="D80" i="1"/>
  <c r="C80" i="1"/>
  <c r="B80" i="1"/>
  <c r="D79" i="1"/>
  <c r="C79" i="1"/>
  <c r="B79" i="1"/>
  <c r="J78" i="1"/>
  <c r="D78" i="1"/>
  <c r="C78" i="1"/>
  <c r="B78" i="1"/>
  <c r="J77" i="1"/>
  <c r="D77" i="1"/>
  <c r="C77" i="1"/>
  <c r="B77" i="1"/>
  <c r="H76" i="1"/>
  <c r="D76" i="1"/>
  <c r="C76" i="1"/>
  <c r="B76" i="1"/>
  <c r="I75" i="1"/>
  <c r="D75" i="1"/>
  <c r="C75" i="1"/>
  <c r="B75" i="1"/>
  <c r="J74" i="1"/>
  <c r="D74" i="1"/>
  <c r="C74" i="1"/>
  <c r="B74" i="1"/>
  <c r="J73" i="1"/>
  <c r="D73" i="1"/>
  <c r="C73" i="1"/>
  <c r="B73" i="1"/>
  <c r="H72" i="1"/>
  <c r="D72" i="1"/>
  <c r="C72" i="1"/>
  <c r="B72" i="1"/>
  <c r="H71" i="1"/>
  <c r="D71" i="1"/>
  <c r="C71" i="1"/>
  <c r="B71" i="1"/>
  <c r="I70" i="1"/>
  <c r="D70" i="1"/>
  <c r="C70" i="1"/>
  <c r="B70" i="1"/>
  <c r="H69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J64" i="1"/>
  <c r="D64" i="1"/>
  <c r="C64" i="1"/>
  <c r="B64" i="1"/>
  <c r="J63" i="1"/>
  <c r="D63" i="1"/>
  <c r="C63" i="1"/>
  <c r="B63" i="1"/>
  <c r="J62" i="1"/>
  <c r="D62" i="1"/>
  <c r="C62" i="1"/>
  <c r="B62" i="1"/>
  <c r="H61" i="1"/>
  <c r="D61" i="1"/>
  <c r="C61" i="1"/>
  <c r="B61" i="1"/>
  <c r="H60" i="1"/>
  <c r="D60" i="1"/>
  <c r="C60" i="1"/>
  <c r="B60" i="1"/>
  <c r="I59" i="1"/>
  <c r="D59" i="1"/>
  <c r="C59" i="1"/>
  <c r="B59" i="1"/>
  <c r="J58" i="1"/>
  <c r="D58" i="1"/>
  <c r="C58" i="1"/>
  <c r="B58" i="1"/>
  <c r="H57" i="1"/>
  <c r="D57" i="1"/>
  <c r="C57" i="1"/>
  <c r="B57" i="1"/>
  <c r="I56" i="1"/>
  <c r="D56" i="1"/>
  <c r="C56" i="1"/>
  <c r="B56" i="1"/>
  <c r="D55" i="1"/>
  <c r="C55" i="1"/>
  <c r="B55" i="1"/>
  <c r="D54" i="1"/>
  <c r="C54" i="1"/>
  <c r="B54" i="1"/>
  <c r="J53" i="1"/>
  <c r="D53" i="1"/>
  <c r="C53" i="1"/>
  <c r="B53" i="1"/>
  <c r="H52" i="1"/>
  <c r="D52" i="1"/>
  <c r="C52" i="1"/>
  <c r="B52" i="1"/>
  <c r="I51" i="1"/>
  <c r="D51" i="1"/>
  <c r="C51" i="1"/>
  <c r="B51" i="1"/>
  <c r="J50" i="1"/>
  <c r="D50" i="1"/>
  <c r="C50" i="1"/>
  <c r="B50" i="1"/>
  <c r="J49" i="1"/>
  <c r="D49" i="1"/>
  <c r="C49" i="1"/>
  <c r="B49" i="1"/>
  <c r="J48" i="1"/>
  <c r="D48" i="1"/>
  <c r="C48" i="1"/>
  <c r="B48" i="1"/>
  <c r="I47" i="1"/>
  <c r="D47" i="1"/>
  <c r="C47" i="1"/>
  <c r="B47" i="1"/>
  <c r="H46" i="1"/>
  <c r="D46" i="1"/>
  <c r="C46" i="1"/>
  <c r="B46" i="1"/>
  <c r="J45" i="1"/>
  <c r="D45" i="1"/>
  <c r="C45" i="1"/>
  <c r="B45" i="1"/>
  <c r="H44" i="1"/>
  <c r="D44" i="1"/>
  <c r="C44" i="1"/>
  <c r="B44" i="1"/>
  <c r="I43" i="1"/>
  <c r="D43" i="1"/>
  <c r="C43" i="1"/>
  <c r="B43" i="1"/>
  <c r="J42" i="1"/>
  <c r="D42" i="1"/>
  <c r="C42" i="1"/>
  <c r="B42" i="1"/>
  <c r="D41" i="1"/>
  <c r="C41" i="1"/>
  <c r="B41" i="1"/>
  <c r="D40" i="1"/>
  <c r="C40" i="1"/>
  <c r="B40" i="1"/>
  <c r="J39" i="1"/>
  <c r="D39" i="1"/>
  <c r="C39" i="1"/>
  <c r="B39" i="1"/>
  <c r="I38" i="1"/>
  <c r="D38" i="1"/>
  <c r="C38" i="1"/>
  <c r="B38" i="1"/>
  <c r="J37" i="1"/>
  <c r="D37" i="1"/>
  <c r="C37" i="1"/>
  <c r="B37" i="1"/>
  <c r="H36" i="1"/>
  <c r="D36" i="1"/>
  <c r="C36" i="1"/>
  <c r="B36" i="1"/>
  <c r="I35" i="1"/>
  <c r="D35" i="1"/>
  <c r="C35" i="1"/>
  <c r="B35" i="1"/>
  <c r="J34" i="1"/>
  <c r="D34" i="1"/>
  <c r="C34" i="1"/>
  <c r="B34" i="1"/>
  <c r="H33" i="1"/>
  <c r="D33" i="1"/>
  <c r="C33" i="1"/>
  <c r="B33" i="1"/>
  <c r="I32" i="1"/>
  <c r="D32" i="1"/>
  <c r="C32" i="1"/>
  <c r="B32" i="1"/>
  <c r="D31" i="1"/>
  <c r="C31" i="1"/>
  <c r="B31" i="1"/>
  <c r="I30" i="1"/>
  <c r="D30" i="1"/>
  <c r="C30" i="1"/>
  <c r="B30" i="1"/>
  <c r="D29" i="1"/>
  <c r="C29" i="1"/>
  <c r="B29" i="1"/>
  <c r="D28" i="1"/>
  <c r="C28" i="1"/>
  <c r="B28" i="1"/>
  <c r="H27" i="1"/>
  <c r="D27" i="1"/>
  <c r="C27" i="1"/>
  <c r="B27" i="1"/>
  <c r="J26" i="1"/>
  <c r="D26" i="1"/>
  <c r="C26" i="1"/>
  <c r="B26" i="1"/>
  <c r="J25" i="1"/>
  <c r="D25" i="1"/>
  <c r="C25" i="1"/>
  <c r="B25" i="1"/>
  <c r="I24" i="1"/>
  <c r="D24" i="1"/>
  <c r="C24" i="1"/>
  <c r="B24" i="1"/>
  <c r="J23" i="1"/>
  <c r="D23" i="1"/>
  <c r="C23" i="1"/>
  <c r="B23" i="1"/>
  <c r="H22" i="1"/>
  <c r="D22" i="1"/>
  <c r="C22" i="1"/>
  <c r="B22" i="1"/>
  <c r="I21" i="1"/>
  <c r="D21" i="1"/>
  <c r="C21" i="1"/>
  <c r="B21" i="1"/>
  <c r="I20" i="1"/>
  <c r="D20" i="1"/>
  <c r="C20" i="1"/>
  <c r="B20" i="1"/>
  <c r="D19" i="1"/>
  <c r="C19" i="1"/>
  <c r="B19" i="1"/>
  <c r="J18" i="1"/>
  <c r="D18" i="1"/>
  <c r="C18" i="1"/>
  <c r="B18" i="1"/>
  <c r="I17" i="1"/>
  <c r="D17" i="1"/>
  <c r="C17" i="1"/>
  <c r="B17" i="1"/>
  <c r="J16" i="1"/>
  <c r="D16" i="1"/>
  <c r="C16" i="1"/>
  <c r="B16" i="1"/>
  <c r="H15" i="1"/>
  <c r="D15" i="1"/>
  <c r="C15" i="1"/>
  <c r="B15" i="1"/>
  <c r="I14" i="1"/>
  <c r="D14" i="1"/>
  <c r="C14" i="1"/>
  <c r="B14" i="1"/>
  <c r="J13" i="1"/>
  <c r="D13" i="1"/>
  <c r="C13" i="1"/>
  <c r="B13" i="1"/>
  <c r="H12" i="1"/>
  <c r="D12" i="1"/>
  <c r="C12" i="1"/>
  <c r="B12" i="1"/>
  <c r="I11" i="1"/>
  <c r="D11" i="1"/>
  <c r="C11" i="1"/>
  <c r="B11" i="1"/>
  <c r="J71" i="1" l="1"/>
  <c r="I140" i="1"/>
  <c r="H109" i="1"/>
  <c r="H93" i="1"/>
  <c r="H150" i="1"/>
  <c r="I125" i="1"/>
  <c r="I112" i="1"/>
  <c r="H145" i="1"/>
  <c r="J93" i="1"/>
  <c r="J85" i="1"/>
  <c r="J148" i="1"/>
  <c r="J110" i="1"/>
  <c r="I128" i="1"/>
  <c r="J24" i="1"/>
  <c r="J141" i="1"/>
  <c r="H151" i="1"/>
  <c r="H85" i="1"/>
  <c r="H135" i="1"/>
  <c r="J69" i="1"/>
  <c r="H117" i="1"/>
  <c r="H129" i="1"/>
  <c r="I134" i="1"/>
  <c r="J135" i="1"/>
  <c r="H77" i="1"/>
  <c r="J88" i="1"/>
  <c r="J111" i="1"/>
  <c r="J117" i="1"/>
  <c r="H127" i="1"/>
  <c r="H144" i="1"/>
  <c r="J22" i="1"/>
  <c r="I69" i="1"/>
  <c r="H47" i="1"/>
  <c r="I46" i="1"/>
  <c r="J47" i="1"/>
  <c r="H24" i="1"/>
  <c r="J33" i="1"/>
  <c r="I77" i="1"/>
  <c r="J32" i="1"/>
  <c r="J109" i="1"/>
  <c r="I149" i="1"/>
  <c r="I150" i="1"/>
  <c r="J124" i="1"/>
  <c r="H141" i="1"/>
  <c r="I78" i="1"/>
  <c r="J112" i="1"/>
  <c r="J125" i="1"/>
  <c r="H143" i="1"/>
  <c r="J149" i="1"/>
  <c r="J56" i="1"/>
  <c r="J59" i="1"/>
  <c r="J60" i="1"/>
  <c r="I61" i="1"/>
  <c r="H62" i="1"/>
  <c r="J11" i="1"/>
  <c r="I16" i="1"/>
  <c r="J17" i="1"/>
  <c r="H23" i="1"/>
  <c r="J30" i="1"/>
  <c r="I37" i="1"/>
  <c r="J61" i="1"/>
  <c r="I62" i="1"/>
  <c r="H96" i="1"/>
  <c r="I97" i="1"/>
  <c r="H98" i="1"/>
  <c r="H99" i="1"/>
  <c r="I100" i="1"/>
  <c r="H101" i="1"/>
  <c r="H121" i="1"/>
  <c r="I132" i="1"/>
  <c r="H133" i="1"/>
  <c r="J140" i="1"/>
  <c r="J143" i="1"/>
  <c r="I144" i="1"/>
  <c r="I58" i="1"/>
  <c r="H53" i="1"/>
  <c r="I72" i="1"/>
  <c r="H73" i="1"/>
  <c r="I86" i="1"/>
  <c r="H87" i="1"/>
  <c r="I89" i="1"/>
  <c r="J101" i="1"/>
  <c r="J133" i="1"/>
  <c r="J134" i="1"/>
  <c r="I136" i="1"/>
  <c r="H137" i="1"/>
  <c r="H11" i="1"/>
  <c r="H30" i="1"/>
  <c r="I57" i="1"/>
  <c r="H58" i="1"/>
  <c r="H59" i="1"/>
  <c r="I60" i="1"/>
  <c r="H16" i="1"/>
  <c r="I18" i="1"/>
  <c r="H37" i="1"/>
  <c r="J57" i="1"/>
  <c r="I23" i="1"/>
  <c r="J96" i="1"/>
  <c r="J97" i="1"/>
  <c r="I98" i="1"/>
  <c r="J99" i="1"/>
  <c r="J100" i="1"/>
  <c r="J132" i="1"/>
  <c r="J21" i="1"/>
  <c r="H45" i="1"/>
  <c r="I45" i="1"/>
  <c r="I53" i="1"/>
  <c r="J72" i="1"/>
  <c r="I73" i="1"/>
  <c r="J86" i="1"/>
  <c r="I87" i="1"/>
  <c r="J136" i="1"/>
  <c r="I137" i="1"/>
  <c r="J20" i="1"/>
  <c r="I33" i="1"/>
  <c r="J46" i="1"/>
  <c r="H110" i="1"/>
  <c r="I111" i="1"/>
  <c r="I124" i="1"/>
  <c r="J127" i="1"/>
  <c r="J128" i="1"/>
  <c r="I129" i="1"/>
  <c r="I148" i="1"/>
  <c r="I102" i="1"/>
  <c r="H103" i="1"/>
  <c r="J38" i="1"/>
  <c r="I39" i="1"/>
  <c r="J66" i="1"/>
  <c r="I66" i="1"/>
  <c r="H66" i="1"/>
  <c r="H92" i="1"/>
  <c r="J92" i="1"/>
  <c r="J94" i="1"/>
  <c r="H94" i="1"/>
  <c r="I94" i="1"/>
  <c r="J102" i="1"/>
  <c r="I103" i="1"/>
  <c r="H113" i="1"/>
  <c r="I12" i="1"/>
  <c r="H13" i="1"/>
  <c r="H14" i="1"/>
  <c r="I15" i="1"/>
  <c r="I25" i="1"/>
  <c r="I48" i="1"/>
  <c r="H49" i="1"/>
  <c r="J55" i="1"/>
  <c r="I55" i="1"/>
  <c r="H55" i="1"/>
  <c r="J65" i="1"/>
  <c r="I65" i="1"/>
  <c r="I113" i="1"/>
  <c r="H114" i="1"/>
  <c r="H115" i="1"/>
  <c r="I116" i="1"/>
  <c r="I118" i="1"/>
  <c r="J118" i="1"/>
  <c r="J12" i="1"/>
  <c r="I13" i="1"/>
  <c r="J14" i="1"/>
  <c r="J15" i="1"/>
  <c r="H17" i="1"/>
  <c r="J19" i="1"/>
  <c r="I19" i="1"/>
  <c r="H19" i="1"/>
  <c r="I49" i="1"/>
  <c r="H50" i="1"/>
  <c r="H51" i="1"/>
  <c r="J54" i="1"/>
  <c r="I54" i="1"/>
  <c r="I63" i="1"/>
  <c r="H64" i="1"/>
  <c r="H65" i="1"/>
  <c r="H74" i="1"/>
  <c r="H75" i="1"/>
  <c r="I76" i="1"/>
  <c r="J79" i="1"/>
  <c r="I79" i="1"/>
  <c r="H88" i="1"/>
  <c r="J90" i="1"/>
  <c r="I90" i="1"/>
  <c r="I114" i="1"/>
  <c r="J115" i="1"/>
  <c r="J116" i="1"/>
  <c r="H118" i="1"/>
  <c r="H68" i="1"/>
  <c r="J68" i="1"/>
  <c r="I68" i="1"/>
  <c r="I142" i="1"/>
  <c r="H142" i="1"/>
  <c r="H34" i="1"/>
  <c r="H35" i="1"/>
  <c r="I36" i="1"/>
  <c r="J41" i="1"/>
  <c r="I41" i="1"/>
  <c r="H41" i="1"/>
  <c r="J105" i="1"/>
  <c r="H105" i="1"/>
  <c r="I105" i="1"/>
  <c r="I139" i="1"/>
  <c r="H139" i="1"/>
  <c r="J139" i="1"/>
  <c r="J142" i="1"/>
  <c r="H29" i="1"/>
  <c r="J29" i="1"/>
  <c r="J31" i="1"/>
  <c r="I31" i="1"/>
  <c r="H31" i="1"/>
  <c r="I34" i="1"/>
  <c r="J35" i="1"/>
  <c r="J36" i="1"/>
  <c r="H38" i="1"/>
  <c r="J40" i="1"/>
  <c r="I40" i="1"/>
  <c r="I67" i="1"/>
  <c r="J67" i="1"/>
  <c r="H67" i="1"/>
  <c r="I104" i="1"/>
  <c r="J104" i="1"/>
  <c r="I28" i="1"/>
  <c r="J28" i="1"/>
  <c r="I29" i="1"/>
  <c r="H39" i="1"/>
  <c r="H40" i="1"/>
  <c r="H25" i="1"/>
  <c r="J27" i="1"/>
  <c r="I27" i="1"/>
  <c r="H28" i="1"/>
  <c r="H48" i="1"/>
  <c r="J119" i="1"/>
  <c r="H119" i="1"/>
  <c r="I119" i="1"/>
  <c r="H26" i="1"/>
  <c r="H63" i="1"/>
  <c r="J80" i="1"/>
  <c r="I80" i="1"/>
  <c r="H80" i="1"/>
  <c r="I91" i="1"/>
  <c r="J91" i="1"/>
  <c r="I92" i="1"/>
  <c r="I26" i="1"/>
  <c r="I52" i="1"/>
  <c r="H18" i="1"/>
  <c r="I50" i="1"/>
  <c r="J51" i="1"/>
  <c r="J52" i="1"/>
  <c r="H54" i="1"/>
  <c r="I64" i="1"/>
  <c r="I74" i="1"/>
  <c r="J75" i="1"/>
  <c r="J76" i="1"/>
  <c r="H78" i="1"/>
  <c r="H79" i="1"/>
  <c r="H89" i="1"/>
  <c r="H90" i="1"/>
  <c r="J70" i="1"/>
  <c r="I71" i="1"/>
  <c r="J81" i="1"/>
  <c r="I82" i="1"/>
  <c r="J83" i="1"/>
  <c r="J84" i="1"/>
  <c r="J95" i="1"/>
  <c r="J120" i="1"/>
  <c r="I121" i="1"/>
  <c r="J126" i="1"/>
  <c r="J130" i="1"/>
  <c r="I130" i="1"/>
  <c r="J152" i="1"/>
  <c r="J138" i="1"/>
  <c r="I138" i="1"/>
  <c r="I147" i="1"/>
  <c r="H147" i="1"/>
  <c r="J146" i="1"/>
  <c r="I146" i="1"/>
  <c r="H95" i="1"/>
  <c r="H106" i="1"/>
  <c r="H107" i="1"/>
  <c r="I108" i="1"/>
  <c r="H120" i="1"/>
  <c r="J122" i="1"/>
  <c r="I122" i="1"/>
  <c r="H126" i="1"/>
  <c r="I145" i="1"/>
  <c r="I151" i="1"/>
  <c r="H152" i="1"/>
  <c r="I123" i="1"/>
  <c r="H123" i="1"/>
  <c r="H20" i="1"/>
  <c r="H32" i="1"/>
  <c r="H42" i="1"/>
  <c r="H43" i="1"/>
  <c r="I44" i="1"/>
  <c r="H56" i="1"/>
  <c r="H70" i="1"/>
  <c r="H81" i="1"/>
  <c r="H21" i="1"/>
  <c r="I22" i="1"/>
  <c r="I42" i="1"/>
  <c r="J43" i="1"/>
  <c r="J44" i="1"/>
  <c r="H82" i="1"/>
  <c r="H83" i="1"/>
  <c r="I84" i="1"/>
  <c r="I106" i="1"/>
  <c r="J107" i="1"/>
  <c r="J108" i="1"/>
  <c r="I131" i="1"/>
  <c r="H131" i="1"/>
  <c r="E130" i="1" l="1"/>
  <c r="E129" i="1"/>
  <c r="E128" i="1"/>
  <c r="E127" i="1"/>
  <c r="E153" i="1" l="1"/>
  <c r="E152" i="1" l="1"/>
  <c r="E139" i="1" l="1"/>
  <c r="E147" i="1" l="1"/>
  <c r="E140" i="1"/>
  <c r="E144" i="1"/>
  <c r="E145" i="1"/>
  <c r="E143" i="1"/>
  <c r="E142" i="1"/>
  <c r="E141" i="1"/>
  <c r="E138" i="1"/>
  <c r="E137" i="1"/>
  <c r="E136" i="1"/>
  <c r="E135" i="1"/>
  <c r="E134" i="1"/>
  <c r="E132" i="1"/>
  <c r="E131" i="1"/>
  <c r="E133" i="1"/>
  <c r="E151" i="1" l="1"/>
  <c r="E150" i="1"/>
  <c r="E149" i="1"/>
  <c r="E126" i="1"/>
  <c r="E148" i="1" l="1"/>
  <c r="E125" i="1"/>
  <c r="E146" i="1" l="1"/>
  <c r="E59" i="1"/>
  <c r="E87" i="1" l="1"/>
  <c r="E86" i="1"/>
  <c r="E58" i="1" l="1"/>
  <c r="E57" i="1"/>
  <c r="E56" i="1"/>
  <c r="E55" i="1" l="1"/>
  <c r="E54" i="1"/>
  <c r="E60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99" i="1"/>
  <c r="E101" i="1"/>
  <c r="E100" i="1"/>
  <c r="E98" i="1"/>
  <c r="E97" i="1"/>
  <c r="E96" i="1"/>
  <c r="E95" i="1"/>
  <c r="E94" i="1"/>
  <c r="E93" i="1"/>
  <c r="E92" i="1"/>
  <c r="E91" i="1"/>
  <c r="E90" i="1"/>
  <c r="E85" i="1"/>
  <c r="E89" i="1"/>
  <c r="E88" i="1"/>
  <c r="E84" i="1"/>
  <c r="E83" i="1"/>
  <c r="E82" i="1"/>
  <c r="E81" i="1"/>
  <c r="E80" i="1"/>
  <c r="E79" i="1"/>
  <c r="E78" i="1"/>
  <c r="E77" i="1"/>
  <c r="E76" i="1"/>
  <c r="E65" i="1"/>
  <c r="E64" i="1"/>
  <c r="E63" i="1"/>
  <c r="E53" i="1"/>
  <c r="E62" i="1"/>
  <c r="E75" i="1"/>
  <c r="E67" i="1"/>
  <c r="E74" i="1"/>
  <c r="E73" i="1"/>
  <c r="E72" i="1"/>
  <c r="E52" i="1"/>
  <c r="E71" i="1"/>
  <c r="E51" i="1"/>
  <c r="E50" i="1"/>
  <c r="E66" i="1"/>
  <c r="E70" i="1"/>
  <c r="E69" i="1"/>
  <c r="E49" i="1"/>
  <c r="E68" i="1"/>
  <c r="E61" i="1"/>
  <c r="E48" i="1"/>
  <c r="E47" i="1"/>
  <c r="E43" i="1"/>
  <c r="E46" i="1"/>
  <c r="E45" i="1"/>
  <c r="E44" i="1"/>
  <c r="E42" i="1"/>
  <c r="E41" i="1"/>
  <c r="E40" i="1"/>
  <c r="E39" i="1"/>
  <c r="E38" i="1"/>
  <c r="E37" i="1"/>
  <c r="E36" i="1"/>
  <c r="E35" i="1"/>
  <c r="E33" i="1"/>
  <c r="E32" i="1"/>
  <c r="E31" i="1"/>
  <c r="E30" i="1"/>
  <c r="E23" i="1"/>
  <c r="E29" i="1"/>
  <c r="E28" i="1"/>
  <c r="E27" i="1"/>
  <c r="E26" i="1"/>
  <c r="E25" i="1"/>
  <c r="E24" i="1"/>
  <c r="E22" i="1"/>
  <c r="E21" i="1"/>
  <c r="E18" i="1"/>
  <c r="E17" i="1"/>
  <c r="E16" i="1"/>
  <c r="E20" i="1"/>
  <c r="E19" i="1"/>
  <c r="E15" i="1"/>
  <c r="E14" i="1"/>
  <c r="E13" i="1"/>
  <c r="E12" i="1"/>
  <c r="E11" i="1"/>
  <c r="E34" i="1" l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<sst xmlns="http://schemas.openxmlformats.org/spreadsheetml/2006/main" count="22" uniqueCount="20">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</sst>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_Hoja1" xfId="1" xr:uid="{A6BC9199-8177-4F15-B87C-31138F5A5214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16-Feb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K106">
            <v>79520124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16 - PUENTE ARANDA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18 - RAFAEL URIBE URIBE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K341">
            <v>52846026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R529" t="str">
            <v>COLEGIO GABRIEL BETANCOURT MEJIA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R690" t="str">
            <v>COLEGIO PANTALEON GAITAN PEREZ (CED)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K710">
            <v>51671313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LOS PINOS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SAN CAYETANO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K783">
            <v>16475067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K799">
            <v>19229919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LA MERCED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K916">
            <v>19341508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K1278">
            <v>93124237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K1309">
            <v>51715936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K1317">
            <v>51715446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K1318">
            <v>79413038</v>
          </cell>
          <cell r="R1318" t="str">
            <v>COLEGIO ESPAÑA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LAS AMERICAS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K1488">
            <v>51748045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CHUNIZA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PRADO VERANIEGO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EL VIRREY JOSE SOLIS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CAMPESTRE JAIME GARZON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R1680" t="str">
            <v>COLEGIO RUFINO JOSE CUERVO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K2048">
            <v>52765189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BRASILIA - BOSA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K2132">
            <v>38263238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K2198">
            <v>51841124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2445</v>
          </cell>
          <cell r="B2254" t="str">
            <v>Asistencial</v>
          </cell>
          <cell r="D2254" t="str">
            <v>407</v>
          </cell>
          <cell r="E2254" t="str">
            <v>14</v>
          </cell>
          <cell r="R2254" t="str">
            <v>COLEGIO SAN FRANCISCO DE ASIS (IED)</v>
          </cell>
        </row>
        <row r="2255">
          <cell r="A2255">
            <v>1350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ALFONSO REYES ECHANDIA (IED)</v>
          </cell>
        </row>
        <row r="2256">
          <cell r="A2256">
            <v>949</v>
          </cell>
          <cell r="B2256" t="str">
            <v>Asistencial</v>
          </cell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A2257">
            <v>2979</v>
          </cell>
          <cell r="B2257" t="str">
            <v>Asistencial</v>
          </cell>
          <cell r="D2257" t="str">
            <v>407</v>
          </cell>
          <cell r="E2257" t="str">
            <v>14</v>
          </cell>
          <cell r="R2257" t="str">
            <v>COLEGIO ANTONIO GARCIA (IED)</v>
          </cell>
        </row>
        <row r="2258">
          <cell r="A2258">
            <v>891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FLORENTINO GONZALEZ (IED)</v>
          </cell>
        </row>
        <row r="2259">
          <cell r="A2259">
            <v>208</v>
          </cell>
          <cell r="B2259" t="str">
            <v>Asistencial</v>
          </cell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A2260">
            <v>1181</v>
          </cell>
          <cell r="B2260" t="str">
            <v>Asistencial</v>
          </cell>
          <cell r="D2260" t="str">
            <v>407</v>
          </cell>
          <cell r="E2260" t="str">
            <v>14</v>
          </cell>
          <cell r="R2260" t="str">
            <v>DIRECCIÓN LOCAL DE EDUCACIÓN 06 - TUNJUELITO</v>
          </cell>
        </row>
        <row r="2261">
          <cell r="A2261">
            <v>1395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COLEGIO KIMI PERNIA DOMICO (IED)</v>
          </cell>
        </row>
        <row r="2262">
          <cell r="A2262">
            <v>1719</v>
          </cell>
          <cell r="B2262" t="str">
            <v>Asistencial</v>
          </cell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A2263">
            <v>2884</v>
          </cell>
          <cell r="B2263" t="str">
            <v>Asistencial</v>
          </cell>
          <cell r="D2263" t="str">
            <v>407</v>
          </cell>
          <cell r="E2263" t="str">
            <v>14</v>
          </cell>
          <cell r="R2263" t="str">
            <v>COLEGIO ESTRELLA DEL SUR (IED)</v>
          </cell>
        </row>
        <row r="2264">
          <cell r="A2264">
            <v>363</v>
          </cell>
          <cell r="B2264" t="str">
            <v>Asistencial</v>
          </cell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A2265">
            <v>2366</v>
          </cell>
          <cell r="B2265" t="str">
            <v>Asistencial</v>
          </cell>
          <cell r="D2265" t="str">
            <v>407</v>
          </cell>
          <cell r="E2265" t="str">
            <v>14</v>
          </cell>
          <cell r="R2265" t="str">
            <v>COLEGIO INSTITUTO TECNICO LAUREANO GOMEZ (IED)</v>
          </cell>
        </row>
        <row r="2266">
          <cell r="A2266">
            <v>967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DIRECCIÓN LOCAL DE EDUCACIÓN 05 - USME</v>
          </cell>
        </row>
        <row r="2267">
          <cell r="A2267">
            <v>2272</v>
          </cell>
          <cell r="B2267" t="str">
            <v>Asistencial</v>
          </cell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A2268">
            <v>482</v>
          </cell>
          <cell r="B2268" t="str">
            <v>Asistencial</v>
          </cell>
          <cell r="D2268" t="str">
            <v>407</v>
          </cell>
          <cell r="E2268" t="str">
            <v>14</v>
          </cell>
          <cell r="R2268" t="str">
            <v>DIRECCIÓN LOCAL DE EDUCACIÓN 10 - ENGATIVA</v>
          </cell>
        </row>
        <row r="2269">
          <cell r="A2269">
            <v>1778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COLEGIO GABRIEL BETANCOURT MEJIA (IED)</v>
          </cell>
        </row>
        <row r="2270">
          <cell r="A2270">
            <v>641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DIRECCIÓN LOCAL DE EDUCACIÓN 01 - USAQUEN</v>
          </cell>
        </row>
        <row r="2271">
          <cell r="A2271">
            <v>2008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COLEGIO FLORIDABLANCA (IED)</v>
          </cell>
        </row>
        <row r="2272">
          <cell r="A2272">
            <v>2210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VIRGINIA GUTIERREZ DE PINEDA (IED)</v>
          </cell>
        </row>
        <row r="2273">
          <cell r="A2273">
            <v>483</v>
          </cell>
          <cell r="B2273" t="str">
            <v>Asistencial</v>
          </cell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A2274">
            <v>2105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A2275">
            <v>471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A2276">
            <v>3034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A2277">
            <v>1531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A2278">
            <v>2587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A2279">
            <v>1989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A2280">
            <v>2734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A2281">
            <v>2978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A2282">
            <v>236</v>
          </cell>
          <cell r="B2282" t="str">
            <v>Asistencial</v>
          </cell>
          <cell r="D2282" t="str">
            <v>407</v>
          </cell>
          <cell r="E2282" t="str">
            <v>14</v>
          </cell>
          <cell r="R2282" t="str">
            <v>OFICINA DE ESCALAFÓN DOCENTE</v>
          </cell>
        </row>
        <row r="2283">
          <cell r="A2283">
            <v>3035</v>
          </cell>
          <cell r="B2283" t="str">
            <v>Asistencial</v>
          </cell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A2284">
            <v>2430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A2285">
            <v>1486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A2286">
            <v>2439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A2287">
            <v>1961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A2288">
            <v>1723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A2289">
            <v>1401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A2290">
            <v>1487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A2291">
            <v>2859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A2292">
            <v>1452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A2293">
            <v>2490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A2294">
            <v>2735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A2295">
            <v>1793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A2296">
            <v>983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A2297">
            <v>1073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A2298">
            <v>2470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A2299">
            <v>3038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A2300">
            <v>3117</v>
          </cell>
          <cell r="B2300" t="str">
            <v>Asistencial</v>
          </cell>
          <cell r="D2300" t="str">
            <v>480</v>
          </cell>
          <cell r="E2300" t="str">
            <v>14</v>
          </cell>
          <cell r="R2300" t="str">
            <v>DIRECCIÓN DE SERVICIOS ADMINISTRATIVOS</v>
          </cell>
        </row>
        <row r="2301">
          <cell r="A2301">
            <v>112</v>
          </cell>
          <cell r="B2301" t="str">
            <v>Asistencial</v>
          </cell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A2302">
            <v>1825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A2303">
            <v>582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A2304">
            <v>2387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A2305">
            <v>2504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A2306">
            <v>447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A2307">
            <v>643</v>
          </cell>
          <cell r="B2307" t="str">
            <v>Asistencial</v>
          </cell>
          <cell r="D2307" t="str">
            <v>440</v>
          </cell>
          <cell r="E2307" t="str">
            <v>14</v>
          </cell>
          <cell r="R2307" t="str">
            <v>DIRECCIÓN LOCAL DE EDUCACIÓN 01 - USAQUEN</v>
          </cell>
        </row>
        <row r="2308">
          <cell r="A2308">
            <v>1270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A2309">
            <v>497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A2310">
            <v>1523</v>
          </cell>
          <cell r="B2310" t="str">
            <v>Asistencial</v>
          </cell>
          <cell r="D2310" t="str">
            <v>440</v>
          </cell>
          <cell r="E2310" t="str">
            <v>14</v>
          </cell>
          <cell r="R2310" t="str">
            <v>DIRECCIÓN LOCAL DE EDUCACIÓN 08 - KENNEDY</v>
          </cell>
        </row>
        <row r="2311">
          <cell r="A2311">
            <v>361</v>
          </cell>
          <cell r="B2311" t="str">
            <v>Asistencial</v>
          </cell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A2312">
            <v>59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A2313">
            <v>386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A2314">
            <v>2502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A2315">
            <v>1518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A2316">
            <v>1907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A2317">
            <v>360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A2318">
            <v>623</v>
          </cell>
          <cell r="B2318" t="str">
            <v>Asistencial</v>
          </cell>
          <cell r="D2318" t="str">
            <v>407</v>
          </cell>
          <cell r="E2318" t="str">
            <v>13</v>
          </cell>
          <cell r="R2318" t="str">
            <v>DIRECCIÓN GENERAL DE EDUCACIÓN Y COLEGIOS DISTRITALES</v>
          </cell>
        </row>
        <row r="2319">
          <cell r="A2319">
            <v>578</v>
          </cell>
          <cell r="B2319" t="str">
            <v>Asistencial</v>
          </cell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A2320">
            <v>2456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A2321">
            <v>1823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A2322">
            <v>1266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A2323">
            <v>258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A2324">
            <v>1265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A2325">
            <v>235</v>
          </cell>
          <cell r="B2325" t="str">
            <v>Asistencial</v>
          </cell>
          <cell r="D2325" t="str">
            <v>407</v>
          </cell>
          <cell r="E2325" t="str">
            <v>13</v>
          </cell>
          <cell r="R2325" t="str">
            <v>OFICINA DE ESCALAFÓN DOCENTE</v>
          </cell>
        </row>
        <row r="2326">
          <cell r="A2326">
            <v>2778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A2327">
            <v>2325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A2328">
            <v>2124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A2329">
            <v>754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A2330">
            <v>2458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A2331">
            <v>77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A2332">
            <v>2125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A2333">
            <v>1517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A2334">
            <v>362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A2335">
            <v>335</v>
          </cell>
          <cell r="B2335" t="str">
            <v>Asistencial</v>
          </cell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A2336">
            <v>334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A2337">
            <v>336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A2338">
            <v>337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A2339">
            <v>3115</v>
          </cell>
          <cell r="B2339" t="str">
            <v>Asistencial</v>
          </cell>
          <cell r="D2339" t="str">
            <v>480</v>
          </cell>
          <cell r="E2339" t="str">
            <v>13</v>
          </cell>
          <cell r="R2339" t="str">
            <v>DIRECCIÓN DE SERVICIOS ADMINISTRATIVOS</v>
          </cell>
        </row>
        <row r="2340">
          <cell r="A2340">
            <v>3116</v>
          </cell>
          <cell r="B2340" t="str">
            <v>Asistencial</v>
          </cell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A2341">
            <v>257</v>
          </cell>
          <cell r="B2341" t="str">
            <v>Asistencial</v>
          </cell>
          <cell r="D2341" t="str">
            <v>407</v>
          </cell>
          <cell r="E2341" t="str">
            <v>11</v>
          </cell>
          <cell r="R2341" t="str">
            <v>OFICINA DE NÓMINA</v>
          </cell>
        </row>
        <row r="2342">
          <cell r="A2342">
            <v>1509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CONTROL INTERNO</v>
          </cell>
        </row>
        <row r="2343">
          <cell r="A2343">
            <v>1516</v>
          </cell>
          <cell r="B2343" t="str">
            <v>Asistencial</v>
          </cell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A2344">
            <v>3007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A2345">
            <v>495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A2346">
            <v>592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A2347">
            <v>2777</v>
          </cell>
          <cell r="B2347" t="str">
            <v>Asistencial</v>
          </cell>
          <cell r="D2347" t="str">
            <v>407</v>
          </cell>
          <cell r="E2347" t="str">
            <v>11</v>
          </cell>
          <cell r="R2347" t="str">
            <v>DIRECCIÓN LOCAL DE EDUCACIÓN 11 - SUBA</v>
          </cell>
        </row>
        <row r="2348">
          <cell r="A2348">
            <v>966</v>
          </cell>
          <cell r="B2348" t="str">
            <v>Asistencial</v>
          </cell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A2349">
            <v>593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A2350">
            <v>801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A2351">
            <v>38710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A2352">
            <v>1906</v>
          </cell>
          <cell r="B2352" t="str">
            <v>Asistencial</v>
          </cell>
          <cell r="D2352" t="str">
            <v>407</v>
          </cell>
          <cell r="E2352" t="str">
            <v>11</v>
          </cell>
          <cell r="K2352">
            <v>39703318</v>
          </cell>
          <cell r="R2352" t="str">
            <v>DIRECCIÓN LOCAL DE EDUCACIÓN 07 - BOSA</v>
          </cell>
        </row>
        <row r="2353">
          <cell r="A2353">
            <v>263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A2354">
            <v>207</v>
          </cell>
          <cell r="B2354" t="str">
            <v>Asistencial</v>
          </cell>
          <cell r="D2354" t="str">
            <v>407</v>
          </cell>
          <cell r="E2354" t="str">
            <v>11</v>
          </cell>
          <cell r="R2354" t="str">
            <v>OFICINA DE PERSONAL</v>
          </cell>
        </row>
        <row r="2355">
          <cell r="A2355">
            <v>722</v>
          </cell>
          <cell r="B2355" t="str">
            <v>Asistencial</v>
          </cell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A2356">
            <v>639</v>
          </cell>
          <cell r="B2356" t="str">
            <v>Asistencial</v>
          </cell>
          <cell r="D2356" t="str">
            <v>407</v>
          </cell>
          <cell r="E2356" t="str">
            <v>09</v>
          </cell>
          <cell r="R2356" t="str">
            <v>DIRECCIÓN LOCAL DE EDUCACIÓN 09 - FONTIBON</v>
          </cell>
        </row>
        <row r="2357">
          <cell r="A2357">
            <v>2455</v>
          </cell>
          <cell r="B2357" t="str">
            <v>Asistencial</v>
          </cell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A2358">
            <v>163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A2359">
            <v>1515</v>
          </cell>
          <cell r="B2359" t="str">
            <v>Asistencial</v>
          </cell>
          <cell r="D2359" t="str">
            <v>407</v>
          </cell>
          <cell r="E2359" t="str">
            <v>09</v>
          </cell>
          <cell r="R2359" t="str">
            <v>DIRECCIÓN LOCAL DE EDUCACIÓN 08 - KENNEDY</v>
          </cell>
        </row>
        <row r="2360">
          <cell r="A2360">
            <v>311</v>
          </cell>
          <cell r="B2360" t="str">
            <v>Asistencial</v>
          </cell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A2361">
            <v>1156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A2362">
            <v>206</v>
          </cell>
          <cell r="B2362" t="str">
            <v>Asistencial</v>
          </cell>
          <cell r="D2362" t="str">
            <v>407</v>
          </cell>
          <cell r="E2362" t="str">
            <v>09</v>
          </cell>
          <cell r="R2362" t="str">
            <v>OFICINA DE PERSONAL</v>
          </cell>
        </row>
        <row r="2363">
          <cell r="A2363">
            <v>628</v>
          </cell>
          <cell r="B2363" t="str">
            <v>Asistencial</v>
          </cell>
          <cell r="D2363" t="str">
            <v>407</v>
          </cell>
          <cell r="E2363">
            <v>20</v>
          </cell>
          <cell r="R2363" t="str">
            <v>COLEGIO</v>
          </cell>
        </row>
        <row r="2364">
          <cell r="A2364">
            <v>2410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DIRECCIÓN LOCAL DE EDUCACIÓN 13 -TEUSAQUILLO</v>
          </cell>
        </row>
        <row r="2365">
          <cell r="A2365">
            <v>622</v>
          </cell>
          <cell r="B2365" t="str">
            <v>Asistencial</v>
          </cell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A2366">
            <v>1155</v>
          </cell>
          <cell r="B2366" t="str">
            <v>Asistencial</v>
          </cell>
          <cell r="D2366" t="str">
            <v>407</v>
          </cell>
          <cell r="E2366" t="str">
            <v>09</v>
          </cell>
          <cell r="R2366" t="str">
            <v>DIRECCIÓN DE TALENTO HUMANO</v>
          </cell>
        </row>
        <row r="2367">
          <cell r="A2367">
            <v>58</v>
          </cell>
          <cell r="B2367" t="str">
            <v>Asistencial</v>
          </cell>
          <cell r="D2367" t="str">
            <v>407</v>
          </cell>
          <cell r="E2367" t="str">
            <v>09</v>
          </cell>
          <cell r="K2367">
            <v>51588027</v>
          </cell>
          <cell r="R2367" t="str">
            <v>OFICINA CONTROL INTERNO</v>
          </cell>
        </row>
        <row r="2368">
          <cell r="A2368">
            <v>359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A2369">
            <v>753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A2370">
            <v>577</v>
          </cell>
          <cell r="B2370" t="str">
            <v>Asistencial</v>
          </cell>
          <cell r="D2370" t="str">
            <v>407</v>
          </cell>
          <cell r="E2370" t="str">
            <v>09</v>
          </cell>
          <cell r="K2370">
            <v>2971333</v>
          </cell>
          <cell r="R2370" t="str">
            <v>DIRECCIÓN DE CONSTRUCCIÓN Y CONSERVACIÓN DE ESTABLECIMIENTOS EDUCATIVOS</v>
          </cell>
        </row>
        <row r="2371">
          <cell r="A2371">
            <v>439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A2372">
            <v>3122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INSPECCIÓN Y VIGILANCIA</v>
          </cell>
        </row>
        <row r="2373">
          <cell r="A2373">
            <v>640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A2374">
            <v>333</v>
          </cell>
          <cell r="B2374" t="str">
            <v>Asistencial</v>
          </cell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A2375">
            <v>3114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A2376">
            <v>332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A2377">
            <v>111</v>
          </cell>
          <cell r="B2377" t="str">
            <v>Asistencial</v>
          </cell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A2378">
            <v>804</v>
          </cell>
          <cell r="B2378" t="str">
            <v>Asistencial</v>
          </cell>
          <cell r="D2378" t="str">
            <v>440</v>
          </cell>
          <cell r="E2378" t="str">
            <v>09</v>
          </cell>
          <cell r="R2378" t="str">
            <v>DIRECCIÓN LOCAL DE EDUCACIÓN 04 - SAN CRISTOBAL</v>
          </cell>
        </row>
        <row r="2379">
          <cell r="A2379">
            <v>446</v>
          </cell>
          <cell r="B2379" t="str">
            <v>Asistencial</v>
          </cell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A2380">
            <v>317</v>
          </cell>
          <cell r="B2380" t="str">
            <v>Asistencial</v>
          </cell>
          <cell r="D2380" t="str">
            <v>470</v>
          </cell>
          <cell r="E2380" t="str">
            <v>07</v>
          </cell>
          <cell r="R2380" t="str">
            <v>DIRECCIÓN DE SERVICIOS ADMINISTRATIVOS</v>
          </cell>
        </row>
        <row r="2381">
          <cell r="A2381">
            <v>319</v>
          </cell>
          <cell r="B2381" t="str">
            <v>Asistencial</v>
          </cell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A2382">
            <v>318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A2383">
            <v>325</v>
          </cell>
          <cell r="B2383" t="str">
            <v>Asistencial</v>
          </cell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A2384">
            <v>326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A2385">
            <v>323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A2386">
            <v>322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A2387">
            <v>329</v>
          </cell>
          <cell r="B2387" t="str">
            <v>Asistencial</v>
          </cell>
          <cell r="D2387" t="str">
            <v>480</v>
          </cell>
          <cell r="E2387" t="str">
            <v>07</v>
          </cell>
          <cell r="R2387" t="str">
            <v>DIRECCIÓN DE SERVICIOS ADMINISTRATIVOS</v>
          </cell>
        </row>
        <row r="2388">
          <cell r="A2388">
            <v>320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A2389">
            <v>330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A2390">
            <v>327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A2391">
            <v>331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A2392">
            <v>321</v>
          </cell>
          <cell r="B2392" t="str">
            <v>Asistencial</v>
          </cell>
          <cell r="D2392" t="str">
            <v>480</v>
          </cell>
          <cell r="E2392" t="str">
            <v>07</v>
          </cell>
          <cell r="R2392" t="str">
            <v>DIRECCIÓN DE SERVICIOS ADMINISTRATIVOS</v>
          </cell>
        </row>
        <row r="2393">
          <cell r="A2393">
            <v>328</v>
          </cell>
          <cell r="B2393" t="str">
            <v>Asistencial</v>
          </cell>
          <cell r="D2393" t="str">
            <v>480</v>
          </cell>
          <cell r="E2393" t="str">
            <v>07</v>
          </cell>
          <cell r="R2393" t="str">
            <v>DIRECCIÓN DE SERVICIOS ADMINISTRATIVOS</v>
          </cell>
        </row>
        <row r="2394">
          <cell r="A2394">
            <v>324</v>
          </cell>
          <cell r="B2394" t="str">
            <v>Asistencial</v>
          </cell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A2395">
            <v>3033</v>
          </cell>
          <cell r="B2395" t="str">
            <v>Asistencial</v>
          </cell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A2396">
            <v>202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A2397">
            <v>2776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A2398">
            <v>1819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A2399">
            <v>2774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A2400">
            <v>157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A2401">
            <v>233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A2402">
            <v>203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A2403">
            <v>310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A2404">
            <v>400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A2405">
            <v>350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A2406">
            <v>798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A2407">
            <v>354</v>
          </cell>
          <cell r="B2407" t="str">
            <v>Asistencial</v>
          </cell>
          <cell r="D2407" t="str">
            <v>407</v>
          </cell>
          <cell r="E2407" t="str">
            <v>05</v>
          </cell>
          <cell r="R2407" t="str">
            <v>DIRECCIÓN LOCAL DE EDUCACIÓN 04 - SAN CRISTOBAL</v>
          </cell>
        </row>
        <row r="2408">
          <cell r="A2408">
            <v>105</v>
          </cell>
          <cell r="B2408" t="str">
            <v>Asistencial</v>
          </cell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A2409">
            <v>2324</v>
          </cell>
          <cell r="B2409" t="str">
            <v>Asistencial</v>
          </cell>
          <cell r="D2409" t="str">
            <v>407</v>
          </cell>
          <cell r="E2409" t="str">
            <v>05</v>
          </cell>
          <cell r="R2409" t="str">
            <v>OFICINA DE SERVICIO AL CIUDADANO</v>
          </cell>
        </row>
        <row r="2410">
          <cell r="A2410">
            <v>1512</v>
          </cell>
          <cell r="B2410" t="str">
            <v>Asistencial</v>
          </cell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A2411">
            <v>1511</v>
          </cell>
          <cell r="B2411" t="str">
            <v>Asistencial</v>
          </cell>
          <cell r="D2411" t="str">
            <v>407</v>
          </cell>
          <cell r="E2411" t="str">
            <v>05</v>
          </cell>
          <cell r="R2411" t="str">
            <v>DIRECCIÓN LOCAL DE EDUCACIÓN 08 - KENNEDY</v>
          </cell>
        </row>
        <row r="2412">
          <cell r="A2412">
            <v>201</v>
          </cell>
          <cell r="B2412" t="str">
            <v>Asistencial</v>
          </cell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A2413">
            <v>154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A2414">
            <v>752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A2415">
            <v>612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A2416">
            <v>797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A2417">
            <v>272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A2418">
            <v>104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A2419">
            <v>1821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A2420">
            <v>546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A2421">
            <v>291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A2422">
            <v>1258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A2423">
            <v>2322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A2424">
            <v>437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A2425">
            <v>799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A2426">
            <v>1262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A2427">
            <v>591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A2428">
            <v>357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A2429">
            <v>1820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A2430">
            <v>2323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A2431">
            <v>232</v>
          </cell>
          <cell r="B2431" t="str">
            <v>Asistencial</v>
          </cell>
          <cell r="D2431" t="str">
            <v>407</v>
          </cell>
          <cell r="E2431" t="str">
            <v>05</v>
          </cell>
          <cell r="R2431" t="str">
            <v>OFICINA DE ESCALAFÓN DOCENTE</v>
          </cell>
        </row>
        <row r="2432">
          <cell r="A2432">
            <v>721</v>
          </cell>
          <cell r="B2432" t="str">
            <v>Asistencial</v>
          </cell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A2433">
            <v>353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A2434">
            <v>1037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A2435">
            <v>1818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A2436">
            <v>106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A2437">
            <v>2500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A2438">
            <v>1514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A2439">
            <v>3006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A2440">
            <v>2599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A2441">
            <v>1822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A2442">
            <v>309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A2443">
            <v>356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A2444">
            <v>355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A2445">
            <v>1903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A2446">
            <v>1261</v>
          </cell>
          <cell r="B2446" t="str">
            <v>Asistencial</v>
          </cell>
          <cell r="D2446" t="str">
            <v>407</v>
          </cell>
          <cell r="E2446" t="str">
            <v>05</v>
          </cell>
          <cell r="R2446" t="str">
            <v>COLEGIO DIEGO MONTAÑA CUELLAR (IED)</v>
          </cell>
        </row>
        <row r="2447">
          <cell r="A2447">
            <v>307</v>
          </cell>
          <cell r="B2447" t="str">
            <v>Asistencial</v>
          </cell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A2448">
            <v>107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A2449">
            <v>2600</v>
          </cell>
          <cell r="B2449" t="str">
            <v>Asistencial</v>
          </cell>
          <cell r="D2449" t="str">
            <v>407</v>
          </cell>
          <cell r="E2449" t="str">
            <v>05</v>
          </cell>
          <cell r="K2449">
            <v>39709493</v>
          </cell>
          <cell r="R2449" t="str">
            <v>DIRECCIÓN LOCAL DE EDUCACIÓN 18 - RAFAEL URIBE URIBE</v>
          </cell>
        </row>
        <row r="2450">
          <cell r="A2450">
            <v>1260</v>
          </cell>
          <cell r="B2450" t="str">
            <v>Asistencial</v>
          </cell>
          <cell r="D2450" t="str">
            <v>407</v>
          </cell>
          <cell r="E2450" t="str">
            <v>05</v>
          </cell>
          <cell r="R2450" t="str">
            <v>DIRECCIÓN LOCAL DE EDUCACIÓN 07 - BOSA</v>
          </cell>
        </row>
        <row r="2451">
          <cell r="A2451">
            <v>638</v>
          </cell>
          <cell r="B2451" t="str">
            <v>Asistencial</v>
          </cell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A2452">
            <v>1259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A2453">
            <v>161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A2454">
            <v>1154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A2455">
            <v>205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A2456">
            <v>2601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A2457">
            <v>358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A2458">
            <v>965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A2459">
            <v>2454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A2460">
            <v>963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A2461">
            <v>1263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A2462">
            <v>1209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A2463">
            <v>162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A2464">
            <v>234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A2465">
            <v>3005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A2466">
            <v>621</v>
          </cell>
          <cell r="B2466" t="str">
            <v>Asistencial</v>
          </cell>
          <cell r="D2466" t="str">
            <v>407</v>
          </cell>
          <cell r="E2466" t="str">
            <v>05</v>
          </cell>
          <cell r="R2466" t="str">
            <v>DIRECCIÓN DE INSPECCIÓN Y VIGILANCIA</v>
          </cell>
        </row>
        <row r="2467">
          <cell r="A2467">
            <v>156</v>
          </cell>
          <cell r="B2467" t="str">
            <v>Asistencial</v>
          </cell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A2468">
            <v>292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A2469">
            <v>290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A2470">
            <v>76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A2471">
            <v>2501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A2472">
            <v>271</v>
          </cell>
          <cell r="B2472" t="str">
            <v>Asistencial</v>
          </cell>
          <cell r="D2472" t="str">
            <v>407</v>
          </cell>
          <cell r="E2472" t="str">
            <v>05</v>
          </cell>
          <cell r="R2472" t="str">
            <v>DIRECCIÓN LOCAL DE EDUCACIÓN 06 - TUNJUELITO</v>
          </cell>
        </row>
        <row r="2473">
          <cell r="A2473">
            <v>470</v>
          </cell>
          <cell r="B2473" t="str">
            <v>Asistencial</v>
          </cell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A2474">
            <v>435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A2475">
            <v>155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A2476">
            <v>1904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A2477">
            <v>308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A2478">
            <v>255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A2479">
            <v>158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A2480">
            <v>204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A2481">
            <v>401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A2482">
            <v>160</v>
          </cell>
          <cell r="B2482" t="str">
            <v>Asistencial</v>
          </cell>
          <cell r="D2482" t="str">
            <v>407</v>
          </cell>
          <cell r="E2482" t="str">
            <v>05</v>
          </cell>
          <cell r="R2482" t="str">
            <v>DIRECCIÓN DE TALENTO HUMANO</v>
          </cell>
        </row>
        <row r="2483">
          <cell r="A2483">
            <v>352</v>
          </cell>
          <cell r="B2483" t="str">
            <v>Asistencial</v>
          </cell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A2484">
            <v>2121</v>
          </cell>
          <cell r="B2484" t="str">
            <v>Asistencial</v>
          </cell>
          <cell r="D2484" t="str">
            <v>407</v>
          </cell>
          <cell r="E2484" t="str">
            <v>05</v>
          </cell>
          <cell r="R2484" t="str">
            <v>OFICINA DE PERSONAL</v>
          </cell>
        </row>
        <row r="2485">
          <cell r="A2485">
            <v>433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TESORERÍA Y CONTABILIDAD</v>
          </cell>
        </row>
        <row r="2486">
          <cell r="A2486">
            <v>200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A2487">
            <v>351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A2488">
            <v>75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A2489">
            <v>494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A2490">
            <v>256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A2491">
            <v>436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A2492">
            <v>2775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A2493">
            <v>438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A2494">
            <v>1513</v>
          </cell>
          <cell r="B2494" t="str">
            <v>Asistencial</v>
          </cell>
          <cell r="D2494" t="str">
            <v>407</v>
          </cell>
          <cell r="E2494" t="str">
            <v>05</v>
          </cell>
          <cell r="R2494" t="str">
            <v>DIRECCIÓN LOCAL DE EDUCACIÓN 19 - CIUDAD BOLIVAR</v>
          </cell>
        </row>
        <row r="2495">
          <cell r="A2495">
            <v>293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OFICINA CONTROL INTERNO</v>
          </cell>
        </row>
        <row r="2496">
          <cell r="A2496">
            <v>2123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DIRECCIÓN LOCAL DE EDUCACIÓN 18 - RAFAEL URIBE URIBE</v>
          </cell>
        </row>
        <row r="2497">
          <cell r="A2497">
            <v>159</v>
          </cell>
          <cell r="B2497" t="str">
            <v>Asistencial</v>
          </cell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A2498">
            <v>434</v>
          </cell>
          <cell r="B2498" t="str">
            <v>Asistencial</v>
          </cell>
          <cell r="D2498" t="str">
            <v>407</v>
          </cell>
          <cell r="E2498" t="str">
            <v>05</v>
          </cell>
          <cell r="R2498" t="str">
            <v>OFICINA DE TESORERÍA Y CONTABILIDAD</v>
          </cell>
        </row>
        <row r="2499">
          <cell r="A2499">
            <v>964</v>
          </cell>
          <cell r="B2499" t="str">
            <v>Asistencial</v>
          </cell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A2500">
            <v>1905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A2501">
            <v>800</v>
          </cell>
          <cell r="B2501" t="str">
            <v>Asistencial</v>
          </cell>
          <cell r="D2501" t="str">
            <v>407</v>
          </cell>
          <cell r="E2501" t="str">
            <v>05</v>
          </cell>
          <cell r="R2501" t="str">
            <v>OFICINA DE TESORERÍA Y CONTABILIDAD</v>
          </cell>
        </row>
        <row r="2502">
          <cell r="A2502">
            <v>103</v>
          </cell>
          <cell r="B2502" t="str">
            <v>Asistencial</v>
          </cell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A2503">
            <v>231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A2504">
            <v>2408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A2505">
            <v>2122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A2506">
            <v>751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A2507">
            <v>1153</v>
          </cell>
          <cell r="B2507" t="str">
            <v>Asistencial</v>
          </cell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A2508">
            <v>348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A2509">
            <v>349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A2510">
            <v>651</v>
          </cell>
          <cell r="B2510" t="str">
            <v>Técnico</v>
          </cell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A2511">
            <v>693</v>
          </cell>
          <cell r="B2511" t="str">
            <v>Técnico</v>
          </cell>
          <cell r="D2511" t="str">
            <v>314</v>
          </cell>
          <cell r="E2511" t="str">
            <v>04</v>
          </cell>
          <cell r="R2511" t="str">
            <v>COLEGIO USAQUEN (IED)</v>
          </cell>
        </row>
        <row r="2512">
          <cell r="A2512">
            <v>707</v>
          </cell>
          <cell r="B2512" t="str">
            <v>Técnico</v>
          </cell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A2513">
            <v>712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A2514">
            <v>728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A2515">
            <v>738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A2516">
            <v>758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A2517">
            <v>764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A2518">
            <v>768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A2519">
            <v>778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A2520">
            <v>807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A2521">
            <v>840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A2522">
            <v>846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A2523">
            <v>857</v>
          </cell>
          <cell r="B2523" t="str">
            <v>Técnico</v>
          </cell>
          <cell r="D2523" t="str">
            <v>314</v>
          </cell>
          <cell r="E2523" t="str">
            <v>04</v>
          </cell>
          <cell r="R2523" t="str">
            <v>COLEGIO MARCO FIDEL SUAREZ (IED)</v>
          </cell>
        </row>
        <row r="2524">
          <cell r="A2524">
            <v>894</v>
          </cell>
          <cell r="B2524" t="str">
            <v>Técnico</v>
          </cell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A2525">
            <v>895</v>
          </cell>
          <cell r="B2525" t="str">
            <v>Técnico</v>
          </cell>
          <cell r="D2525" t="str">
            <v>314</v>
          </cell>
          <cell r="E2525" t="str">
            <v>04</v>
          </cell>
          <cell r="K2525">
            <v>1033712777</v>
          </cell>
          <cell r="R2525" t="str">
            <v>COLEGIO MANUELITA SAENZ (IED)</v>
          </cell>
        </row>
        <row r="2526">
          <cell r="A2526">
            <v>908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A2527">
            <v>923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A2528">
            <v>1006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A2529">
            <v>1017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A2530">
            <v>1030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A2531">
            <v>1060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A2532">
            <v>1071</v>
          </cell>
          <cell r="B2532" t="str">
            <v>Técnico</v>
          </cell>
          <cell r="D2532" t="str">
            <v>314</v>
          </cell>
          <cell r="E2532" t="str">
            <v>04</v>
          </cell>
          <cell r="R2532" t="str">
            <v>COLEGIO EDUARDO UMAÑA MENDOZA (IED)</v>
          </cell>
        </row>
        <row r="2533">
          <cell r="A2533">
            <v>1078</v>
          </cell>
          <cell r="B2533" t="str">
            <v>Técnico</v>
          </cell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A2534">
            <v>1112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A2535">
            <v>1165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A2536">
            <v>1166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A2537">
            <v>1177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A2538">
            <v>1188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A2539">
            <v>1190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A2540">
            <v>1227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A2541">
            <v>1282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A2542">
            <v>1283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A2543">
            <v>1294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A2544">
            <v>1306</v>
          </cell>
          <cell r="B2544" t="str">
            <v>Técnico</v>
          </cell>
          <cell r="D2544" t="str">
            <v>314</v>
          </cell>
          <cell r="E2544" t="str">
            <v>04</v>
          </cell>
          <cell r="R2544" t="str">
            <v>COLEGIO BRASILIA - BOSA (IED)</v>
          </cell>
        </row>
        <row r="2545">
          <cell r="A2545">
            <v>1307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1330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LLANO ORIENTAL (IED)</v>
          </cell>
        </row>
        <row r="2547">
          <cell r="A2547">
            <v>1340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A2548">
            <v>1348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A2549">
            <v>1356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A2550">
            <v>1357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A2551">
            <v>1397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A2552">
            <v>1398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A2553">
            <v>1411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A2554">
            <v>1412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A2555">
            <v>1421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A2556">
            <v>1422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A2557">
            <v>1429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A2558">
            <v>1438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A2559">
            <v>1444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A2560">
            <v>1445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A2561">
            <v>1461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A2562">
            <v>1462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A2563">
            <v>1468</v>
          </cell>
          <cell r="B2563" t="str">
            <v>Técnico</v>
          </cell>
          <cell r="D2563" t="str">
            <v>314</v>
          </cell>
          <cell r="E2563" t="str">
            <v>04</v>
          </cell>
          <cell r="R2563" t="str">
            <v>COLEGIO VILLAS DEL PROGRESO (IED)</v>
          </cell>
        </row>
        <row r="2564">
          <cell r="A2564">
            <v>1469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A2565">
            <v>1482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A2566">
            <v>1483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A2567">
            <v>1495</v>
          </cell>
          <cell r="B2567" t="str">
            <v>Técnico</v>
          </cell>
          <cell r="D2567" t="str">
            <v>314</v>
          </cell>
          <cell r="E2567" t="str">
            <v>04</v>
          </cell>
          <cell r="R2567" t="str">
            <v>COLEGIO CARLOS ALBAN HOLGUIN (IED)</v>
          </cell>
        </row>
        <row r="2568">
          <cell r="A2568">
            <v>1525</v>
          </cell>
          <cell r="B2568" t="str">
            <v>Técnico</v>
          </cell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A2569">
            <v>1549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A2570">
            <v>1572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A2571">
            <v>1588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A2572">
            <v>1589</v>
          </cell>
          <cell r="B2572" t="str">
            <v>Técnico</v>
          </cell>
          <cell r="D2572" t="str">
            <v>314</v>
          </cell>
          <cell r="E2572" t="str">
            <v>04</v>
          </cell>
          <cell r="R2572" t="str">
            <v>COLEGIO PAULO VI (IED)</v>
          </cell>
        </row>
        <row r="2573">
          <cell r="A2573">
            <v>1606</v>
          </cell>
          <cell r="B2573" t="str">
            <v>Técnico</v>
          </cell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A2574">
            <v>1607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A2575">
            <v>1653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A2576">
            <v>1666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A2577">
            <v>1675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A2578">
            <v>1686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A2579">
            <v>1717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A2580">
            <v>1753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A2581">
            <v>1758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A2582">
            <v>1764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A2583">
            <v>1776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A2584">
            <v>1799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A2585">
            <v>1827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A2586">
            <v>1859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A2587">
            <v>1870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A2588">
            <v>1871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A2589">
            <v>1880</v>
          </cell>
          <cell r="B2589" t="str">
            <v>Técnico</v>
          </cell>
          <cell r="D2589" t="str">
            <v>314</v>
          </cell>
          <cell r="E2589" t="str">
            <v>04</v>
          </cell>
          <cell r="R2589" t="str">
            <v>COLEGIO INTEGRADO DE FONTIBON IBEP (IED)</v>
          </cell>
        </row>
        <row r="2590">
          <cell r="A2590">
            <v>1910</v>
          </cell>
          <cell r="B2590" t="str">
            <v>Técnico</v>
          </cell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A2591">
            <v>1933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A2592">
            <v>1948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A2593">
            <v>1957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A2594">
            <v>1958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A2595">
            <v>1985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A2596">
            <v>1998</v>
          </cell>
          <cell r="B2596" t="str">
            <v>Técnico</v>
          </cell>
          <cell r="D2596" t="str">
            <v>314</v>
          </cell>
          <cell r="E2596" t="str">
            <v>04</v>
          </cell>
          <cell r="R2596" t="str">
            <v>COLEGIO LOS PINOS (IED)</v>
          </cell>
        </row>
        <row r="2597">
          <cell r="A2597">
            <v>2020</v>
          </cell>
          <cell r="B2597" t="str">
            <v>Técnico</v>
          </cell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A2598">
            <v>2050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A2599">
            <v>2093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A2600">
            <v>2134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A2601">
            <v>2189</v>
          </cell>
          <cell r="B2601" t="str">
            <v>Técnico</v>
          </cell>
          <cell r="D2601" t="str">
            <v>314</v>
          </cell>
          <cell r="E2601" t="str">
            <v>04</v>
          </cell>
          <cell r="K2601">
            <v>39654090</v>
          </cell>
          <cell r="R2601" t="str">
            <v>COLEGIO DELIA ZAPATA OLIVELLA (IED)</v>
          </cell>
        </row>
        <row r="2602">
          <cell r="A2602">
            <v>2215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A2603">
            <v>2269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A2604">
            <v>2290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A2605">
            <v>2328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A2606">
            <v>2345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A2607">
            <v>2352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A2608">
            <v>2358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A2609">
            <v>2365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A2610">
            <v>2370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A2611">
            <v>2375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A2612">
            <v>2389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A2613">
            <v>2398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A2614">
            <v>2424</v>
          </cell>
          <cell r="B2614" t="str">
            <v>Técnico</v>
          </cell>
          <cell r="D2614" t="str">
            <v>314</v>
          </cell>
          <cell r="E2614" t="str">
            <v>04</v>
          </cell>
          <cell r="R2614" t="str">
            <v>COLEGIO LICEO NACIONAL AGUSTIN NIETO CABALLERO (IED)</v>
          </cell>
        </row>
        <row r="2615">
          <cell r="A2615">
            <v>2428</v>
          </cell>
          <cell r="B2615" t="str">
            <v>Técnico</v>
          </cell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A2616">
            <v>2507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A2617">
            <v>2549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A2618">
            <v>2568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A2619">
            <v>2611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A2620">
            <v>2620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A2621">
            <v>2651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A2622">
            <v>2654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A2623">
            <v>2668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A2624">
            <v>2677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A2625">
            <v>2692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A2626">
            <v>2712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A2627">
            <v>2722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A2628">
            <v>2730</v>
          </cell>
          <cell r="B2628" t="str">
            <v>Técnico</v>
          </cell>
          <cell r="D2628" t="str">
            <v>314</v>
          </cell>
          <cell r="E2628" t="str">
            <v>04</v>
          </cell>
          <cell r="R2628" t="str">
            <v>COLEGIO JOSE MARTI (IED)</v>
          </cell>
        </row>
        <row r="2629">
          <cell r="A2629">
            <v>2741</v>
          </cell>
          <cell r="B2629" t="str">
            <v>Técnico</v>
          </cell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A2630">
            <v>2794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A2631">
            <v>2824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A2632">
            <v>2854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A2633">
            <v>2888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A2634">
            <v>2928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A2635">
            <v>2936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A2636">
            <v>2949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A2637">
            <v>2953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A2638">
            <v>2954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A2639">
            <v>2969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A2640">
            <v>2976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A2641">
            <v>2997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A2642">
            <v>589</v>
          </cell>
          <cell r="B2642" t="str">
            <v>Asistencial</v>
          </cell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A2643">
            <v>590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DOTACIONES ESCOLARES</v>
          </cell>
        </row>
        <row r="2644">
          <cell r="A2644">
            <v>653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1016000413</v>
          </cell>
          <cell r="R2644" t="str">
            <v>COLEGIO AGUSTIN FERNANDEZ (IED)</v>
          </cell>
        </row>
        <row r="2645">
          <cell r="A2645">
            <v>669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A2646">
            <v>675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A2647">
            <v>676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A2648">
            <v>677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A2649">
            <v>678</v>
          </cell>
          <cell r="B2649" t="str">
            <v>Asistencial</v>
          </cell>
          <cell r="D2649" t="str">
            <v>407</v>
          </cell>
          <cell r="E2649" t="str">
            <v>05</v>
          </cell>
          <cell r="R2649" t="str">
            <v>COLEGIO NUEVO HORIZONTE (IED)</v>
          </cell>
        </row>
        <row r="2650">
          <cell r="A2650">
            <v>687</v>
          </cell>
          <cell r="B2650" t="str">
            <v>Asistencial</v>
          </cell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A2651">
            <v>739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A2652">
            <v>740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A2653">
            <v>759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A2654">
            <v>769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A2655">
            <v>770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A2656">
            <v>779</v>
          </cell>
          <cell r="B2656" t="str">
            <v>Asistencial</v>
          </cell>
          <cell r="D2656" t="str">
            <v>407</v>
          </cell>
          <cell r="E2656" t="str">
            <v>05</v>
          </cell>
          <cell r="R2656" t="str">
            <v>COLEGIO MANUEL ELKIN PATARROYO (IED)</v>
          </cell>
        </row>
        <row r="2657">
          <cell r="A2657">
            <v>781</v>
          </cell>
          <cell r="B2657" t="str">
            <v>Asistencial</v>
          </cell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A2658">
            <v>782</v>
          </cell>
          <cell r="B2658" t="str">
            <v>Asistencial</v>
          </cell>
          <cell r="D2658" t="str">
            <v>407</v>
          </cell>
          <cell r="E2658" t="str">
            <v>05</v>
          </cell>
          <cell r="R2658" t="str">
            <v>COLEGIO INSTITUTO TECNICO INDUSTRIAL PILOTO (IED)</v>
          </cell>
        </row>
        <row r="2659">
          <cell r="A2659">
            <v>783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ARBORIZADORA ALTA (IED)</v>
          </cell>
        </row>
        <row r="2660">
          <cell r="A2660">
            <v>788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A2661">
            <v>808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1010186502</v>
          </cell>
          <cell r="R2661" t="str">
            <v>COLEGIO VEINTE DE JULIO (IED)</v>
          </cell>
        </row>
        <row r="2662">
          <cell r="A2662">
            <v>815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A2663">
            <v>819</v>
          </cell>
          <cell r="B2663" t="str">
            <v>Asistencial</v>
          </cell>
          <cell r="D2663" t="str">
            <v>407</v>
          </cell>
          <cell r="E2663" t="str">
            <v>05</v>
          </cell>
          <cell r="R2663" t="str">
            <v>COLEGIO JUANA ESCOBAR (IED)</v>
          </cell>
        </row>
        <row r="2664">
          <cell r="A2664">
            <v>825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A2665">
            <v>826</v>
          </cell>
          <cell r="B2665" t="str">
            <v>Asistencial</v>
          </cell>
          <cell r="D2665" t="str">
            <v>407</v>
          </cell>
          <cell r="E2665" t="str">
            <v>05</v>
          </cell>
          <cell r="R2665" t="str">
            <v>COLEGIO ALTAMIRA SUR ORIENTAL (IED)</v>
          </cell>
        </row>
        <row r="2666">
          <cell r="A2666">
            <v>837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A2667">
            <v>841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A2668">
            <v>842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A2669">
            <v>848</v>
          </cell>
          <cell r="B2669" t="str">
            <v>Asistencial</v>
          </cell>
          <cell r="D2669" t="str">
            <v>407</v>
          </cell>
          <cell r="E2669" t="str">
            <v>05</v>
          </cell>
          <cell r="R2669" t="str">
            <v>COLEGIO LOS ALPES (IED)</v>
          </cell>
        </row>
        <row r="2670">
          <cell r="A2670">
            <v>849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A2671">
            <v>854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A2672">
            <v>855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A2673">
            <v>861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A2674">
            <v>864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A2675">
            <v>870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A2676">
            <v>877</v>
          </cell>
          <cell r="B2676" t="str">
            <v>Asistencial</v>
          </cell>
          <cell r="D2676" t="str">
            <v>407</v>
          </cell>
          <cell r="E2676" t="str">
            <v>05</v>
          </cell>
          <cell r="R2676" t="str">
            <v>COLEGIO TIBABUYES UNIVERSAL (IED)</v>
          </cell>
        </row>
        <row r="2677">
          <cell r="A2677">
            <v>882</v>
          </cell>
          <cell r="B2677" t="str">
            <v>Asistencial</v>
          </cell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A2678">
            <v>885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A2679">
            <v>886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A2680">
            <v>890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A2681">
            <v>903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A2682">
            <v>904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A2683">
            <v>909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A2684">
            <v>910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A2685">
            <v>918</v>
          </cell>
          <cell r="B2685" t="str">
            <v>Asistencial</v>
          </cell>
          <cell r="D2685" t="str">
            <v>407</v>
          </cell>
          <cell r="E2685" t="str">
            <v>05</v>
          </cell>
          <cell r="R2685" t="str">
            <v>COLEGIO ISMAEL PERDOMO (IED)</v>
          </cell>
        </row>
        <row r="2686">
          <cell r="A2686">
            <v>919</v>
          </cell>
          <cell r="B2686" t="str">
            <v>Asistencial</v>
          </cell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A2687">
            <v>920</v>
          </cell>
          <cell r="B2687" t="str">
            <v>Asistencial</v>
          </cell>
          <cell r="D2687" t="str">
            <v>407</v>
          </cell>
          <cell r="E2687" t="str">
            <v>05</v>
          </cell>
          <cell r="R2687" t="str">
            <v>COLEGIO JUAN REY (IED)</v>
          </cell>
        </row>
        <row r="2688">
          <cell r="A2688">
            <v>924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A2689">
            <v>934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A2690">
            <v>935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A2691">
            <v>940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A2692">
            <v>1013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A2693">
            <v>1019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A2694">
            <v>1024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A2695">
            <v>1038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A2696">
            <v>1052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A2697">
            <v>1053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A2698">
            <v>1068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A2699">
            <v>1072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A2700">
            <v>1079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A2701">
            <v>1085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A2702">
            <v>1086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A2703">
            <v>1087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A2704">
            <v>1096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A2705">
            <v>1104</v>
          </cell>
          <cell r="B2705" t="str">
            <v>Asistencial</v>
          </cell>
          <cell r="D2705" t="str">
            <v>407</v>
          </cell>
          <cell r="E2705" t="str">
            <v>05</v>
          </cell>
          <cell r="K2705">
            <v>39731936</v>
          </cell>
          <cell r="R2705" t="str">
            <v>COLEGIO LOS TEJARES (IED)</v>
          </cell>
        </row>
        <row r="2706">
          <cell r="A2706">
            <v>1107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A2707">
            <v>1117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A2708">
            <v>1130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A2709">
            <v>1134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A2710">
            <v>1141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1023863450</v>
          </cell>
          <cell r="R2710" t="str">
            <v>COLEGIO FABIO LOZANO SIMONELLI (IED)</v>
          </cell>
        </row>
        <row r="2711">
          <cell r="A2711">
            <v>1158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A2712">
            <v>1178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A2713">
            <v>1180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A2714">
            <v>1191</v>
          </cell>
          <cell r="B2714" t="str">
            <v>Asistencial</v>
          </cell>
          <cell r="D2714" t="str">
            <v>407</v>
          </cell>
          <cell r="E2714" t="str">
            <v>05</v>
          </cell>
          <cell r="R2714" t="str">
            <v>COLEGIO RAFAEL URIBE URIBE (IED)</v>
          </cell>
        </row>
        <row r="2715">
          <cell r="A2715">
            <v>1203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A2716">
            <v>1204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A2717">
            <v>1210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A2718">
            <v>1218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A2719">
            <v>1219</v>
          </cell>
          <cell r="B2719" t="str">
            <v>Asistencial</v>
          </cell>
          <cell r="D2719" t="str">
            <v>407</v>
          </cell>
          <cell r="E2719" t="str">
            <v>05</v>
          </cell>
          <cell r="K2719">
            <v>1022950135</v>
          </cell>
          <cell r="R2719" t="str">
            <v>COLEGIO INEM SANTIAGO PEREZ (IED)</v>
          </cell>
        </row>
        <row r="2720">
          <cell r="A2720">
            <v>1233</v>
          </cell>
          <cell r="B2720" t="str">
            <v>Asistencial</v>
          </cell>
          <cell r="D2720" t="str">
            <v>407</v>
          </cell>
          <cell r="E2720" t="str">
            <v>05</v>
          </cell>
          <cell r="R2720" t="str">
            <v>COLEGIO CIUDADELA EDUCATIVA DE BOSA (IED)</v>
          </cell>
        </row>
        <row r="2721">
          <cell r="A2721">
            <v>1239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A2722">
            <v>1245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A2723">
            <v>1271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A2724">
            <v>1272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A2725">
            <v>1273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A2726">
            <v>1285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A2727">
            <v>1286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A2728">
            <v>1295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A2729">
            <v>1296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A2730">
            <v>1297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A2731">
            <v>1298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A2732">
            <v>1308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A2733">
            <v>1315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A2734">
            <v>1318</v>
          </cell>
          <cell r="B2734" t="str">
            <v>Asistencial</v>
          </cell>
          <cell r="D2734" t="str">
            <v>407</v>
          </cell>
          <cell r="E2734" t="str">
            <v>05</v>
          </cell>
          <cell r="R2734" t="str">
            <v>COLEGIO GRANCOLOMBIANO (IED)</v>
          </cell>
        </row>
        <row r="2735">
          <cell r="A2735">
            <v>1326</v>
          </cell>
          <cell r="B2735" t="str">
            <v>Asistencial</v>
          </cell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A2736">
            <v>1327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A2737">
            <v>1334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A2738">
            <v>1341</v>
          </cell>
          <cell r="B2738" t="str">
            <v>Asistencial</v>
          </cell>
          <cell r="D2738" t="str">
            <v>407</v>
          </cell>
          <cell r="E2738" t="str">
            <v>05</v>
          </cell>
          <cell r="K2738">
            <v>51646528</v>
          </cell>
          <cell r="R2738" t="str">
            <v>COLEGIO LEONARDO POSADA PEDRAZA (IED)</v>
          </cell>
        </row>
        <row r="2739">
          <cell r="A2739">
            <v>1342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A2740">
            <v>1349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A2741">
            <v>1358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A2742">
            <v>1364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A2743">
            <v>1365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A2744">
            <v>1366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A2745">
            <v>1374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A2746">
            <v>1380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A2747">
            <v>1381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A2748">
            <v>1385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A2749">
            <v>1386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A2750">
            <v>1391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A2751">
            <v>1392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A2752">
            <v>1393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A2753">
            <v>1394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A2754">
            <v>1399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A2755">
            <v>1400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A2756">
            <v>1413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A2757">
            <v>1414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A2758">
            <v>1415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A2759">
            <v>1423</v>
          </cell>
          <cell r="B2759" t="str">
            <v>Asistencial</v>
          </cell>
          <cell r="D2759" t="str">
            <v>407</v>
          </cell>
          <cell r="E2759" t="str">
            <v>05</v>
          </cell>
          <cell r="R2759" t="str">
            <v>COLEGIO LUIS LOPEZ DE MESA (IED)</v>
          </cell>
        </row>
        <row r="2760">
          <cell r="A2760">
            <v>1430</v>
          </cell>
          <cell r="B2760" t="str">
            <v>Asistencial</v>
          </cell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A2761">
            <v>1439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A2762">
            <v>1446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A2763">
            <v>1447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A2764">
            <v>1448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A2765">
            <v>1450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A2766">
            <v>1451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A2767">
            <v>1463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A2768">
            <v>1464</v>
          </cell>
          <cell r="B2768" t="str">
            <v>Asistencial</v>
          </cell>
          <cell r="D2768" t="str">
            <v>407</v>
          </cell>
          <cell r="E2768" t="str">
            <v>05</v>
          </cell>
          <cell r="R2768" t="str">
            <v>COLEGIO PORFIRIO BARBA JACOB (IED)</v>
          </cell>
        </row>
        <row r="2769">
          <cell r="A2769">
            <v>1470</v>
          </cell>
          <cell r="B2769" t="str">
            <v>Asistencial</v>
          </cell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A2770">
            <v>1471</v>
          </cell>
          <cell r="B2770" t="str">
            <v>Asistencial</v>
          </cell>
          <cell r="D2770" t="str">
            <v>407</v>
          </cell>
          <cell r="E2770" t="str">
            <v>05</v>
          </cell>
          <cell r="R2770" t="str">
            <v>COLEGIO VILLAS DEL PROGRESO (IED)</v>
          </cell>
        </row>
        <row r="2771">
          <cell r="A2771">
            <v>1472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A2772">
            <v>1473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A2773">
            <v>1477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A2774">
            <v>1478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A2775">
            <v>1479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A2776">
            <v>1484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A2777">
            <v>1485</v>
          </cell>
          <cell r="B2777" t="str">
            <v>Asistencial</v>
          </cell>
          <cell r="D2777" t="str">
            <v>407</v>
          </cell>
          <cell r="E2777" t="str">
            <v>05</v>
          </cell>
          <cell r="R2777" t="str">
            <v>COLEGIO EL PORVENIR (IED)</v>
          </cell>
        </row>
        <row r="2778">
          <cell r="A2778">
            <v>1496</v>
          </cell>
          <cell r="B2778" t="str">
            <v>Asistencial</v>
          </cell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A2779">
            <v>1526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A2780">
            <v>1538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A2781">
            <v>1558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A2782">
            <v>1579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A2783">
            <v>1592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A2784">
            <v>1593</v>
          </cell>
          <cell r="B2784" t="str">
            <v>Asistencial</v>
          </cell>
          <cell r="D2784" t="str">
            <v>407</v>
          </cell>
          <cell r="E2784" t="str">
            <v>05</v>
          </cell>
          <cell r="R2784" t="str">
            <v>COLEGIO FRANCISCO DE MIRANDA (IED)</v>
          </cell>
        </row>
        <row r="2785">
          <cell r="A2785">
            <v>1600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A2786">
            <v>1601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A2787">
            <v>1602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A2788">
            <v>1615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A2789">
            <v>1626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A2790">
            <v>1645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A2791">
            <v>1659</v>
          </cell>
          <cell r="B2791" t="str">
            <v>Asistencial</v>
          </cell>
          <cell r="D2791" t="str">
            <v>407</v>
          </cell>
          <cell r="E2791" t="str">
            <v>05</v>
          </cell>
          <cell r="R2791" t="str">
            <v>COLEGIO GRANCOLOMBIANO (IED)</v>
          </cell>
        </row>
        <row r="2792">
          <cell r="A2792">
            <v>1660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A2793">
            <v>1668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A2794">
            <v>1677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A2795">
            <v>1687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A2796">
            <v>1699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A2797">
            <v>1728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A2798">
            <v>1741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A2799">
            <v>1760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A2800">
            <v>1765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A2801">
            <v>1787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A2802">
            <v>1792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A2803">
            <v>1800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A2804">
            <v>1801</v>
          </cell>
          <cell r="B2804" t="str">
            <v>Asistencial</v>
          </cell>
          <cell r="D2804" t="str">
            <v>407</v>
          </cell>
          <cell r="E2804" t="str">
            <v>05</v>
          </cell>
          <cell r="R2804" t="str">
            <v>COLEGIO GABRIEL BETANCOURT MEJIA (IED)</v>
          </cell>
        </row>
        <row r="2805">
          <cell r="A2805">
            <v>1808</v>
          </cell>
          <cell r="B2805" t="str">
            <v>Asistencial</v>
          </cell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A2806">
            <v>1833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A2807">
            <v>1838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A2808">
            <v>1843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A2809">
            <v>1846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A2810">
            <v>1860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A2811">
            <v>1866</v>
          </cell>
          <cell r="B2811" t="str">
            <v>Asistencial</v>
          </cell>
          <cell r="D2811" t="str">
            <v>407</v>
          </cell>
          <cell r="E2811" t="str">
            <v>05</v>
          </cell>
          <cell r="R2811" t="str">
            <v>COLEGIO LUIS ANGEL ARANGO (IED)</v>
          </cell>
        </row>
        <row r="2812">
          <cell r="A2812">
            <v>1872</v>
          </cell>
          <cell r="B2812" t="str">
            <v>Asistencial</v>
          </cell>
          <cell r="D2812" t="str">
            <v>407</v>
          </cell>
          <cell r="E2812" t="str">
            <v>05</v>
          </cell>
          <cell r="K2812">
            <v>79750623</v>
          </cell>
          <cell r="R2812" t="str">
            <v>COLEGIO COSTA RICA (IED)</v>
          </cell>
        </row>
        <row r="2813">
          <cell r="A2813">
            <v>1881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A2814">
            <v>1911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A2815">
            <v>1919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A2816">
            <v>1920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A2817">
            <v>1921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A2818">
            <v>1949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A2819">
            <v>1959</v>
          </cell>
          <cell r="B2819" t="str">
            <v>Asistencial</v>
          </cell>
          <cell r="D2819" t="str">
            <v>407</v>
          </cell>
          <cell r="E2819" t="str">
            <v>05</v>
          </cell>
          <cell r="R2819" t="str">
            <v>COLEGIO GRANCOLOMBIANO (IED)</v>
          </cell>
        </row>
        <row r="2820">
          <cell r="A2820">
            <v>1960</v>
          </cell>
          <cell r="B2820" t="str">
            <v>Asistencial</v>
          </cell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A2821">
            <v>1972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A2822">
            <v>1973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A2823">
            <v>2004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A2824">
            <v>2014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A2825">
            <v>2021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1014249606</v>
          </cell>
          <cell r="R2825" t="str">
            <v>COLEGIO REPUBLICA DE CHINA (IED)</v>
          </cell>
        </row>
        <row r="2826">
          <cell r="A2826">
            <v>2026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A2827">
            <v>2034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A2828">
            <v>2038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A2829">
            <v>2044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A2830">
            <v>2051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A2831">
            <v>2060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1014216066</v>
          </cell>
          <cell r="R2831" t="str">
            <v>COLEGIO VILLEMAR EL CARMEN (IED)</v>
          </cell>
        </row>
        <row r="2832">
          <cell r="A2832">
            <v>2062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A2833">
            <v>2068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A2834">
            <v>2073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A2835">
            <v>2074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A2836">
            <v>2086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A2837">
            <v>2094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A2838">
            <v>2130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52792343</v>
          </cell>
          <cell r="R2838" t="str">
            <v>COLEGIO LA GAITANA (IED)</v>
          </cell>
        </row>
        <row r="2839">
          <cell r="A2839">
            <v>2135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A2840">
            <v>2140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A2841">
            <v>2149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A2842">
            <v>2150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A2843">
            <v>2163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A2844">
            <v>2169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A2845">
            <v>2170</v>
          </cell>
          <cell r="B2845" t="str">
            <v>Asistencial</v>
          </cell>
          <cell r="D2845" t="str">
            <v>407</v>
          </cell>
          <cell r="E2845" t="str">
            <v>05</v>
          </cell>
          <cell r="R2845" t="str">
            <v>COLEGIO RAMON DE ZUBIRIA (IED)</v>
          </cell>
        </row>
        <row r="2846">
          <cell r="A2846">
            <v>2176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A2847">
            <v>2177</v>
          </cell>
          <cell r="B2847" t="str">
            <v>Asistencial</v>
          </cell>
          <cell r="D2847" t="str">
            <v>407</v>
          </cell>
          <cell r="E2847" t="str">
            <v>05</v>
          </cell>
          <cell r="R2847" t="str">
            <v>COLEGIO ALVARO GOMEZ HURTADO (IED)</v>
          </cell>
        </row>
        <row r="2848">
          <cell r="A2848">
            <v>2182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A2849">
            <v>2183</v>
          </cell>
          <cell r="B2849" t="str">
            <v>Asistencial</v>
          </cell>
          <cell r="D2849" t="str">
            <v>407</v>
          </cell>
          <cell r="E2849" t="str">
            <v>05</v>
          </cell>
          <cell r="R2849" t="str">
            <v>COLEGIO LA TOSCANA - LISBOA (IED)</v>
          </cell>
        </row>
        <row r="2850">
          <cell r="A2850">
            <v>2209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A2851">
            <v>2216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A2852">
            <v>2217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A2853">
            <v>2218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A2854">
            <v>2225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A2855">
            <v>2226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A2856">
            <v>2232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A2857">
            <v>2241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A2858">
            <v>2246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A2859">
            <v>2251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A2860">
            <v>2252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A2861">
            <v>2257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A2862">
            <v>2270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A2863">
            <v>2271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A2864">
            <v>2282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A2865">
            <v>2283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A2866">
            <v>2284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A2867">
            <v>2292</v>
          </cell>
          <cell r="B2867" t="str">
            <v>Asistencial</v>
          </cell>
          <cell r="D2867" t="str">
            <v>407</v>
          </cell>
          <cell r="E2867" t="str">
            <v>05</v>
          </cell>
          <cell r="R2867" t="str">
            <v>COLEGIO GERARDO PAREDES (IED)</v>
          </cell>
        </row>
        <row r="2868">
          <cell r="A2868">
            <v>2293</v>
          </cell>
          <cell r="B2868" t="str">
            <v>Asistencial</v>
          </cell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A2869">
            <v>2301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A2870">
            <v>2306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A2871">
            <v>2312</v>
          </cell>
          <cell r="B2871" t="str">
            <v>Asistencial</v>
          </cell>
          <cell r="D2871" t="str">
            <v>407</v>
          </cell>
          <cell r="E2871" t="str">
            <v>05</v>
          </cell>
          <cell r="R2871" t="str">
            <v>COLEGIO FILARMONICO JORGE MARIO BERGOGLIO (IED)</v>
          </cell>
        </row>
        <row r="2872">
          <cell r="A2872">
            <v>2329</v>
          </cell>
          <cell r="B2872" t="str">
            <v>Asistencial</v>
          </cell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A2873">
            <v>2333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A2874">
            <v>2334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A2875">
            <v>2339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A2876">
            <v>2346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A2877">
            <v>2359</v>
          </cell>
          <cell r="B2877" t="str">
            <v>Asistencial</v>
          </cell>
          <cell r="D2877" t="str">
            <v>407</v>
          </cell>
          <cell r="E2877" t="str">
            <v>05</v>
          </cell>
          <cell r="R2877" t="str">
            <v>OFICINA DE SERVICIO AL CIUDADANO</v>
          </cell>
        </row>
        <row r="2878">
          <cell r="A2878">
            <v>2376</v>
          </cell>
          <cell r="B2878" t="str">
            <v>Asistencial</v>
          </cell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A2879">
            <v>2399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A2880">
            <v>2412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A2881">
            <v>2425</v>
          </cell>
          <cell r="B2881" t="str">
            <v>Asistencial</v>
          </cell>
          <cell r="D2881" t="str">
            <v>407</v>
          </cell>
          <cell r="E2881" t="str">
            <v>05</v>
          </cell>
          <cell r="R2881" t="str">
            <v>COLEGIO LICEO NACIONAL AGUSTIN NIETO CABALLERO (IED)</v>
          </cell>
        </row>
        <row r="2882">
          <cell r="A2882">
            <v>2429</v>
          </cell>
          <cell r="B2882" t="str">
            <v>Asistencial</v>
          </cell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A2883">
            <v>2434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A2884">
            <v>2438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A2885">
            <v>2479</v>
          </cell>
          <cell r="B2885" t="str">
            <v>Asistencial</v>
          </cell>
          <cell r="D2885" t="str">
            <v>407</v>
          </cell>
          <cell r="E2885" t="str">
            <v>05</v>
          </cell>
          <cell r="R2885" t="str">
            <v>COLEGIO ATANASIO GIRARDOT (IED)</v>
          </cell>
        </row>
        <row r="2886">
          <cell r="A2886">
            <v>2509</v>
          </cell>
          <cell r="B2886" t="str">
            <v>Asistencial</v>
          </cell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A2887">
            <v>2514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A2888">
            <v>2522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A2889">
            <v>2523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A2890">
            <v>2541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1024464495</v>
          </cell>
          <cell r="R2890" t="str">
            <v>COLEGIO EL JAZMIN (IED)</v>
          </cell>
        </row>
        <row r="2891">
          <cell r="A2891">
            <v>2550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A2892">
            <v>2553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A2893">
            <v>2569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A2894">
            <v>2572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A2895">
            <v>2577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A2896">
            <v>2586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A2897">
            <v>2606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A2898">
            <v>2607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A2899">
            <v>2612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A2900">
            <v>2613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A2901">
            <v>2614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1024544427</v>
          </cell>
          <cell r="R2901" t="str">
            <v>COLEGIO REINO DE HOLANDA (IED)</v>
          </cell>
        </row>
        <row r="2902">
          <cell r="A2902">
            <v>2621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A2903">
            <v>2622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A2904">
            <v>2623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A2905">
            <v>2624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A2906">
            <v>2631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A2907">
            <v>2638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A2908">
            <v>2639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A2909">
            <v>2646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A2910">
            <v>2647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A2911">
            <v>2660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A2912">
            <v>2671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A2913">
            <v>2672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A2914">
            <v>2683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A2915">
            <v>2684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A2916">
            <v>2693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A2917">
            <v>2694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A2918">
            <v>2702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A2919">
            <v>2703</v>
          </cell>
          <cell r="B2919" t="str">
            <v>Asistencial</v>
          </cell>
          <cell r="D2919" t="str">
            <v>407</v>
          </cell>
          <cell r="E2919" t="str">
            <v>05</v>
          </cell>
          <cell r="R2919" t="str">
            <v>COLEGIO ALFREDO IRIARTE (IED)</v>
          </cell>
        </row>
        <row r="2920">
          <cell r="A2920">
            <v>2707</v>
          </cell>
          <cell r="B2920" t="str">
            <v>Asistencial</v>
          </cell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A2921">
            <v>2714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A2922">
            <v>2715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A2923">
            <v>2716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A2924">
            <v>2723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A2925">
            <v>2725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A2926">
            <v>2731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A2927">
            <v>2732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A2928">
            <v>2733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A2929">
            <v>2742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A2930">
            <v>2745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A2931">
            <v>2746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A2932">
            <v>2749</v>
          </cell>
          <cell r="B2932" t="str">
            <v>Asistencial</v>
          </cell>
          <cell r="D2932" t="str">
            <v>407</v>
          </cell>
          <cell r="E2932" t="str">
            <v>05</v>
          </cell>
          <cell r="R2932" t="str">
            <v>COLEGIO MARRUECOS Y MOLINOS (IED)</v>
          </cell>
        </row>
        <row r="2933">
          <cell r="A2933">
            <v>2758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LA PAZ (CED)</v>
          </cell>
        </row>
        <row r="2934">
          <cell r="A2934">
            <v>2780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A2935">
            <v>2781</v>
          </cell>
          <cell r="B2935" t="str">
            <v>Asistencial</v>
          </cell>
          <cell r="D2935" t="str">
            <v>407</v>
          </cell>
          <cell r="E2935" t="str">
            <v>05</v>
          </cell>
          <cell r="R2935" t="str">
            <v>COLEGIO REPUBLICA DE MEXICO (IED)</v>
          </cell>
        </row>
        <row r="2936">
          <cell r="A2936">
            <v>2784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A2937">
            <v>2785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A2938">
            <v>2789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A2939">
            <v>2795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A2940">
            <v>2796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A2941">
            <v>2797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A2942">
            <v>2809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A2943">
            <v>2810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A2944">
            <v>2811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A2945">
            <v>2814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79815557</v>
          </cell>
          <cell r="R2945" t="str">
            <v>COLEGIO ARBORIZADORA BAJA (IED)</v>
          </cell>
        </row>
        <row r="2946">
          <cell r="A2946">
            <v>2834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A2947">
            <v>2843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A2948">
            <v>2850</v>
          </cell>
          <cell r="B2948" t="str">
            <v>Asistencial</v>
          </cell>
          <cell r="D2948" t="str">
            <v>407</v>
          </cell>
          <cell r="E2948" t="str">
            <v>05</v>
          </cell>
          <cell r="R2948" t="str">
            <v>COLEGIO EL PARAISO DE MANUELA BELTRAN (IED)</v>
          </cell>
        </row>
        <row r="2949">
          <cell r="A2949">
            <v>2851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PARAISO DE MANUELA BELTRAN (IED)</v>
          </cell>
        </row>
        <row r="2950">
          <cell r="A2950">
            <v>2855</v>
          </cell>
          <cell r="B2950" t="str">
            <v>Asistencial</v>
          </cell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A2951">
            <v>2857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A2952">
            <v>2858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A2953">
            <v>2863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A2954">
            <v>2864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A2955">
            <v>2865</v>
          </cell>
          <cell r="B2955" t="str">
            <v>Asistencial</v>
          </cell>
          <cell r="D2955" t="str">
            <v>407</v>
          </cell>
          <cell r="E2955" t="str">
            <v>05</v>
          </cell>
          <cell r="R2955" t="str">
            <v>COLEGIO PARAISO MIRADOR (IED)</v>
          </cell>
        </row>
        <row r="2956">
          <cell r="A2956">
            <v>2866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2880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A2958">
            <v>2881</v>
          </cell>
          <cell r="B2958" t="str">
            <v>Asistencial</v>
          </cell>
          <cell r="D2958" t="str">
            <v>407</v>
          </cell>
          <cell r="E2958" t="str">
            <v>05</v>
          </cell>
          <cell r="R2958" t="str">
            <v>COLEGIO CEDID CIUDAD BOLIVAR (IED)</v>
          </cell>
        </row>
        <row r="2959">
          <cell r="A2959">
            <v>2883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1081154424</v>
          </cell>
          <cell r="R2959" t="str">
            <v>COLEGIO ESTRELLA DEL SUR (IED)</v>
          </cell>
        </row>
        <row r="2960">
          <cell r="A2960">
            <v>2898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A2961">
            <v>2899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A2962">
            <v>2900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A2963">
            <v>2901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A2964">
            <v>2902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A2965">
            <v>2903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A2966">
            <v>2910</v>
          </cell>
          <cell r="B2966" t="str">
            <v>Asistencial</v>
          </cell>
          <cell r="D2966" t="str">
            <v>407</v>
          </cell>
          <cell r="E2966" t="str">
            <v>05</v>
          </cell>
          <cell r="R2966" t="str">
            <v>COLEGIO CIUDAD DE MONTREAL (IED)</v>
          </cell>
        </row>
        <row r="2967">
          <cell r="A2967">
            <v>2911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A2968">
            <v>2912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A2969">
            <v>2922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A2970">
            <v>2923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A2971">
            <v>2929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A2972">
            <v>2930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A2973">
            <v>2931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A2974">
            <v>2937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A2975">
            <v>2938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A2976">
            <v>2941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A2977">
            <v>2946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A2978">
            <v>2955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A2979">
            <v>2959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A2980">
            <v>2960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A2981">
            <v>2970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52164808</v>
          </cell>
          <cell r="R2981" t="str">
            <v>COLEGIO CUNDINAMARCA (IED)</v>
          </cell>
        </row>
        <row r="2982">
          <cell r="A2982">
            <v>2977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A2983">
            <v>2986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A2984">
            <v>2989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A2985">
            <v>2990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A2986">
            <v>2993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A2987">
            <v>2998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A2988">
            <v>3002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A2989">
            <v>3009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A2990">
            <v>3013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A2991">
            <v>3024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A2992">
            <v>3025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A2993">
            <v>3026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A2994">
            <v>3027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A2995">
            <v>3028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A2996">
            <v>3030</v>
          </cell>
          <cell r="B2996" t="str">
            <v>Asistencial</v>
          </cell>
          <cell r="D2996" t="str">
            <v>407</v>
          </cell>
          <cell r="E2996" t="str">
            <v>05</v>
          </cell>
          <cell r="R2996" t="str">
            <v>COLEGIO FERNANDO SOTO APARICIO (IED)</v>
          </cell>
        </row>
        <row r="2997">
          <cell r="A2997">
            <v>3032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A2998">
            <v>40323</v>
          </cell>
          <cell r="B2998" t="str">
            <v>Asistencial</v>
          </cell>
          <cell r="D2998" t="str">
            <v>407</v>
          </cell>
          <cell r="E2998" t="str">
            <v>27</v>
          </cell>
          <cell r="K2998">
            <v>52705781</v>
          </cell>
          <cell r="R2998" t="str">
            <v>COLEGIO CRISTOBAL COLON (IED)</v>
          </cell>
        </row>
        <row r="2999">
          <cell r="A2999">
            <v>40324</v>
          </cell>
          <cell r="B2999" t="str">
            <v>Asistencial</v>
          </cell>
          <cell r="D2999" t="str">
            <v>407</v>
          </cell>
          <cell r="E2999" t="str">
            <v>27</v>
          </cell>
          <cell r="R2999" t="str">
            <v>COLEGIO GENERAL SANTANDER (IED)</v>
          </cell>
        </row>
        <row r="3000">
          <cell r="A3000">
            <v>40325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JORGE SOTO DEL CORRAL (IED)</v>
          </cell>
        </row>
        <row r="3001">
          <cell r="A3001">
            <v>40326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ATENAS (IED)</v>
          </cell>
        </row>
        <row r="3002">
          <cell r="A3002">
            <v>40327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FLORENTINO GONZALEZ (IED)</v>
          </cell>
        </row>
        <row r="3003">
          <cell r="A3003">
            <v>40328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JOSE ACEVEDO Y GOMEZ (IED)</v>
          </cell>
        </row>
        <row r="3004">
          <cell r="A3004">
            <v>40329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JUANA ESCOBAR (IED)</v>
          </cell>
        </row>
        <row r="3005">
          <cell r="A3005">
            <v>40330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SAN ISIDRO SUR ORIENTAL (IED)</v>
          </cell>
        </row>
        <row r="3006">
          <cell r="A3006">
            <v>40331</v>
          </cell>
          <cell r="B3006" t="str">
            <v>Asistencial</v>
          </cell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A3007">
            <v>40332</v>
          </cell>
          <cell r="B3007" t="str">
            <v>Asistencial</v>
          </cell>
          <cell r="D3007" t="str">
            <v>407</v>
          </cell>
          <cell r="E3007" t="str">
            <v>27</v>
          </cell>
          <cell r="R3007" t="str">
            <v>COLEGIO BRASILIA - USME (IED)</v>
          </cell>
        </row>
        <row r="3008">
          <cell r="A3008">
            <v>40333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NUEVA ESPERANZA (IED)</v>
          </cell>
        </row>
        <row r="3009">
          <cell r="A3009">
            <v>40334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FRANCISCO DE PAULA SANTANDER (IED)</v>
          </cell>
        </row>
        <row r="3010">
          <cell r="A3010">
            <v>40335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KIMI PERNIA DOMICO (IED)</v>
          </cell>
        </row>
        <row r="3011">
          <cell r="A3011">
            <v>40336</v>
          </cell>
          <cell r="B3011" t="str">
            <v>Asistencial</v>
          </cell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A3012">
            <v>40337</v>
          </cell>
          <cell r="B3012" t="str">
            <v>Asistencial</v>
          </cell>
          <cell r="D3012" t="str">
            <v>407</v>
          </cell>
          <cell r="E3012" t="str">
            <v>27</v>
          </cell>
          <cell r="R3012" t="str">
            <v>COLEGIO SAN BERNARDINO (IED)</v>
          </cell>
        </row>
        <row r="3013">
          <cell r="A3013">
            <v>40338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ALQUERIA DE LA FRAGUA (IED)</v>
          </cell>
        </row>
        <row r="3014">
          <cell r="A3014">
            <v>40339</v>
          </cell>
          <cell r="B3014" t="str">
            <v>Asistencial</v>
          </cell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A3015">
            <v>40340</v>
          </cell>
          <cell r="B3015" t="str">
            <v>Asistencial</v>
          </cell>
          <cell r="D3015" t="str">
            <v>407</v>
          </cell>
          <cell r="E3015" t="str">
            <v>27</v>
          </cell>
          <cell r="R3015" t="str">
            <v>COLEGIO FRANCISCO DE MIRANDA (IED)</v>
          </cell>
        </row>
        <row r="3016">
          <cell r="A3016">
            <v>40341</v>
          </cell>
          <cell r="B3016" t="str">
            <v>Asistencial</v>
          </cell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A3017">
            <v>40342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NACIONAL NICOLAS ESGUERRA (IED)</v>
          </cell>
        </row>
        <row r="3018">
          <cell r="A3018">
            <v>40343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NELSON MANDELA (IED)</v>
          </cell>
        </row>
        <row r="3019">
          <cell r="A3019">
            <v>40344</v>
          </cell>
          <cell r="B3019" t="str">
            <v>Asistencial</v>
          </cell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A3020">
            <v>40345</v>
          </cell>
          <cell r="B3020" t="str">
            <v>Asistencial</v>
          </cell>
          <cell r="D3020" t="str">
            <v>407</v>
          </cell>
          <cell r="E3020" t="str">
            <v>27</v>
          </cell>
          <cell r="R3020" t="str">
            <v>COLEGIO SAN PEDRO CLAVER (IED)</v>
          </cell>
        </row>
        <row r="3021">
          <cell r="A3021">
            <v>40346</v>
          </cell>
          <cell r="B3021" t="str">
            <v>Asistencial</v>
          </cell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A3022">
            <v>40347</v>
          </cell>
          <cell r="B3022" t="str">
            <v>Asistencial</v>
          </cell>
          <cell r="D3022" t="str">
            <v>407</v>
          </cell>
          <cell r="E3022" t="str">
            <v>27</v>
          </cell>
          <cell r="R3022" t="str">
            <v>COLEGIO FLORIDABLANCA (IED)</v>
          </cell>
        </row>
        <row r="3023">
          <cell r="A3023">
            <v>40348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GUILLERMO LEON VALENCIA (IED)</v>
          </cell>
        </row>
        <row r="3024">
          <cell r="A3024">
            <v>40349</v>
          </cell>
          <cell r="B3024" t="str">
            <v>Asistencial</v>
          </cell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A3025">
            <v>40350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A3026">
            <v>40351</v>
          </cell>
          <cell r="B3026" t="str">
            <v>Asistencial</v>
          </cell>
          <cell r="D3026" t="str">
            <v>407</v>
          </cell>
          <cell r="E3026" t="str">
            <v>27</v>
          </cell>
          <cell r="R3026" t="str">
            <v>COLEGIO LA PALESTINA (IED)</v>
          </cell>
        </row>
        <row r="3027">
          <cell r="A3027">
            <v>40352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A3028">
            <v>40353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A3029">
            <v>40354</v>
          </cell>
          <cell r="B3029" t="str">
            <v>Asistencial</v>
          </cell>
          <cell r="D3029" t="str">
            <v>407</v>
          </cell>
          <cell r="E3029" t="str">
            <v>27</v>
          </cell>
          <cell r="R3029" t="str">
            <v>COLEGIO NIDIA QUINTERO DE TURBAY (IED)</v>
          </cell>
        </row>
        <row r="3030">
          <cell r="A3030">
            <v>40355</v>
          </cell>
          <cell r="B3030" t="str">
            <v>Asistencial</v>
          </cell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A3031">
            <v>40356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A3032">
            <v>40357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A3033">
            <v>40358</v>
          </cell>
          <cell r="B3033" t="str">
            <v>Asistencial</v>
          </cell>
          <cell r="D3033" t="str">
            <v>407</v>
          </cell>
          <cell r="E3033" t="str">
            <v>27</v>
          </cell>
          <cell r="R3033" t="str">
            <v>COLEGIO LICEO NACIONAL ANTONIA SANTOS (IED)</v>
          </cell>
        </row>
        <row r="3034">
          <cell r="A3034">
            <v>40359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SAN FRANCISCO DE ASIS (IED)</v>
          </cell>
        </row>
        <row r="3035">
          <cell r="A3035">
            <v>40360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JOSE MANUEL RESTREPO (IED)</v>
          </cell>
        </row>
        <row r="3036">
          <cell r="A3036">
            <v>40361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LUIS VARGAS TEJADA (IED)</v>
          </cell>
        </row>
        <row r="3037">
          <cell r="A3037">
            <v>40362</v>
          </cell>
          <cell r="B3037" t="str">
            <v>Asistencial</v>
          </cell>
          <cell r="D3037" t="str">
            <v>407</v>
          </cell>
          <cell r="E3037" t="str">
            <v>27</v>
          </cell>
          <cell r="K3037">
            <v>17348959</v>
          </cell>
          <cell r="R3037" t="str">
            <v>COLEGIO INTEGRADA LA CANDELARIA (IED)</v>
          </cell>
        </row>
        <row r="3038">
          <cell r="A3038">
            <v>40363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52434116</v>
          </cell>
          <cell r="R3038" t="str">
            <v>COLEGIO BRAVO PAEZ (IED)</v>
          </cell>
        </row>
        <row r="3039">
          <cell r="A3039">
            <v>40364</v>
          </cell>
          <cell r="B3039" t="str">
            <v>Asistencial</v>
          </cell>
          <cell r="D3039" t="str">
            <v>407</v>
          </cell>
          <cell r="E3039" t="str">
            <v>27</v>
          </cell>
          <cell r="R3039" t="str">
            <v>COLEGIO COLOMBIA VIVA (IED)</v>
          </cell>
        </row>
        <row r="3040">
          <cell r="A3040">
            <v>40365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ENRIQUE OLAYA HERRERA (IED)</v>
          </cell>
        </row>
        <row r="3041">
          <cell r="A3041">
            <v>40366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MARIA CANO (IED)</v>
          </cell>
        </row>
        <row r="3042">
          <cell r="A3042">
            <v>40367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QUIROGA ALIANZA (IED)</v>
          </cell>
        </row>
        <row r="3043">
          <cell r="A3043">
            <v>40368</v>
          </cell>
          <cell r="B3043" t="str">
            <v>Asistencial</v>
          </cell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A3044">
            <v>40369</v>
          </cell>
          <cell r="B3044" t="str">
            <v>Asistencial</v>
          </cell>
          <cell r="D3044" t="str">
            <v>407</v>
          </cell>
          <cell r="E3044" t="str">
            <v>27</v>
          </cell>
          <cell r="R3044" t="str">
            <v>COLEGIO MISAEL PASTRANA BORRERO (IED)</v>
          </cell>
        </row>
        <row r="3045">
          <cell r="A3045">
            <v>40370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ANTONIO GARCIA (IED)</v>
          </cell>
        </row>
        <row r="3046">
          <cell r="A3046">
            <v>40371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JOSE MARIA VARGAS VILA (IED)</v>
          </cell>
        </row>
        <row r="3047">
          <cell r="A3047">
            <v>40372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RURAL PASQUILLA (IED)</v>
          </cell>
        </row>
        <row r="3048">
          <cell r="A3048">
            <v>40373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QUIBA ALTA (IED)</v>
          </cell>
        </row>
        <row r="3049">
          <cell r="A3049">
            <v>40374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SOTAVENTO (IED)</v>
          </cell>
        </row>
        <row r="3050">
          <cell r="A3050">
            <v>39830</v>
          </cell>
          <cell r="B3050" t="str">
            <v>Profesional</v>
          </cell>
          <cell r="D3050" t="str">
            <v>219</v>
          </cell>
          <cell r="E3050" t="str">
            <v>18</v>
          </cell>
          <cell r="R3050" t="str">
            <v>COLEGIO TOBERIN (IED)</v>
          </cell>
        </row>
        <row r="3051">
          <cell r="A3051">
            <v>39831</v>
          </cell>
          <cell r="B3051" t="str">
            <v>Profesional</v>
          </cell>
          <cell r="D3051" t="str">
            <v>222</v>
          </cell>
          <cell r="E3051" t="str">
            <v>24</v>
          </cell>
          <cell r="R3051" t="str">
            <v>DIRECCIÓN DE EDUCACIÓN PREESCOLAR Y BÁSICA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8">
          <cell r="B8" t="str">
            <v>OCURRENCIA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492</v>
          </cell>
          <cell r="G9" t="str">
            <v>DIRECCIÓN DE CIENCIAS, TECNOLOGÍA Y MEDIOS EDUCATIVOS</v>
          </cell>
          <cell r="X9">
            <v>1010172116</v>
          </cell>
          <cell r="Y9">
            <v>4</v>
          </cell>
        </row>
        <row r="10">
          <cell r="B10">
            <v>69</v>
          </cell>
          <cell r="G10" t="str">
            <v>OFICINA ASESORA JURIDICA</v>
          </cell>
          <cell r="X10">
            <v>63492300</v>
          </cell>
          <cell r="Y10">
            <v>2</v>
          </cell>
        </row>
        <row r="11">
          <cell r="B11">
            <v>100</v>
          </cell>
          <cell r="G11" t="str">
            <v>OFICINA CONTROL DISCIPLINARIO</v>
          </cell>
          <cell r="X11">
            <v>39636665</v>
          </cell>
          <cell r="Y11">
            <v>7</v>
          </cell>
        </row>
        <row r="12">
          <cell r="B12">
            <v>423</v>
          </cell>
          <cell r="G12" t="str">
            <v>OFICINA DE TESORERÍA Y CONTABILIDAD</v>
          </cell>
          <cell r="X12">
            <v>52916712</v>
          </cell>
          <cell r="Y12">
            <v>8</v>
          </cell>
        </row>
        <row r="13">
          <cell r="B13">
            <v>424</v>
          </cell>
          <cell r="G13" t="str">
            <v>OFICINA DE TESORERÍA Y CONTABILIDAD</v>
          </cell>
          <cell r="X13">
            <v>52600238</v>
          </cell>
          <cell r="Y13">
            <v>4</v>
          </cell>
        </row>
        <row r="14">
          <cell r="B14">
            <v>19</v>
          </cell>
          <cell r="G14" t="str">
            <v>OFICINA ASESORA DE PLANEACIÓN</v>
          </cell>
          <cell r="X14">
            <v>52011812</v>
          </cell>
          <cell r="Y14">
            <v>1</v>
          </cell>
        </row>
        <row r="15">
          <cell r="B15">
            <v>1151</v>
          </cell>
          <cell r="G15" t="str">
            <v>DIRECCIÓN LOCAL DE EDUCACIÓN 06 - TUNJUELITO</v>
          </cell>
          <cell r="X15">
            <v>39794663</v>
          </cell>
          <cell r="Y15">
            <v>19</v>
          </cell>
        </row>
        <row r="16">
          <cell r="B16">
            <v>2403</v>
          </cell>
          <cell r="G16" t="str">
            <v>DIRECCIÓN LOCAL DE EDUCACIÓN 14 - LOS MARTIRES</v>
          </cell>
          <cell r="X16">
            <v>14270170</v>
          </cell>
          <cell r="Y16">
            <v>6</v>
          </cell>
        </row>
        <row r="17">
          <cell r="B17">
            <v>2468</v>
          </cell>
          <cell r="G17" t="str">
            <v>DIRECCIÓN LOCAL DE EDUCACIÓN 19 - CIUDAD BOLIVAR</v>
          </cell>
          <cell r="X17">
            <v>80231292</v>
          </cell>
          <cell r="Y17">
            <v>75</v>
          </cell>
        </row>
        <row r="18">
          <cell r="B18">
            <v>342</v>
          </cell>
          <cell r="G18" t="str">
            <v>OFICINA DE SERVICIO AL CIUDADANO</v>
          </cell>
          <cell r="X18">
            <v>80229200</v>
          </cell>
          <cell r="Y18">
            <v>15</v>
          </cell>
        </row>
        <row r="19">
          <cell r="B19">
            <v>450</v>
          </cell>
          <cell r="G19" t="str">
            <v>SUBSECRETARÍA DE CALIDAD Y PERTINENCIA</v>
          </cell>
          <cell r="X19" t="str">
            <v>Retirada</v>
          </cell>
        </row>
        <row r="20">
          <cell r="B20">
            <v>280</v>
          </cell>
          <cell r="G20" t="str">
            <v>OFICINA DE CONTRATOS</v>
          </cell>
          <cell r="X20">
            <v>1013629844</v>
          </cell>
          <cell r="Y20">
            <v>30</v>
          </cell>
        </row>
        <row r="21">
          <cell r="B21">
            <v>283</v>
          </cell>
          <cell r="G21" t="str">
            <v>DIRECCIÓN LOCAL DE EDUCACIÓN 10 - ENGATIVA</v>
          </cell>
          <cell r="X21">
            <v>52057782</v>
          </cell>
          <cell r="Y21">
            <v>27</v>
          </cell>
        </row>
        <row r="22">
          <cell r="B22">
            <v>246</v>
          </cell>
          <cell r="G22" t="str">
            <v>OFICINA DE NÓMINA</v>
          </cell>
          <cell r="X22">
            <v>79509629</v>
          </cell>
          <cell r="Y22">
            <v>24</v>
          </cell>
        </row>
        <row r="23">
          <cell r="B23">
            <v>247</v>
          </cell>
          <cell r="G23" t="str">
            <v>OFICINA DE NÓMINA</v>
          </cell>
          <cell r="X23">
            <v>1019023217</v>
          </cell>
          <cell r="Y23">
            <v>18</v>
          </cell>
        </row>
        <row r="24">
          <cell r="B24">
            <v>42</v>
          </cell>
          <cell r="G24" t="str">
            <v>OFICINA CONTROL INTERNO</v>
          </cell>
          <cell r="X24" t="str">
            <v>Retirada</v>
          </cell>
        </row>
        <row r="25">
          <cell r="B25">
            <v>1502</v>
          </cell>
          <cell r="G25" t="str">
            <v>DIRECCIÓN LOCAL DE EDUCACIÓN 08 - KENNEDY</v>
          </cell>
          <cell r="X25">
            <v>79960183</v>
          </cell>
          <cell r="Y25">
            <v>22</v>
          </cell>
        </row>
        <row r="26">
          <cell r="B26">
            <v>18</v>
          </cell>
          <cell r="G26" t="str">
            <v>DIRECCIÓN LOCAL DE EDUCACIÓN 08 - KENNEDY</v>
          </cell>
        </row>
        <row r="27">
          <cell r="B27">
            <v>542</v>
          </cell>
          <cell r="G27" t="str">
            <v>DIRECCIÓN DE BIENESTAR ESTUDIANTIL</v>
          </cell>
          <cell r="X27">
            <v>80142337</v>
          </cell>
          <cell r="Y27">
            <v>6</v>
          </cell>
        </row>
        <row r="28">
          <cell r="B28">
            <v>178</v>
          </cell>
          <cell r="G28" t="str">
            <v>OFICINA DE PERSONAL</v>
          </cell>
          <cell r="X28">
            <v>52715221</v>
          </cell>
          <cell r="Y28">
            <v>17</v>
          </cell>
        </row>
        <row r="29">
          <cell r="B29">
            <v>82</v>
          </cell>
          <cell r="G29" t="str">
            <v>DIRECCIÓN DE INSPECCIÓN Y VIGILANCIA</v>
          </cell>
          <cell r="X29">
            <v>79705025</v>
          </cell>
          <cell r="Y29">
            <v>18</v>
          </cell>
        </row>
        <row r="30">
          <cell r="B30">
            <v>1674</v>
          </cell>
          <cell r="G30" t="str">
            <v>COLEGIO INEM FRANCISCO DE PAULA SANTANDER (IED)</v>
          </cell>
          <cell r="X30">
            <v>52525635</v>
          </cell>
          <cell r="Y30">
            <v>5</v>
          </cell>
        </row>
        <row r="31">
          <cell r="B31">
            <v>14</v>
          </cell>
          <cell r="G31" t="str">
            <v>OFICINA ASESORA DE PLANEACIÓN</v>
          </cell>
          <cell r="X31">
            <v>1013580322</v>
          </cell>
          <cell r="Y31">
            <v>8</v>
          </cell>
        </row>
        <row r="32">
          <cell r="B32">
            <v>405</v>
          </cell>
          <cell r="G32" t="str">
            <v>OFICINA DE CONTRATOS</v>
          </cell>
        </row>
        <row r="33">
          <cell r="B33">
            <v>2111</v>
          </cell>
          <cell r="G33" t="str">
            <v>DIRECCIÓN LOCAL DE EDUCACIÓN 11 - SUBA</v>
          </cell>
          <cell r="X33">
            <v>52858022</v>
          </cell>
          <cell r="Y33">
            <v>15</v>
          </cell>
        </row>
        <row r="34">
          <cell r="B34">
            <v>223</v>
          </cell>
          <cell r="G34" t="str">
            <v>OFICINA DE ESCALAFÓN DOCENTE</v>
          </cell>
          <cell r="X34" t="str">
            <v>Retirada</v>
          </cell>
        </row>
        <row r="35">
          <cell r="B35">
            <v>746</v>
          </cell>
          <cell r="G35" t="str">
            <v>DIRECCIÓN LOCAL DE EDUCACIÓN 06 - TUNJUELITO</v>
          </cell>
          <cell r="X35">
            <v>2996879</v>
          </cell>
          <cell r="Y35">
            <v>6</v>
          </cell>
        </row>
        <row r="36">
          <cell r="B36">
            <v>173</v>
          </cell>
          <cell r="G36" t="str">
            <v>OFICINA DE PERSONAL</v>
          </cell>
          <cell r="X36">
            <v>20916873</v>
          </cell>
          <cell r="Y36">
            <v>9</v>
          </cell>
        </row>
        <row r="37">
          <cell r="B37">
            <v>1667</v>
          </cell>
          <cell r="G37" t="str">
            <v>COLEGIO FERNANDO SOTO APARICIO (IED)</v>
          </cell>
          <cell r="X37">
            <v>1013614635</v>
          </cell>
          <cell r="Y37">
            <v>38</v>
          </cell>
        </row>
        <row r="38">
          <cell r="B38">
            <v>1658</v>
          </cell>
          <cell r="G38" t="str">
            <v>COLEGIO KENNEDY (IED)</v>
          </cell>
          <cell r="X38">
            <v>52506853</v>
          </cell>
          <cell r="Y38">
            <v>22</v>
          </cell>
        </row>
        <row r="39">
          <cell r="B39">
            <v>1698</v>
          </cell>
          <cell r="G39" t="str">
            <v>COLEGIO MANUEL CEPEDA VARGAS (IED)</v>
          </cell>
          <cell r="X39">
            <v>52381460</v>
          </cell>
          <cell r="Y39">
            <v>37</v>
          </cell>
        </row>
        <row r="40">
          <cell r="B40">
            <v>198</v>
          </cell>
          <cell r="G40" t="str">
            <v>OFICINA DE PERSONAL</v>
          </cell>
          <cell r="X40">
            <v>1018458651</v>
          </cell>
          <cell r="Y40">
            <v>3</v>
          </cell>
        </row>
        <row r="41">
          <cell r="B41">
            <v>346</v>
          </cell>
          <cell r="G41" t="str">
            <v>OFICINA DE SERVICIO AL CIUDADANO</v>
          </cell>
          <cell r="X41">
            <v>66901189</v>
          </cell>
          <cell r="Y41">
            <v>1</v>
          </cell>
        </row>
        <row r="42">
          <cell r="B42">
            <v>469</v>
          </cell>
          <cell r="G42" t="str">
            <v>DIRECCIÓN DE EDUCACIÓN PREESCOLAR Y BÁSICA</v>
          </cell>
          <cell r="X42">
            <v>79664520</v>
          </cell>
          <cell r="Y42">
            <v>11</v>
          </cell>
        </row>
        <row r="43">
          <cell r="B43">
            <v>429</v>
          </cell>
          <cell r="G43" t="str">
            <v>OFICINA DE TESORERÍA Y CONTABILIDAD</v>
          </cell>
          <cell r="X43">
            <v>35528992</v>
          </cell>
        </row>
        <row r="44">
          <cell r="B44">
            <v>1152</v>
          </cell>
          <cell r="G44" t="str">
            <v>OFICINA DE PERSONAL</v>
          </cell>
          <cell r="X44">
            <v>51726176</v>
          </cell>
          <cell r="Y44">
            <v>27</v>
          </cell>
        </row>
        <row r="45">
          <cell r="B45">
            <v>196</v>
          </cell>
          <cell r="G45" t="str">
            <v>OFICINA DE PERSONAL</v>
          </cell>
          <cell r="X45">
            <v>20646247</v>
          </cell>
          <cell r="Y45">
            <v>20</v>
          </cell>
        </row>
        <row r="46">
          <cell r="B46">
            <v>2162</v>
          </cell>
          <cell r="G46" t="str">
            <v>DIRECCIÓN LOCAL DE EDUCACIÓN 11 - SUBA</v>
          </cell>
          <cell r="X46">
            <v>1024545962</v>
          </cell>
          <cell r="Y46">
            <v>48</v>
          </cell>
        </row>
        <row r="47">
          <cell r="B47">
            <v>384</v>
          </cell>
          <cell r="G47" t="str">
            <v>OFICINA ADMINISTRATIVA DE REDP</v>
          </cell>
          <cell r="X47">
            <v>79664860</v>
          </cell>
          <cell r="Y47">
            <v>30</v>
          </cell>
        </row>
        <row r="48">
          <cell r="B48">
            <v>430</v>
          </cell>
          <cell r="G48" t="str">
            <v>DIRECCIÓN DE CIENCIAS, TECNOLOGÍA Y MEDIOS EDUCATIVOS</v>
          </cell>
          <cell r="X48">
            <v>72238742</v>
          </cell>
          <cell r="Y48">
            <v>10</v>
          </cell>
        </row>
        <row r="49">
          <cell r="B49">
            <v>230</v>
          </cell>
          <cell r="G49" t="str">
            <v>OFICINA DE ESCALAFÓN DOCENTE</v>
          </cell>
        </row>
        <row r="50">
          <cell r="B50">
            <v>3082</v>
          </cell>
          <cell r="G50" t="str">
            <v xml:space="preserve">COLEGIO ANTONIO JOSE URIBE (IED) </v>
          </cell>
          <cell r="X50">
            <v>1024545962</v>
          </cell>
          <cell r="Y50">
            <v>462</v>
          </cell>
        </row>
        <row r="51">
          <cell r="B51">
            <v>655</v>
          </cell>
          <cell r="G51" t="str">
            <v>COLEGIO AGUSTIN FERNANDEZ (IED)</v>
          </cell>
        </row>
        <row r="52">
          <cell r="B52">
            <v>3083</v>
          </cell>
          <cell r="G52" t="str">
            <v>COLEGIO NUEVO HORIZONTE (IED)</v>
          </cell>
        </row>
        <row r="53">
          <cell r="B53">
            <v>839</v>
          </cell>
          <cell r="G53" t="str">
            <v>COLEGIO PABLO NERUDA (IED)</v>
          </cell>
          <cell r="X53">
            <v>1015429116</v>
          </cell>
          <cell r="Y53">
            <v>443</v>
          </cell>
        </row>
        <row r="54">
          <cell r="B54">
            <v>2254</v>
          </cell>
          <cell r="G54" t="str">
            <v>COLEGIO NUEVA ZELANDIA (IED)</v>
          </cell>
        </row>
        <row r="55">
          <cell r="B55">
            <v>1963</v>
          </cell>
          <cell r="G55" t="str">
            <v>COLEGIO LEON DE GREIFF (IED)</v>
          </cell>
        </row>
        <row r="56">
          <cell r="B56">
            <v>1834</v>
          </cell>
          <cell r="G56" t="str">
            <v>COLEGIO LA JOYA (IED)</v>
          </cell>
          <cell r="X56">
            <v>52089834</v>
          </cell>
          <cell r="Y56">
            <v>264</v>
          </cell>
        </row>
        <row r="57">
          <cell r="B57">
            <v>3046</v>
          </cell>
          <cell r="G57" t="str">
            <v>COLEGIO PRADO VERANIEGO (IED)</v>
          </cell>
          <cell r="X57">
            <v>52286304</v>
          </cell>
          <cell r="Y57">
            <v>338</v>
          </cell>
        </row>
        <row r="58">
          <cell r="B58">
            <v>868</v>
          </cell>
          <cell r="G58" t="str">
            <v>COLEGIO UNION COLOMBIA (IED)</v>
          </cell>
        </row>
        <row r="59">
          <cell r="B59">
            <v>3106</v>
          </cell>
          <cell r="G59" t="str">
            <v>COLEGIO LA VICTORIA (IED)</v>
          </cell>
        </row>
        <row r="60">
          <cell r="B60">
            <v>1651</v>
          </cell>
          <cell r="G60" t="str">
            <v>COLEGIO LUIS CARLOS GALAN SARMIENTO (IED)</v>
          </cell>
          <cell r="X60">
            <v>1018409794</v>
          </cell>
          <cell r="Y60">
            <v>257</v>
          </cell>
        </row>
        <row r="61">
          <cell r="B61">
            <v>970</v>
          </cell>
          <cell r="G61" t="str">
            <v>COLEGIO LUIS EDUARDO MORA OSEJO (IED)</v>
          </cell>
          <cell r="X61">
            <v>1022929453</v>
          </cell>
          <cell r="Y61">
            <v>212</v>
          </cell>
        </row>
        <row r="62">
          <cell r="B62">
            <v>3050</v>
          </cell>
          <cell r="G62" t="str">
            <v>COLEGIO PROVINCIA DE QUEBEC (IED)</v>
          </cell>
        </row>
        <row r="63">
          <cell r="B63">
            <v>3100</v>
          </cell>
          <cell r="G63" t="str">
            <v>COLEGIO LA ARABIA (IED)</v>
          </cell>
        </row>
        <row r="64">
          <cell r="B64">
            <v>1573</v>
          </cell>
          <cell r="G64" t="str">
            <v>COLEGIO LOS PINOS (IED)</v>
          </cell>
          <cell r="X64">
            <v>52850523</v>
          </cell>
          <cell r="Y64">
            <v>429</v>
          </cell>
        </row>
        <row r="65">
          <cell r="B65">
            <v>1886</v>
          </cell>
          <cell r="G65" t="str">
            <v>COLEGIO CRISTOBAL COLON (IED)</v>
          </cell>
          <cell r="X65">
            <v>79318246</v>
          </cell>
          <cell r="Y65">
            <v>121</v>
          </cell>
        </row>
        <row r="66">
          <cell r="B66">
            <v>2782</v>
          </cell>
          <cell r="G66" t="str">
            <v>COLEGIO REPUBLICA DE MEXICO (IED)</v>
          </cell>
          <cell r="X66">
            <v>52089035</v>
          </cell>
          <cell r="Y66">
            <v>163</v>
          </cell>
        </row>
        <row r="67">
          <cell r="B67">
            <v>366</v>
          </cell>
          <cell r="G67" t="str">
            <v>COLEGIO CENTRO INTEGRAL JOSE MARIA CORDOBA (IED)</v>
          </cell>
          <cell r="X67">
            <v>80238016</v>
          </cell>
          <cell r="Y67">
            <v>398</v>
          </cell>
        </row>
        <row r="68">
          <cell r="B68">
            <v>3079</v>
          </cell>
          <cell r="G68" t="str">
            <v>COLEGIO SAN CARLOS (IED)</v>
          </cell>
          <cell r="X68">
            <v>83029722</v>
          </cell>
          <cell r="Y68">
            <v>161</v>
          </cell>
        </row>
        <row r="69">
          <cell r="B69">
            <v>683</v>
          </cell>
          <cell r="G69" t="str">
            <v>COLEGIO VILLAS DEL PROGRESO (IED)</v>
          </cell>
          <cell r="X69">
            <v>79524883</v>
          </cell>
          <cell r="Y69">
            <v>412</v>
          </cell>
        </row>
        <row r="70">
          <cell r="B70">
            <v>696</v>
          </cell>
          <cell r="G70" t="str">
            <v>COLEGIO USAQUEN (IED)</v>
          </cell>
          <cell r="X70">
            <v>1015394058</v>
          </cell>
          <cell r="Y70">
            <v>312</v>
          </cell>
        </row>
        <row r="71">
          <cell r="B71">
            <v>1082</v>
          </cell>
          <cell r="G71" t="str">
            <v>COLEGIO TECNICO DOMINGO FAUSTINO SARMIENTO (IED)</v>
          </cell>
          <cell r="X71">
            <v>1014194519</v>
          </cell>
          <cell r="Y71">
            <v>159</v>
          </cell>
        </row>
        <row r="72">
          <cell r="B72">
            <v>1299</v>
          </cell>
          <cell r="G72" t="str">
            <v>COLEGIO NUEVO CHILE (IED)</v>
          </cell>
          <cell r="X72">
            <v>37748017</v>
          </cell>
          <cell r="Y72">
            <v>53</v>
          </cell>
        </row>
        <row r="73">
          <cell r="B73">
            <v>1456</v>
          </cell>
          <cell r="G73" t="str">
            <v>COLEGIO CLASS (IED)</v>
          </cell>
          <cell r="X73">
            <v>79215031</v>
          </cell>
          <cell r="Y73">
            <v>106</v>
          </cell>
        </row>
        <row r="74">
          <cell r="B74">
            <v>3096</v>
          </cell>
          <cell r="G74" t="str">
            <v>COLEGIO ARBORIZADORA ALTA (IED)</v>
          </cell>
          <cell r="X74">
            <v>1110529206</v>
          </cell>
          <cell r="Y74">
            <v>254</v>
          </cell>
        </row>
        <row r="75">
          <cell r="B75">
            <v>3047</v>
          </cell>
          <cell r="G75" t="str">
            <v>COLEGIO FERNANDO SOTO APARICIO (IED)</v>
          </cell>
          <cell r="X75">
            <v>1033688329</v>
          </cell>
          <cell r="Y75">
            <v>260</v>
          </cell>
        </row>
        <row r="76">
          <cell r="B76">
            <v>1569</v>
          </cell>
          <cell r="G76" t="str">
            <v>COLEGIO EL JAPON (IED)</v>
          </cell>
          <cell r="X76">
            <v>79895737</v>
          </cell>
          <cell r="Y76">
            <v>192</v>
          </cell>
        </row>
        <row r="77">
          <cell r="B77">
            <v>2933</v>
          </cell>
          <cell r="G77" t="str">
            <v>COLEGIO RUFINO JOSE CUERVO (IED)</v>
          </cell>
          <cell r="X77">
            <v>79854280</v>
          </cell>
          <cell r="Y77">
            <v>383</v>
          </cell>
        </row>
        <row r="78">
          <cell r="B78">
            <v>2559</v>
          </cell>
          <cell r="G78" t="str">
            <v>COLEGIO MARCO ANTONIO CARREÑO SILVA (IED)</v>
          </cell>
          <cell r="X78">
            <v>22565271</v>
          </cell>
          <cell r="Y78">
            <v>304</v>
          </cell>
        </row>
        <row r="79">
          <cell r="B79">
            <v>3043</v>
          </cell>
          <cell r="G79" t="str">
            <v>COLEGIO VILLA RICA (IED)</v>
          </cell>
          <cell r="X79">
            <v>79708669</v>
          </cell>
          <cell r="Y79">
            <v>292</v>
          </cell>
        </row>
        <row r="80">
          <cell r="B80">
            <v>1570</v>
          </cell>
          <cell r="G80" t="str">
            <v>COLEGIO EL JAPON (IED)</v>
          </cell>
          <cell r="X80">
            <v>52070108</v>
          </cell>
          <cell r="Y80">
            <v>44</v>
          </cell>
        </row>
        <row r="81">
          <cell r="B81">
            <v>2555</v>
          </cell>
          <cell r="G81" t="str">
            <v>COLEGIO GABRIEL GARCIA MARQUEZ (IED)</v>
          </cell>
          <cell r="X81">
            <v>51852146</v>
          </cell>
          <cell r="Y81">
            <v>486</v>
          </cell>
        </row>
        <row r="82">
          <cell r="B82">
            <v>1416</v>
          </cell>
          <cell r="G82" t="str">
            <v>COLEGIO EL TESORO DE LA CUMBRE (IED)</v>
          </cell>
        </row>
        <row r="83">
          <cell r="B83">
            <v>1750</v>
          </cell>
          <cell r="G83" t="str">
            <v>COLEGIO INSTITUTO TECNICO RODRIGO DE TRIANA (IED)</v>
          </cell>
          <cell r="X83">
            <v>63502069</v>
          </cell>
          <cell r="Y83">
            <v>200</v>
          </cell>
        </row>
        <row r="84">
          <cell r="B84">
            <v>1216</v>
          </cell>
          <cell r="G84" t="str">
            <v>COLEGIO AQUILEO PARRA (IED)</v>
          </cell>
          <cell r="X84">
            <v>23995359</v>
          </cell>
          <cell r="Y84">
            <v>31</v>
          </cell>
        </row>
        <row r="85">
          <cell r="B85">
            <v>777</v>
          </cell>
          <cell r="G85" t="str">
            <v>COLEGIO ANTONIO JOSE URIBE (IED)</v>
          </cell>
          <cell r="X85">
            <v>19493316</v>
          </cell>
          <cell r="Y85">
            <v>400</v>
          </cell>
        </row>
        <row r="86">
          <cell r="B86">
            <v>1530</v>
          </cell>
          <cell r="G86" t="str">
            <v>COLEGIO INSTITUTO TECNICO INDUSTRIAL PILOTO (IED)</v>
          </cell>
          <cell r="X86">
            <v>52050545</v>
          </cell>
          <cell r="Y86">
            <v>275</v>
          </cell>
        </row>
        <row r="87">
          <cell r="B87">
            <v>2228</v>
          </cell>
          <cell r="G87" t="str">
            <v>COLEGIO CUNDINAMARCA (IED)</v>
          </cell>
          <cell r="X87">
            <v>79621200</v>
          </cell>
          <cell r="Y87">
            <v>223</v>
          </cell>
        </row>
        <row r="88">
          <cell r="B88">
            <v>240</v>
          </cell>
          <cell r="G88" t="str">
            <v>OFICINA DE ESCALAFÓN DOCENTE</v>
          </cell>
          <cell r="X88">
            <v>51612519</v>
          </cell>
          <cell r="Y88">
            <v>2</v>
          </cell>
        </row>
        <row r="89">
          <cell r="B89">
            <v>688</v>
          </cell>
          <cell r="G89" t="str">
            <v>COLEGIO SALUDCOOP NORTE (IED)</v>
          </cell>
          <cell r="X89" t="str">
            <v>Retirada</v>
          </cell>
        </row>
        <row r="90">
          <cell r="B90">
            <v>741</v>
          </cell>
          <cell r="G90" t="str">
            <v>COLEGIO HERNANDO DURAN DUSSAN (IED)</v>
          </cell>
          <cell r="X90">
            <v>1030614814</v>
          </cell>
          <cell r="Y90">
            <v>295</v>
          </cell>
        </row>
        <row r="91">
          <cell r="B91">
            <v>765</v>
          </cell>
          <cell r="G91" t="str">
            <v>COLEGIO LOS PINOS (IED)</v>
          </cell>
          <cell r="X91">
            <v>53140102</v>
          </cell>
          <cell r="Y91">
            <v>261</v>
          </cell>
        </row>
        <row r="92">
          <cell r="B92">
            <v>1616</v>
          </cell>
          <cell r="G92" t="str">
            <v>COLEGIO MARSELLA (IED)</v>
          </cell>
          <cell r="X92">
            <v>52739553</v>
          </cell>
          <cell r="Y92">
            <v>141</v>
          </cell>
        </row>
        <row r="93">
          <cell r="B93">
            <v>2816</v>
          </cell>
          <cell r="G93" t="str">
            <v>COLEGIO SIERRA MORENA (IED)</v>
          </cell>
          <cell r="X93">
            <v>52025305</v>
          </cell>
          <cell r="Y93">
            <v>113</v>
          </cell>
        </row>
        <row r="94">
          <cell r="B94">
            <v>2516</v>
          </cell>
          <cell r="G94" t="str">
            <v>COLEGIO LA MERCED (IED)</v>
          </cell>
          <cell r="X94">
            <v>52101469</v>
          </cell>
          <cell r="Y94">
            <v>120</v>
          </cell>
        </row>
        <row r="95">
          <cell r="B95">
            <v>2554</v>
          </cell>
          <cell r="G95" t="str">
            <v>COLEGIO MARCO ANTONIO CARREÑO SILVA (IED)</v>
          </cell>
          <cell r="X95">
            <v>39665525</v>
          </cell>
          <cell r="Y95">
            <v>194</v>
          </cell>
        </row>
        <row r="96">
          <cell r="B96">
            <v>809</v>
          </cell>
          <cell r="G96" t="str">
            <v>COLEGIO VEINTE DE JULIO (IED)</v>
          </cell>
          <cell r="X96">
            <v>53043514</v>
          </cell>
          <cell r="Y96">
            <v>25</v>
          </cell>
        </row>
        <row r="97">
          <cell r="B97">
            <v>2156</v>
          </cell>
          <cell r="G97" t="str">
            <v>COLEGIO INSTITUTO TECNICO LAUREANO GOMEZ (IED)</v>
          </cell>
          <cell r="X97">
            <v>1023002742</v>
          </cell>
          <cell r="Y97">
            <v>60</v>
          </cell>
        </row>
        <row r="98">
          <cell r="B98">
            <v>1108</v>
          </cell>
          <cell r="G98" t="str">
            <v>COLEGIO REPUBLICA DEL ECUADOR (IED)</v>
          </cell>
          <cell r="X98">
            <v>80808229</v>
          </cell>
          <cell r="Y98">
            <v>281</v>
          </cell>
        </row>
        <row r="99">
          <cell r="B99">
            <v>2259</v>
          </cell>
          <cell r="G99" t="str">
            <v>COLEGIO VISTA BELLA (IED)</v>
          </cell>
          <cell r="X99">
            <v>52226127</v>
          </cell>
          <cell r="Y99">
            <v>170</v>
          </cell>
        </row>
        <row r="100">
          <cell r="B100">
            <v>1638</v>
          </cell>
          <cell r="G100" t="str">
            <v>COLEGIO ESTRELLA DEL SUR (IED)</v>
          </cell>
        </row>
        <row r="101">
          <cell r="B101">
            <v>2604</v>
          </cell>
          <cell r="G101" t="str">
            <v>DIRECCIÓN LOCAL DE EDUCACIÓN 18 - RAFAEL URIBE URIBE</v>
          </cell>
          <cell r="X101" t="str">
            <v>Retirada</v>
          </cell>
        </row>
        <row r="102">
          <cell r="B102">
            <v>670</v>
          </cell>
          <cell r="G102" t="str">
            <v>COLEGIO MISAEL PASTRANA BORRERO (IED)</v>
          </cell>
        </row>
        <row r="103">
          <cell r="B103">
            <v>2804</v>
          </cell>
          <cell r="G103" t="str">
            <v>COLEGIO PABLO DE TARSO (IED)</v>
          </cell>
          <cell r="X103">
            <v>1136887687</v>
          </cell>
          <cell r="Y103">
            <v>236</v>
          </cell>
        </row>
        <row r="104">
          <cell r="B104">
            <v>996</v>
          </cell>
          <cell r="G104" t="str">
            <v>COLEGIO GENERAL SANTANDER (IED)</v>
          </cell>
        </row>
        <row r="105">
          <cell r="B105">
            <v>2029</v>
          </cell>
          <cell r="G105" t="str">
            <v>COLEGIO FLORIDABLANCA (IED)</v>
          </cell>
          <cell r="X105">
            <v>79690367</v>
          </cell>
          <cell r="Y105">
            <v>157</v>
          </cell>
        </row>
        <row r="106">
          <cell r="B106">
            <v>2511</v>
          </cell>
          <cell r="G106" t="str">
            <v>COLEGIO DE CULTURA POPULAR (IED)</v>
          </cell>
          <cell r="X106">
            <v>1032482273</v>
          </cell>
          <cell r="Y106">
            <v>243</v>
          </cell>
        </row>
        <row r="107">
          <cell r="B107">
            <v>997</v>
          </cell>
          <cell r="G107" t="str">
            <v>COLEGIO LOS COMUNEROS - OSWALDO GUAYAZAMIN (IED)</v>
          </cell>
        </row>
        <row r="108">
          <cell r="B108">
            <v>2506</v>
          </cell>
          <cell r="G108" t="str">
            <v>DIRECCIÓN LOCAL DE EDUCACIÓN 16 - PUENTE ARANDA</v>
          </cell>
          <cell r="X108">
            <v>57305191</v>
          </cell>
          <cell r="Y108">
            <v>79</v>
          </cell>
        </row>
        <row r="109">
          <cell r="B109">
            <v>261</v>
          </cell>
          <cell r="G109" t="str">
            <v>OFICINA DE NÓMINA</v>
          </cell>
          <cell r="X109">
            <v>52909943</v>
          </cell>
          <cell r="Y109">
            <v>90</v>
          </cell>
        </row>
        <row r="110">
          <cell r="B110">
            <v>2128</v>
          </cell>
          <cell r="G110" t="str">
            <v>COLEGIO INTEGRADO DE FONTIBON IBEP (IED)</v>
          </cell>
          <cell r="X110">
            <v>79370462</v>
          </cell>
          <cell r="Y110">
            <v>148</v>
          </cell>
        </row>
        <row r="111">
          <cell r="B111">
            <v>210</v>
          </cell>
          <cell r="G111" t="str">
            <v>OFICINA DE PERSONAL</v>
          </cell>
          <cell r="X111">
            <v>51726176</v>
          </cell>
          <cell r="Y111">
            <v>29</v>
          </cell>
        </row>
        <row r="112">
          <cell r="B112">
            <v>60</v>
          </cell>
          <cell r="G112" t="str">
            <v>OFICINA CONTROL INTERNO</v>
          </cell>
          <cell r="X112">
            <v>1032359867</v>
          </cell>
          <cell r="Y112">
            <v>76</v>
          </cell>
        </row>
        <row r="113">
          <cell r="B113">
            <v>10</v>
          </cell>
          <cell r="G113" t="str">
            <v>DESPACHO</v>
          </cell>
          <cell r="X113" t="str">
            <v>Retirada</v>
          </cell>
        </row>
        <row r="114">
          <cell r="B114">
            <v>127</v>
          </cell>
          <cell r="G114" t="str">
            <v>SUBSECRETARÍA DE GESTIÓN INSTITUCIONAL</v>
          </cell>
          <cell r="X114" t="str">
            <v>Retirada</v>
          </cell>
        </row>
        <row r="115">
          <cell r="B115">
            <v>499</v>
          </cell>
          <cell r="G115" t="str">
            <v>DIRECCIÓN DE CIENCIAS, TECNOLOGÍA Y MEDIOS EDUCATIVOS</v>
          </cell>
          <cell r="X115">
            <v>52532205</v>
          </cell>
          <cell r="Y115">
            <v>126</v>
          </cell>
        </row>
        <row r="116">
          <cell r="B116">
            <v>126</v>
          </cell>
          <cell r="G116" t="str">
            <v>SUBSECRETARÍA DE GESTIÓN INSTITUCIONAL</v>
          </cell>
          <cell r="X116">
            <v>39665525</v>
          </cell>
          <cell r="Y116">
            <v>76</v>
          </cell>
        </row>
        <row r="117">
          <cell r="B117">
            <v>726</v>
          </cell>
          <cell r="G117" t="str">
            <v>DIRECCIÓN LOCAL DE EDUCACIÓN 02- CHAPINERO</v>
          </cell>
          <cell r="X117">
            <v>1032398630</v>
          </cell>
          <cell r="Y117">
            <v>139</v>
          </cell>
        </row>
        <row r="118">
          <cell r="B118">
            <v>497</v>
          </cell>
          <cell r="G118" t="str">
            <v>DIRECCIÓN DE CIENCIAS, TECNOLOGÍA Y MEDIOS EDUCATIVOS</v>
          </cell>
        </row>
        <row r="119">
          <cell r="B119">
            <v>2124</v>
          </cell>
          <cell r="G119" t="str">
            <v>DIRECCIÓN LOCAL DE EDUCACIÓN 01 - USAQUEN</v>
          </cell>
        </row>
        <row r="120">
          <cell r="B120">
            <v>2125</v>
          </cell>
          <cell r="G120" t="str">
            <v>OFICINA DE PERSONAL</v>
          </cell>
        </row>
        <row r="121">
          <cell r="B121">
            <v>1517</v>
          </cell>
          <cell r="G121" t="str">
            <v>DIRECCIÓN LOCAL DE EDUCACIÓN 03 - 17 - SANTA FE Y LA CANDELARIA</v>
          </cell>
          <cell r="X121">
            <v>1023864240</v>
          </cell>
          <cell r="Y121">
            <v>87</v>
          </cell>
        </row>
        <row r="122">
          <cell r="B122">
            <v>362</v>
          </cell>
          <cell r="G122" t="str">
            <v>OFICINA DE SERVICIO AL CIUDADANO</v>
          </cell>
          <cell r="X122">
            <v>46669746</v>
          </cell>
          <cell r="Y122">
            <v>18</v>
          </cell>
        </row>
        <row r="123">
          <cell r="B123">
            <v>58</v>
          </cell>
          <cell r="G123" t="str">
            <v>OFICINA CONTROL INTERNO</v>
          </cell>
          <cell r="X123" t="str">
            <v>Retirada</v>
          </cell>
        </row>
        <row r="124">
          <cell r="B124">
            <v>446</v>
          </cell>
          <cell r="G124" t="str">
            <v>OFICINA DE TESORERÍA Y CONTABILIDAD</v>
          </cell>
          <cell r="X124">
            <v>52316788</v>
          </cell>
          <cell r="Y124">
            <v>47</v>
          </cell>
        </row>
        <row r="125">
          <cell r="B125">
            <v>2776</v>
          </cell>
          <cell r="G125" t="str">
            <v>DESPACHO</v>
          </cell>
        </row>
        <row r="126">
          <cell r="B126">
            <v>612</v>
          </cell>
          <cell r="G126" t="str">
            <v>DIRECCIÓN DE RELACIONES CON EL SECTOR EDUCATIVO PRIVADO</v>
          </cell>
        </row>
        <row r="127">
          <cell r="B127">
            <v>355</v>
          </cell>
          <cell r="G127" t="str">
            <v>OFICINA DE SERVICIO AL CIUDADANO</v>
          </cell>
        </row>
        <row r="128">
          <cell r="B128">
            <v>307</v>
          </cell>
          <cell r="G128" t="str">
            <v>DIRECCIÓN DE SERVICIOS ADMINISTRATIVOS</v>
          </cell>
        </row>
        <row r="129">
          <cell r="B129">
            <v>161</v>
          </cell>
          <cell r="G129" t="str">
            <v>DIRECCIÓN DE TALENTO HUMANO</v>
          </cell>
        </row>
        <row r="130">
          <cell r="B130">
            <v>965</v>
          </cell>
          <cell r="G130" t="str">
            <v>DIRECCIÓN LOCAL DE EDUCACIÓN 05 - USME</v>
          </cell>
        </row>
        <row r="131">
          <cell r="B131">
            <v>1209</v>
          </cell>
          <cell r="G131" t="str">
            <v>DIRECCIÓN LOCAL DE EDUCACIÓN 14 - LOS MARTIRES</v>
          </cell>
        </row>
        <row r="132">
          <cell r="B132">
            <v>256</v>
          </cell>
          <cell r="G132" t="str">
            <v>OFICINA DE NÓMINA</v>
          </cell>
        </row>
        <row r="133">
          <cell r="B133">
            <v>1905</v>
          </cell>
          <cell r="G133" t="str">
            <v>OFICINA CONTROL DISCIPLINARIO</v>
          </cell>
        </row>
        <row r="134">
          <cell r="B134">
            <v>1251</v>
          </cell>
          <cell r="G134" t="str">
            <v>DIRECCIÓN LOCAL DE EDUCACIÓN 08 - KENNEDY</v>
          </cell>
          <cell r="X134">
            <v>80064254</v>
          </cell>
          <cell r="Y134">
            <v>33</v>
          </cell>
        </row>
        <row r="135">
          <cell r="B135">
            <v>244</v>
          </cell>
          <cell r="G135" t="str">
            <v>OFICINA DE NÓMINA</v>
          </cell>
          <cell r="X135">
            <v>46380654</v>
          </cell>
          <cell r="Y135">
            <v>25</v>
          </cell>
        </row>
        <row r="136">
          <cell r="B136">
            <v>1947</v>
          </cell>
          <cell r="G136" t="str">
            <v>COLEGIO ROBERT F. KENNEDY (IED)</v>
          </cell>
          <cell r="X136">
            <v>39543388</v>
          </cell>
          <cell r="Y136">
            <v>82</v>
          </cell>
        </row>
        <row r="137">
          <cell r="B137">
            <v>1197</v>
          </cell>
          <cell r="G137" t="str">
            <v>COLEGIO NUEVO CHILE (IED)</v>
          </cell>
          <cell r="X137">
            <v>52977485</v>
          </cell>
          <cell r="Y137">
            <v>246</v>
          </cell>
        </row>
        <row r="138">
          <cell r="B138">
            <v>2049</v>
          </cell>
          <cell r="G138" t="str">
            <v>COLEGIO NESTOR FORERO ALCALA (IED)</v>
          </cell>
          <cell r="X138">
            <v>52899448</v>
          </cell>
          <cell r="Y138">
            <v>153</v>
          </cell>
        </row>
        <row r="139">
          <cell r="B139">
            <v>1946</v>
          </cell>
          <cell r="G139" t="str">
            <v>COLEGIO ROBERT F. KENNEDY (IED)</v>
          </cell>
          <cell r="X139">
            <v>79617740</v>
          </cell>
          <cell r="Y139">
            <v>221</v>
          </cell>
        </row>
        <row r="140">
          <cell r="B140">
            <v>2494</v>
          </cell>
          <cell r="G140" t="str">
            <v>COLEGIO TECNICO JAIME PARDO LEAL (IED)</v>
          </cell>
          <cell r="X140">
            <v>39545753</v>
          </cell>
          <cell r="Y140">
            <v>231</v>
          </cell>
        </row>
        <row r="141">
          <cell r="B141">
            <v>1968</v>
          </cell>
          <cell r="G141" t="str">
            <v>COLEGIO REPUBLICA DE COLOMBIA (IED)</v>
          </cell>
          <cell r="X141">
            <v>52780179</v>
          </cell>
          <cell r="Y141">
            <v>60</v>
          </cell>
        </row>
        <row r="142">
          <cell r="B142">
            <v>1409</v>
          </cell>
          <cell r="G142" t="str">
            <v>COLEGIO MAGDALENA ORTEGA DE NARIÑO (IED)</v>
          </cell>
          <cell r="X142">
            <v>52824387</v>
          </cell>
          <cell r="Y142">
            <v>204</v>
          </cell>
        </row>
        <row r="143">
          <cell r="B143">
            <v>674</v>
          </cell>
          <cell r="G143" t="str">
            <v>COLEGIO TOBERIN (IED)</v>
          </cell>
          <cell r="X143">
            <v>52006969</v>
          </cell>
          <cell r="Y143">
            <v>69</v>
          </cell>
        </row>
        <row r="144">
          <cell r="B144">
            <v>833</v>
          </cell>
          <cell r="G144" t="str">
            <v>COLEGIO MONTEBELLO (IED)</v>
          </cell>
          <cell r="X144">
            <v>1031163626</v>
          </cell>
          <cell r="Y144">
            <v>244</v>
          </cell>
        </row>
        <row r="145">
          <cell r="B145">
            <v>671</v>
          </cell>
          <cell r="G145" t="str">
            <v>COLEGIO TOBERIN (IED)</v>
          </cell>
          <cell r="X145">
            <v>79916590</v>
          </cell>
          <cell r="Y145">
            <v>227</v>
          </cell>
        </row>
        <row r="146">
          <cell r="B146">
            <v>1909</v>
          </cell>
          <cell r="G146" t="str">
            <v>DIRECCIÓN LOCAL DE EDUCACIÓN 10 - ENGATIVA</v>
          </cell>
          <cell r="X146">
            <v>1013622890</v>
          </cell>
          <cell r="Y146">
            <v>176</v>
          </cell>
        </row>
        <row r="147">
          <cell r="B147">
            <v>358</v>
          </cell>
          <cell r="G147" t="str">
            <v>OFICINA DE SERVICIO AL CIUDADANO</v>
          </cell>
        </row>
        <row r="148">
          <cell r="B148">
            <v>144</v>
          </cell>
          <cell r="G148" t="str">
            <v>DIRECCIÓN DE TALENTO HUMANO</v>
          </cell>
          <cell r="X148">
            <v>11410121</v>
          </cell>
          <cell r="Y148">
            <v>1</v>
          </cell>
        </row>
        <row r="149">
          <cell r="B149">
            <v>188</v>
          </cell>
          <cell r="G149" t="str">
            <v>OFICINA DE PERSONAL</v>
          </cell>
          <cell r="X149">
            <v>1014206776</v>
          </cell>
          <cell r="Y149">
            <v>28</v>
          </cell>
        </row>
        <row r="150">
          <cell r="B150">
            <v>634</v>
          </cell>
          <cell r="G150" t="str">
            <v>DIRECCIÓN LOCAL DE EDUCACIÓN 01 - USAQUEN</v>
          </cell>
          <cell r="X150">
            <v>79979294</v>
          </cell>
          <cell r="Y150">
            <v>7</v>
          </cell>
        </row>
        <row r="151">
          <cell r="B151">
            <v>267</v>
          </cell>
          <cell r="G151" t="str">
            <v>OFICINA DE APOYO PRECONTRACTUAL</v>
          </cell>
        </row>
        <row r="152">
          <cell r="B152">
            <v>408</v>
          </cell>
          <cell r="G152" t="str">
            <v>OFICINA DE TESORERÍA Y CONTABILIDAD</v>
          </cell>
          <cell r="X152">
            <v>41658465</v>
          </cell>
          <cell r="Y152">
            <v>24</v>
          </cell>
        </row>
        <row r="153">
          <cell r="B153">
            <v>574</v>
          </cell>
          <cell r="G153" t="str">
            <v>DIRECCIÓN DE CONSTRUCCIÓN Y CONSERVACIÓN DE ESTABLECIMIENTOS EDUCATIVOS</v>
          </cell>
          <cell r="X153">
            <v>1032430367</v>
          </cell>
          <cell r="Y153">
            <v>2</v>
          </cell>
        </row>
        <row r="154">
          <cell r="B154">
            <v>2240</v>
          </cell>
          <cell r="G154" t="str">
            <v>COLEGIO EL SALITRE - SUBA (IED)</v>
          </cell>
          <cell r="X154">
            <v>35319454</v>
          </cell>
          <cell r="Y15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68"/>
  <sheetViews>
    <sheetView tabSelected="1" topLeftCell="A5" workbookViewId="0">
      <selection activeCell="E24" sqref="E24"/>
    </sheetView>
  </sheetViews>
  <sheetFormatPr baseColWidth="10" defaultRowHeight="15" x14ac:dyDescent="0.25"/>
  <cols>
    <col min="1" max="1" width="12.85546875" style="7" customWidth="1"/>
    <col min="2" max="2" width="14.28515625" style="7" customWidth="1"/>
    <col min="3" max="4" width="11.42578125" style="7"/>
    <col min="5" max="5" width="54.42578125" style="7" bestFit="1" customWidth="1"/>
    <col min="6" max="6" width="10.140625" style="7" bestFit="1" customWidth="1"/>
    <col min="7" max="7" width="13" style="7" bestFit="1" customWidth="1"/>
    <col min="8" max="9" width="11.42578125" style="8"/>
    <col min="10" max="10" width="78" style="7" bestFit="1" customWidth="1"/>
    <col min="11" max="16384" width="11.42578125" style="7"/>
  </cols>
  <sheetData>
    <row r="1" spans="1:10" x14ac:dyDescent="0.25">
      <c r="F1" s="8"/>
      <c r="G1" s="8"/>
      <c r="J1" s="9"/>
    </row>
    <row r="2" spans="1:10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F5" s="8"/>
      <c r="G5" s="8"/>
      <c r="J5" s="10">
        <v>44628</v>
      </c>
    </row>
    <row r="6" spans="1:10" ht="60" customHeight="1" x14ac:dyDescent="0.25">
      <c r="B6" s="29" t="s">
        <v>3</v>
      </c>
      <c r="C6" s="29"/>
      <c r="D6" s="29"/>
      <c r="E6" s="29"/>
      <c r="F6" s="29"/>
      <c r="G6" s="29"/>
      <c r="H6" s="29"/>
      <c r="I6" s="29"/>
      <c r="J6" s="29"/>
    </row>
    <row r="7" spans="1:10" x14ac:dyDescent="0.25">
      <c r="F7" s="8"/>
      <c r="G7" s="8"/>
      <c r="J7" s="9"/>
    </row>
    <row r="8" spans="1:10" x14ac:dyDescent="0.25">
      <c r="F8" s="8"/>
      <c r="G8" s="8"/>
      <c r="J8" s="9"/>
    </row>
    <row r="9" spans="1:10" x14ac:dyDescent="0.25">
      <c r="A9" s="25" t="s">
        <v>4</v>
      </c>
      <c r="B9" s="25"/>
      <c r="C9" s="25"/>
      <c r="D9" s="25"/>
      <c r="E9" s="25"/>
      <c r="F9" s="30" t="s">
        <v>5</v>
      </c>
      <c r="G9" s="30"/>
      <c r="H9" s="30"/>
      <c r="I9" s="30"/>
      <c r="J9" s="30"/>
    </row>
    <row r="10" spans="1:10" ht="25.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19</v>
      </c>
      <c r="H10" s="11" t="s">
        <v>8</v>
      </c>
      <c r="I10" s="11" t="s">
        <v>9</v>
      </c>
      <c r="J10" s="11" t="s">
        <v>12</v>
      </c>
    </row>
    <row r="11" spans="1:10" x14ac:dyDescent="0.25">
      <c r="A11" s="17">
        <v>492</v>
      </c>
      <c r="B11" s="2" t="str">
        <f>_xlfn.XLOOKUP(A11,[1]Adtivos!$A:$A,[1]Adtivos!$B:$B,0,0)</f>
        <v>Profesional</v>
      </c>
      <c r="C11" s="2" t="str">
        <f>_xlfn.XLOOKUP(A11,[1]Adtivos!$A:$A,[1]Adtivos!$D:$D,0,0)</f>
        <v>222</v>
      </c>
      <c r="D11" s="2" t="str">
        <f>_xlfn.XLOOKUP(A11,[1]Adtivos!$A:$A,[1]Adtivos!$E:$E,0,0)</f>
        <v>24</v>
      </c>
      <c r="E11" s="6" t="str">
        <f>_xlfn.XLOOKUP(A11,'[2]ANEXO 1'!$B:$B,'[2]ANEXO 1'!$G:$G,0,0)</f>
        <v>DIRECCIÓN DE CIENCIAS, TECNOLOGÍA Y MEDIOS EDUCATIVOS</v>
      </c>
      <c r="F11" s="3">
        <f>_xlfn.XLOOKUP(A11,'[2]ANEXO 1'!$B:$B,'[2]ANEXO 1'!$Y:$Y,0,0)</f>
        <v>4</v>
      </c>
      <c r="G11" s="4">
        <f>_xlfn.XLOOKUP(A11,'[2]ANEXO 1'!$B:$B,'[2]ANEXO 1'!$X:$X,0,0)</f>
        <v>1010172116</v>
      </c>
      <c r="H11" s="5" t="str">
        <f>_xlfn.XLOOKUP(G11,[1]Adtivos!$K:$K,[1]Adtivos!$D:$D,0,0)</f>
        <v>222</v>
      </c>
      <c r="I11" s="5" t="str">
        <f>_xlfn.XLOOKUP(G11,[1]Adtivos!$K:$K,[1]Adtivos!$E:$E,0,0)</f>
        <v>21</v>
      </c>
      <c r="J11" s="6" t="str">
        <f>_xlfn.XLOOKUP(G11,[1]Adtivos!$K:$K,[1]Adtivos!$R:$R,0,0)</f>
        <v>OFICINA ASESORA DE COMUNICACION Y PRENSA</v>
      </c>
    </row>
    <row r="12" spans="1:10" x14ac:dyDescent="0.25">
      <c r="A12" s="17">
        <v>69</v>
      </c>
      <c r="B12" s="2" t="str">
        <f>_xlfn.XLOOKUP(A12,[1]Adtivos!$A:$A,[1]Adtivos!$B:$B,0,0)</f>
        <v>Profesional</v>
      </c>
      <c r="C12" s="2" t="str">
        <f>_xlfn.XLOOKUP(A12,[1]Adtivos!$A:$A,[1]Adtivos!$D:$D,0,0)</f>
        <v>222</v>
      </c>
      <c r="D12" s="2" t="str">
        <f>_xlfn.XLOOKUP(A12,[1]Adtivos!$A:$A,[1]Adtivos!$E:$E,0,0)</f>
        <v>24</v>
      </c>
      <c r="E12" s="6" t="str">
        <f>_xlfn.XLOOKUP(A12,'[2]ANEXO 1'!$B:$B,'[2]ANEXO 1'!$G:$G,0,0)</f>
        <v>OFICINA ASESORA JURIDICA</v>
      </c>
      <c r="F12" s="3">
        <f>_xlfn.XLOOKUP(A12,'[2]ANEXO 1'!$B:$B,'[2]ANEXO 1'!$Y:$Y,0,0)</f>
        <v>2</v>
      </c>
      <c r="G12" s="4">
        <f>_xlfn.XLOOKUP(A12,'[2]ANEXO 1'!$B:$B,'[2]ANEXO 1'!$X:$X,0,0)</f>
        <v>63492300</v>
      </c>
      <c r="H12" s="5" t="str">
        <f>_xlfn.XLOOKUP(G12,[1]Adtivos!$K:$K,[1]Adtivos!$D:$D,0,0)</f>
        <v>222</v>
      </c>
      <c r="I12" s="5" t="str">
        <f>_xlfn.XLOOKUP(G12,[1]Adtivos!$K:$K,[1]Adtivos!$E:$E,0,0)</f>
        <v>21</v>
      </c>
      <c r="J12" s="6" t="str">
        <f>_xlfn.XLOOKUP(G12,[1]Adtivos!$K:$K,[1]Adtivos!$R:$R,0,0)</f>
        <v>OFICINA CONTROL DISCIPLINARIO</v>
      </c>
    </row>
    <row r="13" spans="1:10" x14ac:dyDescent="0.25">
      <c r="A13" s="17">
        <v>100</v>
      </c>
      <c r="B13" s="2" t="str">
        <f>_xlfn.XLOOKUP(A13,[1]Adtivos!$A:$A,[1]Adtivos!$B:$B,0,0)</f>
        <v>Profesional</v>
      </c>
      <c r="C13" s="2" t="str">
        <f>_xlfn.XLOOKUP(A13,[1]Adtivos!$A:$A,[1]Adtivos!$D:$D,0,0)</f>
        <v>222</v>
      </c>
      <c r="D13" s="2" t="str">
        <f>_xlfn.XLOOKUP(A13,[1]Adtivos!$A:$A,[1]Adtivos!$E:$E,0,0)</f>
        <v>21</v>
      </c>
      <c r="E13" s="6" t="str">
        <f>_xlfn.XLOOKUP(A13,'[2]ANEXO 1'!$B:$B,'[2]ANEXO 1'!$G:$G,0,0)</f>
        <v>OFICINA CONTROL DISCIPLINARIO</v>
      </c>
      <c r="F13" s="3">
        <f>_xlfn.XLOOKUP(A13,'[2]ANEXO 1'!$B:$B,'[2]ANEXO 1'!$Y:$Y,0,0)</f>
        <v>7</v>
      </c>
      <c r="G13" s="4">
        <f>_xlfn.XLOOKUP(A13,'[2]ANEXO 1'!$B:$B,'[2]ANEXO 1'!$X:$X,0,0)</f>
        <v>39636665</v>
      </c>
      <c r="H13" s="5" t="str">
        <f>_xlfn.XLOOKUP(G13,[1]Adtivos!$K:$K,[1]Adtivos!$D:$D,0,0)</f>
        <v>219</v>
      </c>
      <c r="I13" s="5" t="str">
        <f>_xlfn.XLOOKUP(G13,[1]Adtivos!$K:$K,[1]Adtivos!$E:$E,0,0)</f>
        <v>18</v>
      </c>
      <c r="J13" s="6" t="str">
        <f>_xlfn.XLOOKUP(G13,[1]Adtivos!$K:$K,[1]Adtivos!$R:$R,0,0)</f>
        <v>DIRECCIÓN DE TALENTO HUMANO</v>
      </c>
    </row>
    <row r="14" spans="1:10" x14ac:dyDescent="0.25">
      <c r="A14" s="17">
        <v>423</v>
      </c>
      <c r="B14" s="2" t="str">
        <f>_xlfn.XLOOKUP(A14,[1]Adtivos!$A:$A,[1]Adtivos!$B:$B,0,0)</f>
        <v>Profesional</v>
      </c>
      <c r="C14" s="2" t="str">
        <f>_xlfn.XLOOKUP(A14,[1]Adtivos!$A:$A,[1]Adtivos!$D:$D,0,0)</f>
        <v>222</v>
      </c>
      <c r="D14" s="2" t="str">
        <f>_xlfn.XLOOKUP(A14,[1]Adtivos!$A:$A,[1]Adtivos!$E:$E,0,0)</f>
        <v>21</v>
      </c>
      <c r="E14" s="6" t="str">
        <f>_xlfn.XLOOKUP(A14,'[2]ANEXO 1'!$B:$B,'[2]ANEXO 1'!$G:$G,0,0)</f>
        <v>OFICINA DE TESORERÍA Y CONTABILIDAD</v>
      </c>
      <c r="F14" s="3">
        <f>_xlfn.XLOOKUP(A14,'[2]ANEXO 1'!$B:$B,'[2]ANEXO 1'!$Y:$Y,0,0)</f>
        <v>8</v>
      </c>
      <c r="G14" s="4">
        <f>_xlfn.XLOOKUP(A14,'[2]ANEXO 1'!$B:$B,'[2]ANEXO 1'!$X:$X,0,0)</f>
        <v>52916712</v>
      </c>
      <c r="H14" s="5" t="str">
        <f>_xlfn.XLOOKUP(G14,[1]Adtivos!$K:$K,[1]Adtivos!$D:$D,0,0)</f>
        <v>219</v>
      </c>
      <c r="I14" s="5" t="str">
        <f>_xlfn.XLOOKUP(G14,[1]Adtivos!$K:$K,[1]Adtivos!$E:$E,0,0)</f>
        <v>18</v>
      </c>
      <c r="J14" s="6" t="str">
        <f>_xlfn.XLOOKUP(G14,[1]Adtivos!$K:$K,[1]Adtivos!$R:$R,0,0)</f>
        <v>OFICINA DE TESORERÍA Y CONTABILIDAD</v>
      </c>
    </row>
    <row r="15" spans="1:10" x14ac:dyDescent="0.25">
      <c r="A15" s="17">
        <v>424</v>
      </c>
      <c r="B15" s="2" t="str">
        <f>_xlfn.XLOOKUP(A15,[1]Adtivos!$A:$A,[1]Adtivos!$B:$B,0,0)</f>
        <v>Profesional</v>
      </c>
      <c r="C15" s="2" t="str">
        <f>_xlfn.XLOOKUP(A15,[1]Adtivos!$A:$A,[1]Adtivos!$D:$D,0,0)</f>
        <v>222</v>
      </c>
      <c r="D15" s="2" t="str">
        <f>_xlfn.XLOOKUP(A15,[1]Adtivos!$A:$A,[1]Adtivos!$E:$E,0,0)</f>
        <v>21</v>
      </c>
      <c r="E15" s="6" t="str">
        <f>_xlfn.XLOOKUP(A15,'[2]ANEXO 1'!$B:$B,'[2]ANEXO 1'!$G:$G,0,0)</f>
        <v>OFICINA DE TESORERÍA Y CONTABILIDAD</v>
      </c>
      <c r="F15" s="3">
        <f>_xlfn.XLOOKUP(A15,'[2]ANEXO 1'!$B:$B,'[2]ANEXO 1'!$Y:$Y,0,0)</f>
        <v>4</v>
      </c>
      <c r="G15" s="4">
        <f>_xlfn.XLOOKUP(A15,'[2]ANEXO 1'!$B:$B,'[2]ANEXO 1'!$X:$X,0,0)</f>
        <v>52600238</v>
      </c>
      <c r="H15" s="5" t="str">
        <f>_xlfn.XLOOKUP(G15,[1]Adtivos!$K:$K,[1]Adtivos!$D:$D,0,0)</f>
        <v>219</v>
      </c>
      <c r="I15" s="5" t="str">
        <f>_xlfn.XLOOKUP(G15,[1]Adtivos!$K:$K,[1]Adtivos!$E:$E,0,0)</f>
        <v>18</v>
      </c>
      <c r="J15" s="6" t="str">
        <f>_xlfn.XLOOKUP(G15,[1]Adtivos!$K:$K,[1]Adtivos!$R:$R,0,0)</f>
        <v>OFICINA DE TESORERÍA Y CONTABILIDAD</v>
      </c>
    </row>
    <row r="16" spans="1:10" x14ac:dyDescent="0.25">
      <c r="A16" s="17">
        <v>19</v>
      </c>
      <c r="B16" s="2" t="str">
        <f>_xlfn.XLOOKUP(A16,[1]Adtivos!$A:$A,[1]Adtivos!$B:$B,0,0)</f>
        <v>Profesional</v>
      </c>
      <c r="C16" s="2" t="str">
        <f>_xlfn.XLOOKUP(A16,[1]Adtivos!$A:$A,[1]Adtivos!$D:$D,0,0)</f>
        <v>219</v>
      </c>
      <c r="D16" s="2" t="str">
        <f>_xlfn.XLOOKUP(A16,[1]Adtivos!$A:$A,[1]Adtivos!$E:$E,0,0)</f>
        <v>18</v>
      </c>
      <c r="E16" s="6" t="str">
        <f>_xlfn.XLOOKUP(A16,'[2]ANEXO 1'!$B:$B,'[2]ANEXO 1'!$G:$G,0,0)</f>
        <v>OFICINA ASESORA DE PLANEACIÓN</v>
      </c>
      <c r="F16" s="3">
        <f>_xlfn.XLOOKUP(A16,'[2]ANEXO 1'!$B:$B,'[2]ANEXO 1'!$Y:$Y,0,0)</f>
        <v>1</v>
      </c>
      <c r="G16" s="4">
        <f>_xlfn.XLOOKUP(A16,'[2]ANEXO 1'!$B:$B,'[2]ANEXO 1'!$X:$X,0,0)</f>
        <v>52011812</v>
      </c>
      <c r="H16" s="5" t="str">
        <f>_xlfn.XLOOKUP(G16,[1]Adtivos!$K:$K,[1]Adtivos!$D:$D,0,0)</f>
        <v>219</v>
      </c>
      <c r="I16" s="5" t="str">
        <f>_xlfn.XLOOKUP(G16,[1]Adtivos!$K:$K,[1]Adtivos!$E:$E,0,0)</f>
        <v>12</v>
      </c>
      <c r="J16" s="6" t="str">
        <f>_xlfn.XLOOKUP(G16,[1]Adtivos!$K:$K,[1]Adtivos!$R:$R,0,0)</f>
        <v>DIRECCIÓN DE BIENESTAR ESTUDIANTIL</v>
      </c>
    </row>
    <row r="17" spans="1:10" x14ac:dyDescent="0.25">
      <c r="A17" s="17">
        <v>1151</v>
      </c>
      <c r="B17" s="2" t="str">
        <f>_xlfn.XLOOKUP(A17,[1]Adtivos!$A:$A,[1]Adtivos!$B:$B,0,0)</f>
        <v>Profesional</v>
      </c>
      <c r="C17" s="2" t="str">
        <f>_xlfn.XLOOKUP(A17,[1]Adtivos!$A:$A,[1]Adtivos!$D:$D,0,0)</f>
        <v>219</v>
      </c>
      <c r="D17" s="2" t="str">
        <f>_xlfn.XLOOKUP(A17,[1]Adtivos!$A:$A,[1]Adtivos!$E:$E,0,0)</f>
        <v>18</v>
      </c>
      <c r="E17" s="6" t="str">
        <f>_xlfn.XLOOKUP(A17,'[2]ANEXO 1'!$B:$B,'[2]ANEXO 1'!$G:$G,0,0)</f>
        <v>DIRECCIÓN LOCAL DE EDUCACIÓN 06 - TUNJUELITO</v>
      </c>
      <c r="F17" s="3">
        <f>_xlfn.XLOOKUP(A17,'[2]ANEXO 1'!$B:$B,'[2]ANEXO 1'!$Y:$Y,0,0)</f>
        <v>19</v>
      </c>
      <c r="G17" s="4">
        <f>_xlfn.XLOOKUP(A17,'[2]ANEXO 1'!$B:$B,'[2]ANEXO 1'!$X:$X,0,0)</f>
        <v>39794663</v>
      </c>
      <c r="H17" s="5" t="str">
        <f>_xlfn.XLOOKUP(G17,[1]Adtivos!$K:$K,[1]Adtivos!$D:$D,0,0)</f>
        <v>219</v>
      </c>
      <c r="I17" s="5" t="str">
        <f>_xlfn.XLOOKUP(G17,[1]Adtivos!$K:$K,[1]Adtivos!$E:$E,0,0)</f>
        <v>12</v>
      </c>
      <c r="J17" s="6" t="str">
        <f>_xlfn.XLOOKUP(G17,[1]Adtivos!$K:$K,[1]Adtivos!$R:$R,0,0)</f>
        <v>DIRECCIÓN LOCAL DE EDUCACIÓN 02- CHAPINERO</v>
      </c>
    </row>
    <row r="18" spans="1:10" x14ac:dyDescent="0.25">
      <c r="A18" s="17">
        <v>2403</v>
      </c>
      <c r="B18" s="2" t="str">
        <f>_xlfn.XLOOKUP(A18,[1]Adtivos!$A:$A,[1]Adtivos!$B:$B,0,0)</f>
        <v>Profesional</v>
      </c>
      <c r="C18" s="2" t="str">
        <f>_xlfn.XLOOKUP(A18,[1]Adtivos!$A:$A,[1]Adtivos!$D:$D,0,0)</f>
        <v>219</v>
      </c>
      <c r="D18" s="2" t="str">
        <f>_xlfn.XLOOKUP(A18,[1]Adtivos!$A:$A,[1]Adtivos!$E:$E,0,0)</f>
        <v>18</v>
      </c>
      <c r="E18" s="6" t="str">
        <f>_xlfn.XLOOKUP(A18,'[2]ANEXO 1'!$B:$B,'[2]ANEXO 1'!$G:$G,0,0)</f>
        <v>DIRECCIÓN LOCAL DE EDUCACIÓN 14 - LOS MARTIRES</v>
      </c>
      <c r="F18" s="3">
        <f>_xlfn.XLOOKUP(A18,'[2]ANEXO 1'!$B:$B,'[2]ANEXO 1'!$Y:$Y,0,0)</f>
        <v>6</v>
      </c>
      <c r="G18" s="4">
        <f>_xlfn.XLOOKUP(A18,'[2]ANEXO 1'!$B:$B,'[2]ANEXO 1'!$X:$X,0,0)</f>
        <v>14270170</v>
      </c>
      <c r="H18" s="5" t="str">
        <f>_xlfn.XLOOKUP(G18,[1]Adtivos!$K:$K,[1]Adtivos!$D:$D,0,0)</f>
        <v>219</v>
      </c>
      <c r="I18" s="5" t="str">
        <f>_xlfn.XLOOKUP(G18,[1]Adtivos!$K:$K,[1]Adtivos!$E:$E,0,0)</f>
        <v>12</v>
      </c>
      <c r="J18" s="6" t="str">
        <f>_xlfn.XLOOKUP(G18,[1]Adtivos!$K:$K,[1]Adtivos!$R:$R,0,0)</f>
        <v>OFICINA DE TESORERÍA Y CONTABILIDAD</v>
      </c>
    </row>
    <row r="19" spans="1:10" x14ac:dyDescent="0.25">
      <c r="A19" s="17">
        <v>2468</v>
      </c>
      <c r="B19" s="2" t="str">
        <f>_xlfn.XLOOKUP(A19,[1]Adtivos!$A:$A,[1]Adtivos!$B:$B,0,0)</f>
        <v>Profesional</v>
      </c>
      <c r="C19" s="2" t="str">
        <f>_xlfn.XLOOKUP(A19,[1]Adtivos!$A:$A,[1]Adtivos!$D:$D,0,0)</f>
        <v>219</v>
      </c>
      <c r="D19" s="2" t="str">
        <f>_xlfn.XLOOKUP(A19,[1]Adtivos!$A:$A,[1]Adtivos!$E:$E,0,0)</f>
        <v>18</v>
      </c>
      <c r="E19" s="6" t="str">
        <f>_xlfn.XLOOKUP(A19,'[2]ANEXO 1'!$B:$B,'[2]ANEXO 1'!$G:$G,0,0)</f>
        <v>DIRECCIÓN LOCAL DE EDUCACIÓN 19 - CIUDAD BOLIVAR</v>
      </c>
      <c r="F19" s="3">
        <f>_xlfn.XLOOKUP(A19,'[2]ANEXO 1'!$B:$B,'[2]ANEXO 1'!$Y:$Y,0,0)</f>
        <v>75</v>
      </c>
      <c r="G19" s="4">
        <f>_xlfn.XLOOKUP(A19,'[2]ANEXO 1'!$B:$B,'[2]ANEXO 1'!$X:$X,0,0)</f>
        <v>80231292</v>
      </c>
      <c r="H19" s="5" t="str">
        <f>_xlfn.XLOOKUP(G19,[1]Adtivos!$K:$K,[1]Adtivos!$D:$D,0,0)</f>
        <v>219</v>
      </c>
      <c r="I19" s="5" t="str">
        <f>_xlfn.XLOOKUP(G19,[1]Adtivos!$K:$K,[1]Adtivos!$E:$E,0,0)</f>
        <v>07</v>
      </c>
      <c r="J19" s="6" t="str">
        <f>_xlfn.XLOOKUP(G19,[1]Adtivos!$K:$K,[1]Adtivos!$R:$R,0,0)</f>
        <v>DIRECCIÓN LOCAL DE EDUCACIÓN 05 - USME</v>
      </c>
    </row>
    <row r="20" spans="1:10" x14ac:dyDescent="0.25">
      <c r="A20" s="17">
        <v>342</v>
      </c>
      <c r="B20" s="2" t="str">
        <f>_xlfn.XLOOKUP(A20,[1]Adtivos!$A:$A,[1]Adtivos!$B:$B,0,0)</f>
        <v>Profesional</v>
      </c>
      <c r="C20" s="2" t="str">
        <f>_xlfn.XLOOKUP(A20,[1]Adtivos!$A:$A,[1]Adtivos!$D:$D,0,0)</f>
        <v>219</v>
      </c>
      <c r="D20" s="2" t="str">
        <f>_xlfn.XLOOKUP(A20,[1]Adtivos!$A:$A,[1]Adtivos!$E:$E,0,0)</f>
        <v>18</v>
      </c>
      <c r="E20" s="6" t="str">
        <f>_xlfn.XLOOKUP(A20,'[2]ANEXO 1'!$B:$B,'[2]ANEXO 1'!$G:$G,0,0)</f>
        <v>OFICINA DE SERVICIO AL CIUDADANO</v>
      </c>
      <c r="F20" s="3">
        <f>_xlfn.XLOOKUP(A20,'[2]ANEXO 1'!$B:$B,'[2]ANEXO 1'!$Y:$Y,0,0)</f>
        <v>15</v>
      </c>
      <c r="G20" s="4">
        <f>_xlfn.XLOOKUP(A20,'[2]ANEXO 1'!$B:$B,'[2]ANEXO 1'!$X:$X,0,0)</f>
        <v>80229200</v>
      </c>
      <c r="H20" s="5" t="str">
        <f>_xlfn.XLOOKUP(G20,[1]Adtivos!$K:$K,[1]Adtivos!$D:$D,0,0)</f>
        <v>219</v>
      </c>
      <c r="I20" s="5" t="str">
        <f>_xlfn.XLOOKUP(G20,[1]Adtivos!$K:$K,[1]Adtivos!$E:$E,0,0)</f>
        <v>12</v>
      </c>
      <c r="J20" s="6" t="str">
        <f>_xlfn.XLOOKUP(G20,[1]Adtivos!$K:$K,[1]Adtivos!$R:$R,0,0)</f>
        <v>OFICINA DE SERVICIO AL CIUDADANO</v>
      </c>
    </row>
    <row r="21" spans="1:10" x14ac:dyDescent="0.25">
      <c r="A21" s="17">
        <v>280</v>
      </c>
      <c r="B21" s="2" t="str">
        <f>_xlfn.XLOOKUP(A21,[1]Adtivos!$A:$A,[1]Adtivos!$B:$B,0,0)</f>
        <v>Profesional</v>
      </c>
      <c r="C21" s="2" t="str">
        <f>_xlfn.XLOOKUP(A21,[1]Adtivos!$A:$A,[1]Adtivos!$D:$D,0,0)</f>
        <v>219</v>
      </c>
      <c r="D21" s="2" t="str">
        <f>_xlfn.XLOOKUP(A21,[1]Adtivos!$A:$A,[1]Adtivos!$E:$E,0,0)</f>
        <v>18</v>
      </c>
      <c r="E21" s="6" t="str">
        <f>_xlfn.XLOOKUP(A21,'[2]ANEXO 1'!$B:$B,'[2]ANEXO 1'!$G:$G,0,0)</f>
        <v>OFICINA DE CONTRATOS</v>
      </c>
      <c r="F21" s="3">
        <f>_xlfn.XLOOKUP(A21,'[2]ANEXO 1'!$B:$B,'[2]ANEXO 1'!$Y:$Y,0,0)</f>
        <v>30</v>
      </c>
      <c r="G21" s="4">
        <f>_xlfn.XLOOKUP(A21,'[2]ANEXO 1'!$B:$B,'[2]ANEXO 1'!$X:$X,0,0)</f>
        <v>1013629844</v>
      </c>
      <c r="H21" s="5" t="str">
        <f>_xlfn.XLOOKUP(G21,[1]Adtivos!$K:$K,[1]Adtivos!$D:$D,0,0)</f>
        <v>219</v>
      </c>
      <c r="I21" s="5" t="str">
        <f>_xlfn.XLOOKUP(G21,[1]Adtivos!$K:$K,[1]Adtivos!$E:$E,0,0)</f>
        <v>12</v>
      </c>
      <c r="J21" s="6" t="str">
        <f>_xlfn.XLOOKUP(G21,[1]Adtivos!$K:$K,[1]Adtivos!$R:$R,0,0)</f>
        <v>OFICINA DE CONTRATOS</v>
      </c>
    </row>
    <row r="22" spans="1:10" x14ac:dyDescent="0.25">
      <c r="A22" s="17">
        <v>283</v>
      </c>
      <c r="B22" s="2" t="str">
        <f>_xlfn.XLOOKUP(A22,[1]Adtivos!$A:$A,[1]Adtivos!$B:$B,0,0)</f>
        <v>Profesional</v>
      </c>
      <c r="C22" s="2" t="str">
        <f>_xlfn.XLOOKUP(A22,[1]Adtivos!$A:$A,[1]Adtivos!$D:$D,0,0)</f>
        <v>219</v>
      </c>
      <c r="D22" s="2" t="str">
        <f>_xlfn.XLOOKUP(A22,[1]Adtivos!$A:$A,[1]Adtivos!$E:$E,0,0)</f>
        <v>18</v>
      </c>
      <c r="E22" s="6" t="str">
        <f>_xlfn.XLOOKUP(A22,'[2]ANEXO 1'!$B:$B,'[2]ANEXO 1'!$G:$G,0,0)</f>
        <v>DIRECCIÓN LOCAL DE EDUCACIÓN 10 - ENGATIVA</v>
      </c>
      <c r="F22" s="3">
        <f>_xlfn.XLOOKUP(A22,'[2]ANEXO 1'!$B:$B,'[2]ANEXO 1'!$Y:$Y,0,0)</f>
        <v>27</v>
      </c>
      <c r="G22" s="4">
        <f>_xlfn.XLOOKUP(A22,'[2]ANEXO 1'!$B:$B,'[2]ANEXO 1'!$X:$X,0,0)</f>
        <v>52057782</v>
      </c>
      <c r="H22" s="5" t="str">
        <f>_xlfn.XLOOKUP(G22,[1]Adtivos!$K:$K,[1]Adtivos!$D:$D,0,0)</f>
        <v>219</v>
      </c>
      <c r="I22" s="5" t="str">
        <f>_xlfn.XLOOKUP(G22,[1]Adtivos!$K:$K,[1]Adtivos!$E:$E,0,0)</f>
        <v>12</v>
      </c>
      <c r="J22" s="6" t="str">
        <f>_xlfn.XLOOKUP(G22,[1]Adtivos!$K:$K,[1]Adtivos!$R:$R,0,0)</f>
        <v>DIRECCIÓN LOCAL DE EDUCACIÓN 15 - ANTONIO NARIÑO</v>
      </c>
    </row>
    <row r="23" spans="1:10" x14ac:dyDescent="0.25">
      <c r="A23" s="17">
        <v>246</v>
      </c>
      <c r="B23" s="2" t="str">
        <f>_xlfn.XLOOKUP(A23,[1]Adtivos!$A:$A,[1]Adtivos!$B:$B,0,0)</f>
        <v>Profesional</v>
      </c>
      <c r="C23" s="2" t="str">
        <f>_xlfn.XLOOKUP(A23,[1]Adtivos!$A:$A,[1]Adtivos!$D:$D,0,0)</f>
        <v>219</v>
      </c>
      <c r="D23" s="2" t="str">
        <f>_xlfn.XLOOKUP(A23,[1]Adtivos!$A:$A,[1]Adtivos!$E:$E,0,0)</f>
        <v>12</v>
      </c>
      <c r="E23" s="6" t="str">
        <f>_xlfn.XLOOKUP(A23,'[2]ANEXO 1'!$B:$B,'[2]ANEXO 1'!$G:$G,0,0)</f>
        <v>OFICINA DE NÓMINA</v>
      </c>
      <c r="F23" s="3">
        <f>_xlfn.XLOOKUP(A23,'[2]ANEXO 1'!$B:$B,'[2]ANEXO 1'!$Y:$Y,0,0)</f>
        <v>24</v>
      </c>
      <c r="G23" s="4">
        <f>_xlfn.XLOOKUP(A23,'[2]ANEXO 1'!$B:$B,'[2]ANEXO 1'!$X:$X,0,0)</f>
        <v>79509629</v>
      </c>
      <c r="H23" s="5" t="str">
        <f>_xlfn.XLOOKUP(G23,[1]Adtivos!$K:$K,[1]Adtivos!$D:$D,0,0)</f>
        <v>314</v>
      </c>
      <c r="I23" s="5" t="str">
        <f>_xlfn.XLOOKUP(G23,[1]Adtivos!$K:$K,[1]Adtivos!$E:$E,0,0)</f>
        <v>10</v>
      </c>
      <c r="J23" s="6" t="str">
        <f>_xlfn.XLOOKUP(G23,[1]Adtivos!$K:$K,[1]Adtivos!$R:$R,0,0)</f>
        <v>DIRECCIÓN DE COBERTURA</v>
      </c>
    </row>
    <row r="24" spans="1:10" x14ac:dyDescent="0.25">
      <c r="A24" s="17">
        <v>247</v>
      </c>
      <c r="B24" s="2" t="str">
        <f>_xlfn.XLOOKUP(A24,[1]Adtivos!$A:$A,[1]Adtivos!$B:$B,0,0)</f>
        <v>Profesional</v>
      </c>
      <c r="C24" s="2" t="str">
        <f>_xlfn.XLOOKUP(A24,[1]Adtivos!$A:$A,[1]Adtivos!$D:$D,0,0)</f>
        <v>219</v>
      </c>
      <c r="D24" s="2" t="str">
        <f>_xlfn.XLOOKUP(A24,[1]Adtivos!$A:$A,[1]Adtivos!$E:$E,0,0)</f>
        <v>12</v>
      </c>
      <c r="E24" s="6" t="str">
        <f>_xlfn.XLOOKUP(A24,'[2]ANEXO 1'!$B:$B,'[2]ANEXO 1'!$G:$G,0,0)</f>
        <v>OFICINA DE NÓMINA</v>
      </c>
      <c r="F24" s="3">
        <f>_xlfn.XLOOKUP(A24,'[2]ANEXO 1'!$B:$B,'[2]ANEXO 1'!$Y:$Y,0,0)</f>
        <v>18</v>
      </c>
      <c r="G24" s="4">
        <f>_xlfn.XLOOKUP(A24,'[2]ANEXO 1'!$B:$B,'[2]ANEXO 1'!$X:$X,0,0)</f>
        <v>1019023217</v>
      </c>
      <c r="H24" s="5" t="str">
        <f>_xlfn.XLOOKUP(G24,[1]Adtivos!$K:$K,[1]Adtivos!$D:$D,0,0)</f>
        <v>314</v>
      </c>
      <c r="I24" s="5" t="str">
        <f>_xlfn.XLOOKUP(G24,[1]Adtivos!$K:$K,[1]Adtivos!$E:$E,0,0)</f>
        <v>19</v>
      </c>
      <c r="J24" s="6" t="str">
        <f>_xlfn.XLOOKUP(G24,[1]Adtivos!$K:$K,[1]Adtivos!$R:$R,0,0)</f>
        <v>COLEGIO NICOLAS GOMEZ DAVILA (IED)</v>
      </c>
    </row>
    <row r="25" spans="1:10" x14ac:dyDescent="0.25">
      <c r="A25" s="17">
        <v>1502</v>
      </c>
      <c r="B25" s="2" t="str">
        <f>_xlfn.XLOOKUP(A25,[1]Adtivos!$A:$A,[1]Adtivos!$B:$B,0,0)</f>
        <v>Profesional</v>
      </c>
      <c r="C25" s="2" t="str">
        <f>_xlfn.XLOOKUP(A25,[1]Adtivos!$A:$A,[1]Adtivos!$D:$D,0,0)</f>
        <v>219</v>
      </c>
      <c r="D25" s="2" t="str">
        <f>_xlfn.XLOOKUP(A25,[1]Adtivos!$A:$A,[1]Adtivos!$E:$E,0,0)</f>
        <v>12</v>
      </c>
      <c r="E25" s="6" t="str">
        <f>_xlfn.XLOOKUP(A25,'[2]ANEXO 1'!$B:$B,'[2]ANEXO 1'!$G:$G,0,0)</f>
        <v>DIRECCIÓN LOCAL DE EDUCACIÓN 08 - KENNEDY</v>
      </c>
      <c r="F25" s="3">
        <f>_xlfn.XLOOKUP(A25,'[2]ANEXO 1'!$B:$B,'[2]ANEXO 1'!$Y:$Y,0,0)</f>
        <v>22</v>
      </c>
      <c r="G25" s="4">
        <f>_xlfn.XLOOKUP(A25,'[2]ANEXO 1'!$B:$B,'[2]ANEXO 1'!$X:$X,0,0)</f>
        <v>79960183</v>
      </c>
      <c r="H25" s="5" t="str">
        <f>_xlfn.XLOOKUP(G25,[1]Adtivos!$K:$K,[1]Adtivos!$D:$D,0,0)</f>
        <v>407</v>
      </c>
      <c r="I25" s="5" t="str">
        <f>_xlfn.XLOOKUP(G25,[1]Adtivos!$K:$K,[1]Adtivos!$E:$E,0,0)</f>
        <v>27</v>
      </c>
      <c r="J25" s="6" t="str">
        <f>_xlfn.XLOOKUP(G25,[1]Adtivos!$K:$K,[1]Adtivos!$R:$R,0,0)</f>
        <v>COLEGIO ARBORIZADORA ALTA (IED)</v>
      </c>
    </row>
    <row r="26" spans="1:10" x14ac:dyDescent="0.25">
      <c r="A26" s="17">
        <v>18</v>
      </c>
      <c r="B26" s="2" t="str">
        <f>_xlfn.XLOOKUP(A26,[1]Adtivos!$A:$A,[1]Adtivos!$B:$B,0,0)</f>
        <v>Profesional</v>
      </c>
      <c r="C26" s="2" t="str">
        <f>_xlfn.XLOOKUP(A26,[1]Adtivos!$A:$A,[1]Adtivos!$D:$D,0,0)</f>
        <v>219</v>
      </c>
      <c r="D26" s="2" t="str">
        <f>_xlfn.XLOOKUP(A26,[1]Adtivos!$A:$A,[1]Adtivos!$E:$E,0,0)</f>
        <v>12</v>
      </c>
      <c r="E26" s="6" t="str">
        <f>_xlfn.XLOOKUP(A26,'[2]ANEXO 1'!$B:$B,'[2]ANEXO 1'!$G:$G,0,0)</f>
        <v>DIRECCIÓN LOCAL DE EDUCACIÓN 08 - KENNEDY</v>
      </c>
      <c r="F26" s="3">
        <f>_xlfn.XLOOKUP(A26,'[2]ANEXO 1'!$B:$B,'[2]ANEXO 1'!$Y:$Y,0,0)</f>
        <v>0</v>
      </c>
      <c r="G26" s="4">
        <f>_xlfn.XLOOKUP(A26,'[2]ANEXO 1'!$B:$B,'[2]ANEXO 1'!$X:$X,0,0)</f>
        <v>0</v>
      </c>
      <c r="H26" s="5">
        <f>_xlfn.XLOOKUP(G26,[1]Adtivos!$K:$K,[1]Adtivos!$D:$D,0,0)</f>
        <v>0</v>
      </c>
      <c r="I26" s="5">
        <f>_xlfn.XLOOKUP(G26,[1]Adtivos!$K:$K,[1]Adtivos!$E:$E,0,0)</f>
        <v>0</v>
      </c>
      <c r="J26" s="6">
        <f>_xlfn.XLOOKUP(G26,[1]Adtivos!$K:$K,[1]Adtivos!$R:$R,0,0)</f>
        <v>0</v>
      </c>
    </row>
    <row r="27" spans="1:10" x14ac:dyDescent="0.25">
      <c r="A27" s="17">
        <v>542</v>
      </c>
      <c r="B27" s="2" t="str">
        <f>_xlfn.XLOOKUP(A27,[1]Adtivos!$A:$A,[1]Adtivos!$B:$B,0,0)</f>
        <v>Profesional</v>
      </c>
      <c r="C27" s="2" t="str">
        <f>_xlfn.XLOOKUP(A27,[1]Adtivos!$A:$A,[1]Adtivos!$D:$D,0,0)</f>
        <v>219</v>
      </c>
      <c r="D27" s="2" t="str">
        <f>_xlfn.XLOOKUP(A27,[1]Adtivos!$A:$A,[1]Adtivos!$E:$E,0,0)</f>
        <v>12</v>
      </c>
      <c r="E27" s="6" t="str">
        <f>_xlfn.XLOOKUP(A27,'[2]ANEXO 1'!$B:$B,'[2]ANEXO 1'!$G:$G,0,0)</f>
        <v>DIRECCIÓN DE BIENESTAR ESTUDIANTIL</v>
      </c>
      <c r="F27" s="3">
        <f>_xlfn.XLOOKUP(A27,'[2]ANEXO 1'!$B:$B,'[2]ANEXO 1'!$Y:$Y,0,0)</f>
        <v>6</v>
      </c>
      <c r="G27" s="4">
        <f>_xlfn.XLOOKUP(A27,'[2]ANEXO 1'!$B:$B,'[2]ANEXO 1'!$X:$X,0,0)</f>
        <v>80142337</v>
      </c>
      <c r="H27" s="5" t="str">
        <f>_xlfn.XLOOKUP(G27,[1]Adtivos!$K:$K,[1]Adtivos!$D:$D,0,0)</f>
        <v>219</v>
      </c>
      <c r="I27" s="5" t="str">
        <f>_xlfn.XLOOKUP(G27,[1]Adtivos!$K:$K,[1]Adtivos!$E:$E,0,0)</f>
        <v>09</v>
      </c>
      <c r="J27" s="6" t="str">
        <f>_xlfn.XLOOKUP(G27,[1]Adtivos!$K:$K,[1]Adtivos!$R:$R,0,0)</f>
        <v>DIRECCIÓN DE CIENCIAS, TECNOLOGÍA Y MEDIOS EDUCATIVOS</v>
      </c>
    </row>
    <row r="28" spans="1:10" x14ac:dyDescent="0.25">
      <c r="A28" s="17">
        <v>178</v>
      </c>
      <c r="B28" s="2" t="str">
        <f>_xlfn.XLOOKUP(A28,[1]Adtivos!$A:$A,[1]Adtivos!$B:$B,0,0)</f>
        <v>Profesional</v>
      </c>
      <c r="C28" s="2" t="str">
        <f>_xlfn.XLOOKUP(A28,[1]Adtivos!$A:$A,[1]Adtivos!$D:$D,0,0)</f>
        <v>219</v>
      </c>
      <c r="D28" s="2" t="str">
        <f>_xlfn.XLOOKUP(A28,[1]Adtivos!$A:$A,[1]Adtivos!$E:$E,0,0)</f>
        <v>12</v>
      </c>
      <c r="E28" s="6" t="str">
        <f>_xlfn.XLOOKUP(A28,'[2]ANEXO 1'!$B:$B,'[2]ANEXO 1'!$G:$G,0,0)</f>
        <v>OFICINA DE PERSONAL</v>
      </c>
      <c r="F28" s="3">
        <f>_xlfn.XLOOKUP(A28,'[2]ANEXO 1'!$B:$B,'[2]ANEXO 1'!$Y:$Y,0,0)</f>
        <v>17</v>
      </c>
      <c r="G28" s="4">
        <f>_xlfn.XLOOKUP(A28,'[2]ANEXO 1'!$B:$B,'[2]ANEXO 1'!$X:$X,0,0)</f>
        <v>52715221</v>
      </c>
      <c r="H28" s="5" t="str">
        <f>_xlfn.XLOOKUP(G28,[1]Adtivos!$K:$K,[1]Adtivos!$D:$D,0,0)</f>
        <v>219</v>
      </c>
      <c r="I28" s="5" t="str">
        <f>_xlfn.XLOOKUP(G28,[1]Adtivos!$K:$K,[1]Adtivos!$E:$E,0,0)</f>
        <v>07</v>
      </c>
      <c r="J28" s="6" t="str">
        <f>_xlfn.XLOOKUP(G28,[1]Adtivos!$K:$K,[1]Adtivos!$R:$R,0,0)</f>
        <v>OFICINA DE PERSONAL</v>
      </c>
    </row>
    <row r="29" spans="1:10" x14ac:dyDescent="0.25">
      <c r="A29" s="17">
        <v>82</v>
      </c>
      <c r="B29" s="2" t="str">
        <f>_xlfn.XLOOKUP(A29,[1]Adtivos!$A:$A,[1]Adtivos!$B:$B,0,0)</f>
        <v>Profesional</v>
      </c>
      <c r="C29" s="2" t="str">
        <f>_xlfn.XLOOKUP(A29,[1]Adtivos!$A:$A,[1]Adtivos!$D:$D,0,0)</f>
        <v>219</v>
      </c>
      <c r="D29" s="2" t="str">
        <f>_xlfn.XLOOKUP(A29,[1]Adtivos!$A:$A,[1]Adtivos!$E:$E,0,0)</f>
        <v>12</v>
      </c>
      <c r="E29" s="6" t="str">
        <f>_xlfn.XLOOKUP(A29,'[2]ANEXO 1'!$B:$B,'[2]ANEXO 1'!$G:$G,0,0)</f>
        <v>DIRECCIÓN DE INSPECCIÓN Y VIGILANCIA</v>
      </c>
      <c r="F29" s="3">
        <f>_xlfn.XLOOKUP(A29,'[2]ANEXO 1'!$B:$B,'[2]ANEXO 1'!$Y:$Y,0,0)</f>
        <v>18</v>
      </c>
      <c r="G29" s="4">
        <f>_xlfn.XLOOKUP(A29,'[2]ANEXO 1'!$B:$B,'[2]ANEXO 1'!$X:$X,0,0)</f>
        <v>79705025</v>
      </c>
      <c r="H29" s="5" t="str">
        <f>_xlfn.XLOOKUP(G29,[1]Adtivos!$K:$K,[1]Adtivos!$D:$D,0,0)</f>
        <v>219</v>
      </c>
      <c r="I29" s="5" t="str">
        <f>_xlfn.XLOOKUP(G29,[1]Adtivos!$K:$K,[1]Adtivos!$E:$E,0,0)</f>
        <v>09</v>
      </c>
      <c r="J29" s="6" t="str">
        <f>_xlfn.XLOOKUP(G29,[1]Adtivos!$K:$K,[1]Adtivos!$R:$R,0,0)</f>
        <v>DIRECCIÓN DE COBERTURA</v>
      </c>
    </row>
    <row r="30" spans="1:10" x14ac:dyDescent="0.25">
      <c r="A30" s="17">
        <v>1674</v>
      </c>
      <c r="B30" s="2" t="str">
        <f>_xlfn.XLOOKUP(A30,[1]Adtivos!$A:$A,[1]Adtivos!$B:$B,0,0)</f>
        <v>Profesional</v>
      </c>
      <c r="C30" s="2" t="str">
        <f>_xlfn.XLOOKUP(A30,[1]Adtivos!$A:$A,[1]Adtivos!$D:$D,0,0)</f>
        <v>219</v>
      </c>
      <c r="D30" s="2" t="str">
        <f>_xlfn.XLOOKUP(A30,[1]Adtivos!$A:$A,[1]Adtivos!$E:$E,0,0)</f>
        <v>09</v>
      </c>
      <c r="E30" s="6" t="str">
        <f>_xlfn.XLOOKUP(A30,'[2]ANEXO 1'!$B:$B,'[2]ANEXO 1'!$G:$G,0,0)</f>
        <v>COLEGIO INEM FRANCISCO DE PAULA SANTANDER (IED)</v>
      </c>
      <c r="F30" s="3">
        <f>_xlfn.XLOOKUP(A30,'[2]ANEXO 1'!$B:$B,'[2]ANEXO 1'!$Y:$Y,0,0)</f>
        <v>5</v>
      </c>
      <c r="G30" s="4">
        <f>_xlfn.XLOOKUP(A30,'[2]ANEXO 1'!$B:$B,'[2]ANEXO 1'!$X:$X,0,0)</f>
        <v>52525635</v>
      </c>
      <c r="H30" s="5" t="str">
        <f>_xlfn.XLOOKUP(G30,[1]Adtivos!$K:$K,[1]Adtivos!$D:$D,0,0)</f>
        <v>314</v>
      </c>
      <c r="I30" s="5" t="str">
        <f>_xlfn.XLOOKUP(G30,[1]Adtivos!$K:$K,[1]Adtivos!$E:$E,0,0)</f>
        <v>19</v>
      </c>
      <c r="J30" s="6" t="str">
        <f>_xlfn.XLOOKUP(G30,[1]Adtivos!$K:$K,[1]Adtivos!$R:$R,0,0)</f>
        <v>COLEGIO INEM FRANCISCO DE PAULA SANTANDER (IED)</v>
      </c>
    </row>
    <row r="31" spans="1:10" x14ac:dyDescent="0.25">
      <c r="A31" s="17">
        <v>14</v>
      </c>
      <c r="B31" s="2" t="str">
        <f>_xlfn.XLOOKUP(A31,[1]Adtivos!$A:$A,[1]Adtivos!$B:$B,0,0)</f>
        <v>Profesional</v>
      </c>
      <c r="C31" s="2" t="str">
        <f>_xlfn.XLOOKUP(A31,[1]Adtivos!$A:$A,[1]Adtivos!$D:$D,0,0)</f>
        <v>219</v>
      </c>
      <c r="D31" s="2" t="str">
        <f>_xlfn.XLOOKUP(A31,[1]Adtivos!$A:$A,[1]Adtivos!$E:$E,0,0)</f>
        <v>09</v>
      </c>
      <c r="E31" s="6" t="str">
        <f>_xlfn.XLOOKUP(A31,'[2]ANEXO 1'!$B:$B,'[2]ANEXO 1'!$G:$G,0,0)</f>
        <v>OFICINA ASESORA DE PLANEACIÓN</v>
      </c>
      <c r="F31" s="3">
        <f>_xlfn.XLOOKUP(A31,'[2]ANEXO 1'!$B:$B,'[2]ANEXO 1'!$Y:$Y,0,0)</f>
        <v>8</v>
      </c>
      <c r="G31" s="4">
        <f>_xlfn.XLOOKUP(A31,'[2]ANEXO 1'!$B:$B,'[2]ANEXO 1'!$X:$X,0,0)</f>
        <v>1013580322</v>
      </c>
      <c r="H31" s="5" t="str">
        <f>_xlfn.XLOOKUP(G31,[1]Adtivos!$K:$K,[1]Adtivos!$D:$D,0,0)</f>
        <v>314</v>
      </c>
      <c r="I31" s="5" t="str">
        <f>_xlfn.XLOOKUP(G31,[1]Adtivos!$K:$K,[1]Adtivos!$E:$E,0,0)</f>
        <v>19</v>
      </c>
      <c r="J31" s="6" t="str">
        <f>_xlfn.XLOOKUP(G31,[1]Adtivos!$K:$K,[1]Adtivos!$R:$R,0,0)</f>
        <v>COLEGIO PABLO NERUDA (IED)</v>
      </c>
    </row>
    <row r="32" spans="1:10" x14ac:dyDescent="0.25">
      <c r="A32" s="17">
        <v>405</v>
      </c>
      <c r="B32" s="2" t="str">
        <f>_xlfn.XLOOKUP(A32,[1]Adtivos!$A:$A,[1]Adtivos!$B:$B,0,0)</f>
        <v>Profesional</v>
      </c>
      <c r="C32" s="2" t="str">
        <f>_xlfn.XLOOKUP(A32,[1]Adtivos!$A:$A,[1]Adtivos!$D:$D,0,0)</f>
        <v>219</v>
      </c>
      <c r="D32" s="2" t="str">
        <f>_xlfn.XLOOKUP(A32,[1]Adtivos!$A:$A,[1]Adtivos!$E:$E,0,0)</f>
        <v>09</v>
      </c>
      <c r="E32" s="6" t="str">
        <f>_xlfn.XLOOKUP(A32,'[2]ANEXO 1'!$B:$B,'[2]ANEXO 1'!$G:$G,0,0)</f>
        <v>OFICINA DE CONTRATOS</v>
      </c>
      <c r="F32" s="3">
        <f>_xlfn.XLOOKUP(A32,'[2]ANEXO 1'!$B:$B,'[2]ANEXO 1'!$Y:$Y,0,0)</f>
        <v>0</v>
      </c>
      <c r="G32" s="4">
        <f>_xlfn.XLOOKUP(A32,'[2]ANEXO 1'!$B:$B,'[2]ANEXO 1'!$X:$X,0,0)</f>
        <v>0</v>
      </c>
      <c r="H32" s="5">
        <f>_xlfn.XLOOKUP(G32,[1]Adtivos!$K:$K,[1]Adtivos!$D:$D,0,0)</f>
        <v>0</v>
      </c>
      <c r="I32" s="5">
        <f>_xlfn.XLOOKUP(G32,[1]Adtivos!$K:$K,[1]Adtivos!$E:$E,0,0)</f>
        <v>0</v>
      </c>
      <c r="J32" s="6">
        <f>_xlfn.XLOOKUP(G32,[1]Adtivos!$K:$K,[1]Adtivos!$R:$R,0,0)</f>
        <v>0</v>
      </c>
    </row>
    <row r="33" spans="1:10" x14ac:dyDescent="0.25">
      <c r="A33" s="17">
        <v>2111</v>
      </c>
      <c r="B33" s="2" t="str">
        <f>_xlfn.XLOOKUP(A33,[1]Adtivos!$A:$A,[1]Adtivos!$B:$B,0,0)</f>
        <v>Profesional</v>
      </c>
      <c r="C33" s="2" t="str">
        <f>_xlfn.XLOOKUP(A33,[1]Adtivos!$A:$A,[1]Adtivos!$D:$D,0,0)</f>
        <v>219</v>
      </c>
      <c r="D33" s="2" t="str">
        <f>_xlfn.XLOOKUP(A33,[1]Adtivos!$A:$A,[1]Adtivos!$E:$E,0,0)</f>
        <v>09</v>
      </c>
      <c r="E33" s="6" t="str">
        <f>_xlfn.XLOOKUP(A33,'[2]ANEXO 1'!$B:$B,'[2]ANEXO 1'!$G:$G,0,0)</f>
        <v>DIRECCIÓN LOCAL DE EDUCACIÓN 11 - SUBA</v>
      </c>
      <c r="F33" s="3">
        <f>_xlfn.XLOOKUP(A33,'[2]ANEXO 1'!$B:$B,'[2]ANEXO 1'!$Y:$Y,0,0)</f>
        <v>15</v>
      </c>
      <c r="G33" s="4">
        <f>_xlfn.XLOOKUP(A33,'[2]ANEXO 1'!$B:$B,'[2]ANEXO 1'!$X:$X,0,0)</f>
        <v>52858022</v>
      </c>
      <c r="H33" s="5" t="str">
        <f>_xlfn.XLOOKUP(G33,[1]Adtivos!$K:$K,[1]Adtivos!$D:$D,0,0)</f>
        <v>440</v>
      </c>
      <c r="I33" s="5" t="str">
        <f>_xlfn.XLOOKUP(G33,[1]Adtivos!$K:$K,[1]Adtivos!$E:$E,0,0)</f>
        <v>27</v>
      </c>
      <c r="J33" s="6" t="str">
        <f>_xlfn.XLOOKUP(G33,[1]Adtivos!$K:$K,[1]Adtivos!$R:$R,0,0)</f>
        <v>COLEGIO FERNANDO MAZUERA VILLEGAS (IED)</v>
      </c>
    </row>
    <row r="34" spans="1:10" x14ac:dyDescent="0.25">
      <c r="A34" s="17">
        <v>746</v>
      </c>
      <c r="B34" s="2" t="str">
        <f>_xlfn.XLOOKUP(A34,[1]Adtivos!$A:$A,[1]Adtivos!$B:$B,0,0)</f>
        <v>Profesional</v>
      </c>
      <c r="C34" s="2" t="str">
        <f>_xlfn.XLOOKUP(A34,[1]Adtivos!$A:$A,[1]Adtivos!$D:$D,0,0)</f>
        <v>219</v>
      </c>
      <c r="D34" s="2" t="str">
        <f>_xlfn.XLOOKUP(A34,[1]Adtivos!$A:$A,[1]Adtivos!$E:$E,0,0)</f>
        <v>07</v>
      </c>
      <c r="E34" s="6" t="str">
        <f>_xlfn.XLOOKUP(A34,'[2]ANEXO 1'!$B:$B,'[2]ANEXO 1'!$G:$G,0,0)</f>
        <v>DIRECCIÓN LOCAL DE EDUCACIÓN 06 - TUNJUELITO</v>
      </c>
      <c r="F34" s="3">
        <f>_xlfn.XLOOKUP(A34,'[2]ANEXO 1'!$B:$B,'[2]ANEXO 1'!$Y:$Y,0,0)</f>
        <v>6</v>
      </c>
      <c r="G34" s="4">
        <f>_xlfn.XLOOKUP(A34,'[2]ANEXO 1'!$B:$B,'[2]ANEXO 1'!$X:$X,0,0)</f>
        <v>2996879</v>
      </c>
      <c r="H34" s="5" t="str">
        <f>_xlfn.XLOOKUP(G34,[1]Adtivos!$K:$K,[1]Adtivos!$D:$D,0,0)</f>
        <v>407</v>
      </c>
      <c r="I34" s="5" t="str">
        <f>_xlfn.XLOOKUP(G34,[1]Adtivos!$K:$K,[1]Adtivos!$E:$E,0,0)</f>
        <v>27</v>
      </c>
      <c r="J34" s="6" t="str">
        <f>_xlfn.XLOOKUP(G34,[1]Adtivos!$K:$K,[1]Adtivos!$R:$R,0,0)</f>
        <v>COLEGIO ALFREDO IRIARTE (IED)</v>
      </c>
    </row>
    <row r="35" spans="1:10" x14ac:dyDescent="0.25">
      <c r="A35" s="17">
        <v>173</v>
      </c>
      <c r="B35" s="2" t="str">
        <f>_xlfn.XLOOKUP(A35,[1]Adtivos!$A:$A,[1]Adtivos!$B:$B,0,0)</f>
        <v>Profesional</v>
      </c>
      <c r="C35" s="2" t="str">
        <f>_xlfn.XLOOKUP(A35,[1]Adtivos!$A:$A,[1]Adtivos!$D:$D,0,0)</f>
        <v>219</v>
      </c>
      <c r="D35" s="2" t="str">
        <f>_xlfn.XLOOKUP(A35,[1]Adtivos!$A:$A,[1]Adtivos!$E:$E,0,0)</f>
        <v>07</v>
      </c>
      <c r="E35" s="6" t="str">
        <f>_xlfn.XLOOKUP(A35,'[2]ANEXO 1'!$B:$B,'[2]ANEXO 1'!$G:$G,0,0)</f>
        <v>OFICINA DE PERSONAL</v>
      </c>
      <c r="F35" s="3">
        <f>_xlfn.XLOOKUP(A35,'[2]ANEXO 1'!$B:$B,'[2]ANEXO 1'!$Y:$Y,0,0)</f>
        <v>9</v>
      </c>
      <c r="G35" s="4">
        <f>_xlfn.XLOOKUP(A35,'[2]ANEXO 1'!$B:$B,'[2]ANEXO 1'!$X:$X,0,0)</f>
        <v>20916873</v>
      </c>
      <c r="H35" s="5" t="str">
        <f>_xlfn.XLOOKUP(G35,[1]Adtivos!$K:$K,[1]Adtivos!$D:$D,0,0)</f>
        <v>314</v>
      </c>
      <c r="I35" s="5" t="str">
        <f>_xlfn.XLOOKUP(G35,[1]Adtivos!$K:$K,[1]Adtivos!$E:$E,0,0)</f>
        <v>19</v>
      </c>
      <c r="J35" s="6" t="str">
        <f>_xlfn.XLOOKUP(G35,[1]Adtivos!$K:$K,[1]Adtivos!$R:$R,0,0)</f>
        <v>COLEGIO FANNY MIKEY (IED)</v>
      </c>
    </row>
    <row r="36" spans="1:10" x14ac:dyDescent="0.25">
      <c r="A36" s="17">
        <v>1667</v>
      </c>
      <c r="B36" s="2" t="str">
        <f>_xlfn.XLOOKUP(A36,[1]Adtivos!$A:$A,[1]Adtivos!$B:$B,0,0)</f>
        <v>Técnico</v>
      </c>
      <c r="C36" s="2" t="str">
        <f>_xlfn.XLOOKUP(A36,[1]Adtivos!$A:$A,[1]Adtivos!$D:$D,0,0)</f>
        <v>314</v>
      </c>
      <c r="D36" s="2" t="str">
        <f>_xlfn.XLOOKUP(A36,[1]Adtivos!$A:$A,[1]Adtivos!$E:$E,0,0)</f>
        <v>19</v>
      </c>
      <c r="E36" s="6" t="str">
        <f>_xlfn.XLOOKUP(A36,'[2]ANEXO 1'!$B:$B,'[2]ANEXO 1'!$G:$G,0,0)</f>
        <v>COLEGIO FERNANDO SOTO APARICIO (IED)</v>
      </c>
      <c r="F36" s="3">
        <f>_xlfn.XLOOKUP(A36,'[2]ANEXO 1'!$B:$B,'[2]ANEXO 1'!$Y:$Y,0,0)</f>
        <v>38</v>
      </c>
      <c r="G36" s="4">
        <f>_xlfn.XLOOKUP(A36,'[2]ANEXO 1'!$B:$B,'[2]ANEXO 1'!$X:$X,0,0)</f>
        <v>1013614635</v>
      </c>
      <c r="H36" s="5" t="str">
        <f>_xlfn.XLOOKUP(G36,[1]Adtivos!$K:$K,[1]Adtivos!$D:$D,0,0)</f>
        <v>440</v>
      </c>
      <c r="I36" s="5" t="str">
        <f>_xlfn.XLOOKUP(G36,[1]Adtivos!$K:$K,[1]Adtivos!$E:$E,0,0)</f>
        <v>27</v>
      </c>
      <c r="J36" s="6" t="str">
        <f>_xlfn.XLOOKUP(G36,[1]Adtivos!$K:$K,[1]Adtivos!$R:$R,0,0)</f>
        <v>COLEGIO LOS COMUNEROS - OSWALDO GUAYAZAMIN (IED)</v>
      </c>
    </row>
    <row r="37" spans="1:10" x14ac:dyDescent="0.25">
      <c r="A37" s="17">
        <v>1658</v>
      </c>
      <c r="B37" s="2" t="str">
        <f>_xlfn.XLOOKUP(A37,[1]Adtivos!$A:$A,[1]Adtivos!$B:$B,0,0)</f>
        <v>Técnico</v>
      </c>
      <c r="C37" s="2" t="str">
        <f>_xlfn.XLOOKUP(A37,[1]Adtivos!$A:$A,[1]Adtivos!$D:$D,0,0)</f>
        <v>314</v>
      </c>
      <c r="D37" s="2" t="str">
        <f>_xlfn.XLOOKUP(A37,[1]Adtivos!$A:$A,[1]Adtivos!$E:$E,0,0)</f>
        <v>19</v>
      </c>
      <c r="E37" s="6" t="str">
        <f>_xlfn.XLOOKUP(A37,'[2]ANEXO 1'!$B:$B,'[2]ANEXO 1'!$G:$G,0,0)</f>
        <v>COLEGIO KENNEDY (IED)</v>
      </c>
      <c r="F37" s="3">
        <f>_xlfn.XLOOKUP(A37,'[2]ANEXO 1'!$B:$B,'[2]ANEXO 1'!$Y:$Y,0,0)</f>
        <v>22</v>
      </c>
      <c r="G37" s="4">
        <f>_xlfn.XLOOKUP(A37,'[2]ANEXO 1'!$B:$B,'[2]ANEXO 1'!$X:$X,0,0)</f>
        <v>52506853</v>
      </c>
      <c r="H37" s="5" t="str">
        <f>_xlfn.XLOOKUP(G37,[1]Adtivos!$K:$K,[1]Adtivos!$D:$D,0,0)</f>
        <v>407</v>
      </c>
      <c r="I37" s="5" t="str">
        <f>_xlfn.XLOOKUP(G37,[1]Adtivos!$K:$K,[1]Adtivos!$E:$E,0,0)</f>
        <v>27</v>
      </c>
      <c r="J37" s="6" t="str">
        <f>_xlfn.XLOOKUP(G37,[1]Adtivos!$K:$K,[1]Adtivos!$R:$R,0,0)</f>
        <v>COLEGIO KENNEDY (IED)</v>
      </c>
    </row>
    <row r="38" spans="1:10" x14ac:dyDescent="0.25">
      <c r="A38" s="17">
        <v>1698</v>
      </c>
      <c r="B38" s="2" t="str">
        <f>_xlfn.XLOOKUP(A38,[1]Adtivos!$A:$A,[1]Adtivos!$B:$B,0,0)</f>
        <v>Técnico</v>
      </c>
      <c r="C38" s="2" t="str">
        <f>_xlfn.XLOOKUP(A38,[1]Adtivos!$A:$A,[1]Adtivos!$D:$D,0,0)</f>
        <v>314</v>
      </c>
      <c r="D38" s="2" t="str">
        <f>_xlfn.XLOOKUP(A38,[1]Adtivos!$A:$A,[1]Adtivos!$E:$E,0,0)</f>
        <v>19</v>
      </c>
      <c r="E38" s="6" t="str">
        <f>_xlfn.XLOOKUP(A38,'[2]ANEXO 1'!$B:$B,'[2]ANEXO 1'!$G:$G,0,0)</f>
        <v>COLEGIO MANUEL CEPEDA VARGAS (IED)</v>
      </c>
      <c r="F38" s="3">
        <f>_xlfn.XLOOKUP(A38,'[2]ANEXO 1'!$B:$B,'[2]ANEXO 1'!$Y:$Y,0,0)</f>
        <v>37</v>
      </c>
      <c r="G38" s="4">
        <f>_xlfn.XLOOKUP(A38,'[2]ANEXO 1'!$B:$B,'[2]ANEXO 1'!$X:$X,0,0)</f>
        <v>52381460</v>
      </c>
      <c r="H38" s="5" t="str">
        <f>_xlfn.XLOOKUP(G38,[1]Adtivos!$K:$K,[1]Adtivos!$D:$D,0,0)</f>
        <v>407</v>
      </c>
      <c r="I38" s="5" t="str">
        <f>_xlfn.XLOOKUP(G38,[1]Adtivos!$K:$K,[1]Adtivos!$E:$E,0,0)</f>
        <v>27</v>
      </c>
      <c r="J38" s="6" t="str">
        <f>_xlfn.XLOOKUP(G38,[1]Adtivos!$K:$K,[1]Adtivos!$R:$R,0,0)</f>
        <v>COLEGIO REPUBLICA BOLIVARIANA DE VENEZUELA (IED)</v>
      </c>
    </row>
    <row r="39" spans="1:10" x14ac:dyDescent="0.25">
      <c r="A39" s="17">
        <v>198</v>
      </c>
      <c r="B39" s="2" t="str">
        <f>_xlfn.XLOOKUP(A39,[1]Adtivos!$A:$A,[1]Adtivos!$B:$B,0,0)</f>
        <v>Técnico</v>
      </c>
      <c r="C39" s="2" t="str">
        <f>_xlfn.XLOOKUP(A39,[1]Adtivos!$A:$A,[1]Adtivos!$D:$D,0,0)</f>
        <v>314</v>
      </c>
      <c r="D39" s="2" t="str">
        <f>_xlfn.XLOOKUP(A39,[1]Adtivos!$A:$A,[1]Adtivos!$E:$E,0,0)</f>
        <v>17</v>
      </c>
      <c r="E39" s="6" t="str">
        <f>_xlfn.XLOOKUP(A39,'[2]ANEXO 1'!$B:$B,'[2]ANEXO 1'!$G:$G,0,0)</f>
        <v>OFICINA DE PERSONAL</v>
      </c>
      <c r="F39" s="3">
        <f>_xlfn.XLOOKUP(A39,'[2]ANEXO 1'!$B:$B,'[2]ANEXO 1'!$Y:$Y,0,0)</f>
        <v>3</v>
      </c>
      <c r="G39" s="4">
        <f>_xlfn.XLOOKUP(A39,'[2]ANEXO 1'!$B:$B,'[2]ANEXO 1'!$X:$X,0,0)</f>
        <v>1018458651</v>
      </c>
      <c r="H39" s="5" t="str">
        <f>_xlfn.XLOOKUP(G39,[1]Adtivos!$K:$K,[1]Adtivos!$D:$D,0,0)</f>
        <v>314</v>
      </c>
      <c r="I39" s="5" t="str">
        <f>_xlfn.XLOOKUP(G39,[1]Adtivos!$K:$K,[1]Adtivos!$E:$E,0,0)</f>
        <v>12</v>
      </c>
      <c r="J39" s="6" t="str">
        <f>_xlfn.XLOOKUP(G39,[1]Adtivos!$K:$K,[1]Adtivos!$R:$R,0,0)</f>
        <v>DIRECCIÓN DE COBERTURA</v>
      </c>
    </row>
    <row r="40" spans="1:10" x14ac:dyDescent="0.25">
      <c r="A40" s="17">
        <v>346</v>
      </c>
      <c r="B40" s="2" t="str">
        <f>_xlfn.XLOOKUP(A40,[1]Adtivos!$A:$A,[1]Adtivos!$B:$B,0,0)</f>
        <v>Técnico</v>
      </c>
      <c r="C40" s="2" t="str">
        <f>_xlfn.XLOOKUP(A40,[1]Adtivos!$A:$A,[1]Adtivos!$D:$D,0,0)</f>
        <v>314</v>
      </c>
      <c r="D40" s="2" t="str">
        <f>_xlfn.XLOOKUP(A40,[1]Adtivos!$A:$A,[1]Adtivos!$E:$E,0,0)</f>
        <v>17</v>
      </c>
      <c r="E40" s="6" t="str">
        <f>_xlfn.XLOOKUP(A40,'[2]ANEXO 1'!$B:$B,'[2]ANEXO 1'!$G:$G,0,0)</f>
        <v>OFICINA DE SERVICIO AL CIUDADANO</v>
      </c>
      <c r="F40" s="3">
        <f>_xlfn.XLOOKUP(A40,'[2]ANEXO 1'!$B:$B,'[2]ANEXO 1'!$Y:$Y,0,0)</f>
        <v>1</v>
      </c>
      <c r="G40" s="4">
        <f>_xlfn.XLOOKUP(A40,'[2]ANEXO 1'!$B:$B,'[2]ANEXO 1'!$X:$X,0,0)</f>
        <v>66901189</v>
      </c>
      <c r="H40" s="5" t="str">
        <f>_xlfn.XLOOKUP(G40,[1]Adtivos!$K:$K,[1]Adtivos!$D:$D,0,0)</f>
        <v>314</v>
      </c>
      <c r="I40" s="5" t="str">
        <f>_xlfn.XLOOKUP(G40,[1]Adtivos!$K:$K,[1]Adtivos!$E:$E,0,0)</f>
        <v>10</v>
      </c>
      <c r="J40" s="6" t="str">
        <f>_xlfn.XLOOKUP(G40,[1]Adtivos!$K:$K,[1]Adtivos!$R:$R,0,0)</f>
        <v>OFICINA ADMINISTRATIVA DE REDP</v>
      </c>
    </row>
    <row r="41" spans="1:10" x14ac:dyDescent="0.25">
      <c r="A41" s="17">
        <v>469</v>
      </c>
      <c r="B41" s="2" t="str">
        <f>_xlfn.XLOOKUP(A41,[1]Adtivos!$A:$A,[1]Adtivos!$B:$B,0,0)</f>
        <v>Técnico</v>
      </c>
      <c r="C41" s="2" t="str">
        <f>_xlfn.XLOOKUP(A41,[1]Adtivos!$A:$A,[1]Adtivos!$D:$D,0,0)</f>
        <v>314</v>
      </c>
      <c r="D41" s="2" t="str">
        <f>_xlfn.XLOOKUP(A41,[1]Adtivos!$A:$A,[1]Adtivos!$E:$E,0,0)</f>
        <v>12</v>
      </c>
      <c r="E41" s="6" t="str">
        <f>_xlfn.XLOOKUP(A41,'[2]ANEXO 1'!$B:$B,'[2]ANEXO 1'!$G:$G,0,0)</f>
        <v>DIRECCIÓN DE EDUCACIÓN PREESCOLAR Y BÁSICA</v>
      </c>
      <c r="F41" s="3">
        <f>_xlfn.XLOOKUP(A41,'[2]ANEXO 1'!$B:$B,'[2]ANEXO 1'!$Y:$Y,0,0)</f>
        <v>11</v>
      </c>
      <c r="G41" s="4">
        <f>_xlfn.XLOOKUP(A41,'[2]ANEXO 1'!$B:$B,'[2]ANEXO 1'!$X:$X,0,0)</f>
        <v>79664520</v>
      </c>
      <c r="H41" s="5" t="str">
        <f>_xlfn.XLOOKUP(G41,[1]Adtivos!$K:$K,[1]Adtivos!$D:$D,0,0)</f>
        <v>407</v>
      </c>
      <c r="I41" s="5" t="str">
        <f>_xlfn.XLOOKUP(G41,[1]Adtivos!$K:$K,[1]Adtivos!$E:$E,0,0)</f>
        <v>20</v>
      </c>
      <c r="J41" s="6" t="str">
        <f>_xlfn.XLOOKUP(G41,[1]Adtivos!$K:$K,[1]Adtivos!$R:$R,0,0)</f>
        <v>OFICINA DE NÓMINA</v>
      </c>
    </row>
    <row r="42" spans="1:10" x14ac:dyDescent="0.25">
      <c r="A42" s="17">
        <v>429</v>
      </c>
      <c r="B42" s="2" t="str">
        <f>_xlfn.XLOOKUP(A42,[1]Adtivos!$A:$A,[1]Adtivos!$B:$B,0,0)</f>
        <v>Técnico</v>
      </c>
      <c r="C42" s="2" t="str">
        <f>_xlfn.XLOOKUP(A42,[1]Adtivos!$A:$A,[1]Adtivos!$D:$D,0,0)</f>
        <v>314</v>
      </c>
      <c r="D42" s="2" t="str">
        <f>_xlfn.XLOOKUP(A42,[1]Adtivos!$A:$A,[1]Adtivos!$E:$E,0,0)</f>
        <v>10</v>
      </c>
      <c r="E42" s="6" t="str">
        <f>_xlfn.XLOOKUP(A42,'[2]ANEXO 1'!$B:$B,'[2]ANEXO 1'!$G:$G,0,0)</f>
        <v>OFICINA DE TESORERÍA Y CONTABILIDAD</v>
      </c>
      <c r="F42" s="3">
        <f>_xlfn.XLOOKUP(A42,'[2]ANEXO 1'!$B:$B,'[2]ANEXO 1'!$Y:$Y,0,0)</f>
        <v>0</v>
      </c>
      <c r="G42" s="4">
        <f>_xlfn.XLOOKUP(A42,'[2]ANEXO 1'!$B:$B,'[2]ANEXO 1'!$X:$X,0,0)</f>
        <v>35528992</v>
      </c>
      <c r="H42" s="5" t="str">
        <f>_xlfn.XLOOKUP(G42,[1]Adtivos!$K:$K,[1]Adtivos!$D:$D,0,0)</f>
        <v>440</v>
      </c>
      <c r="I42" s="5" t="str">
        <f>_xlfn.XLOOKUP(G42,[1]Adtivos!$K:$K,[1]Adtivos!$E:$E,0,0)</f>
        <v>17</v>
      </c>
      <c r="J42" s="6" t="str">
        <f>_xlfn.XLOOKUP(G42,[1]Adtivos!$K:$K,[1]Adtivos!$R:$R,0,0)</f>
        <v>DIRECCIÓN FINANCIERA</v>
      </c>
    </row>
    <row r="43" spans="1:10" x14ac:dyDescent="0.25">
      <c r="A43" s="17">
        <v>1152</v>
      </c>
      <c r="B43" s="2" t="str">
        <f>_xlfn.XLOOKUP(A43,[1]Adtivos!$A:$A,[1]Adtivos!$B:$B,0,0)</f>
        <v>Técnico</v>
      </c>
      <c r="C43" s="2" t="str">
        <f>_xlfn.XLOOKUP(A43,[1]Adtivos!$A:$A,[1]Adtivos!$D:$D,0,0)</f>
        <v>314</v>
      </c>
      <c r="D43" s="2" t="str">
        <f>_xlfn.XLOOKUP(A43,[1]Adtivos!$A:$A,[1]Adtivos!$E:$E,0,0)</f>
        <v>10</v>
      </c>
      <c r="E43" s="6" t="str">
        <f>_xlfn.XLOOKUP(A43,'[2]ANEXO 1'!$B:$B,'[2]ANEXO 1'!$G:$G,0,0)</f>
        <v>OFICINA DE PERSONAL</v>
      </c>
      <c r="F43" s="3">
        <f>_xlfn.XLOOKUP(A43,'[2]ANEXO 1'!$B:$B,'[2]ANEXO 1'!$Y:$Y,0,0)</f>
        <v>27</v>
      </c>
      <c r="G43" s="4">
        <f>_xlfn.XLOOKUP(A43,'[2]ANEXO 1'!$B:$B,'[2]ANEXO 1'!$X:$X,0,0)</f>
        <v>51726176</v>
      </c>
      <c r="H43" s="5" t="str">
        <f>_xlfn.XLOOKUP(G43,[1]Adtivos!$K:$K,[1]Adtivos!$D:$D,0,0)</f>
        <v>407</v>
      </c>
      <c r="I43" s="5" t="str">
        <f>_xlfn.XLOOKUP(G43,[1]Adtivos!$K:$K,[1]Adtivos!$E:$E,0,0)</f>
        <v>14</v>
      </c>
      <c r="J43" s="6" t="str">
        <f>_xlfn.XLOOKUP(G43,[1]Adtivos!$K:$K,[1]Adtivos!$R:$R,0,0)</f>
        <v>DIRECCIÓN LOCAL DE EDUCACIÓN 03 - 17 - SANTA FE Y LA CANDELARIA</v>
      </c>
    </row>
    <row r="44" spans="1:10" x14ac:dyDescent="0.25">
      <c r="A44" s="17">
        <v>196</v>
      </c>
      <c r="B44" s="2" t="str">
        <f>_xlfn.XLOOKUP(A44,[1]Adtivos!$A:$A,[1]Adtivos!$B:$B,0,0)</f>
        <v>Técnico</v>
      </c>
      <c r="C44" s="2" t="str">
        <f>_xlfn.XLOOKUP(A44,[1]Adtivos!$A:$A,[1]Adtivos!$D:$D,0,0)</f>
        <v>314</v>
      </c>
      <c r="D44" s="2" t="str">
        <f>_xlfn.XLOOKUP(A44,[1]Adtivos!$A:$A,[1]Adtivos!$E:$E,0,0)</f>
        <v>10</v>
      </c>
      <c r="E44" s="6" t="str">
        <f>_xlfn.XLOOKUP(A44,'[2]ANEXO 1'!$B:$B,'[2]ANEXO 1'!$G:$G,0,0)</f>
        <v>OFICINA DE PERSONAL</v>
      </c>
      <c r="F44" s="3">
        <f>_xlfn.XLOOKUP(A44,'[2]ANEXO 1'!$B:$B,'[2]ANEXO 1'!$Y:$Y,0,0)</f>
        <v>20</v>
      </c>
      <c r="G44" s="4">
        <f>_xlfn.XLOOKUP(A44,'[2]ANEXO 1'!$B:$B,'[2]ANEXO 1'!$X:$X,0,0)</f>
        <v>20646247</v>
      </c>
      <c r="H44" s="5" t="str">
        <f>_xlfn.XLOOKUP(G44,[1]Adtivos!$K:$K,[1]Adtivos!$D:$D,0,0)</f>
        <v>407</v>
      </c>
      <c r="I44" s="5" t="str">
        <f>_xlfn.XLOOKUP(G44,[1]Adtivos!$K:$K,[1]Adtivos!$E:$E,0,0)</f>
        <v>18</v>
      </c>
      <c r="J44" s="6" t="str">
        <f>_xlfn.XLOOKUP(G44,[1]Adtivos!$K:$K,[1]Adtivos!$R:$R,0,0)</f>
        <v>OFICINA DE PERSONAL</v>
      </c>
    </row>
    <row r="45" spans="1:10" x14ac:dyDescent="0.25">
      <c r="A45" s="17">
        <v>2162</v>
      </c>
      <c r="B45" s="2" t="str">
        <f>_xlfn.XLOOKUP(A45,[1]Adtivos!$A:$A,[1]Adtivos!$B:$B,0,0)</f>
        <v>Técnico</v>
      </c>
      <c r="C45" s="2" t="str">
        <f>_xlfn.XLOOKUP(A45,[1]Adtivos!$A:$A,[1]Adtivos!$D:$D,0,0)</f>
        <v>314</v>
      </c>
      <c r="D45" s="2" t="str">
        <f>_xlfn.XLOOKUP(A45,[1]Adtivos!$A:$A,[1]Adtivos!$E:$E,0,0)</f>
        <v>10</v>
      </c>
      <c r="E45" s="6" t="str">
        <f>_xlfn.XLOOKUP(A45,'[2]ANEXO 1'!$B:$B,'[2]ANEXO 1'!$G:$G,0,0)</f>
        <v>DIRECCIÓN LOCAL DE EDUCACIÓN 11 - SUBA</v>
      </c>
      <c r="F45" s="3">
        <f>_xlfn.XLOOKUP(A45,'[2]ANEXO 1'!$B:$B,'[2]ANEXO 1'!$Y:$Y,0,0)</f>
        <v>48</v>
      </c>
      <c r="G45" s="4">
        <f>_xlfn.XLOOKUP(A45,'[2]ANEXO 1'!$B:$B,'[2]ANEXO 1'!$X:$X,0,0)</f>
        <v>1024545962</v>
      </c>
      <c r="H45" s="5" t="str">
        <f>_xlfn.XLOOKUP(G45,[1]Adtivos!$K:$K,[1]Adtivos!$D:$D,0,0)</f>
        <v>407</v>
      </c>
      <c r="I45" s="5" t="str">
        <f>_xlfn.XLOOKUP(G45,[1]Adtivos!$K:$K,[1]Adtivos!$E:$E,0,0)</f>
        <v>05</v>
      </c>
      <c r="J45" s="6" t="str">
        <f>_xlfn.XLOOKUP(G45,[1]Adtivos!$K:$K,[1]Adtivos!$R:$R,0,0)</f>
        <v>DIRECCIÓN DE SERVICIOS ADMINISTRATIVOS</v>
      </c>
    </row>
    <row r="46" spans="1:10" x14ac:dyDescent="0.25">
      <c r="A46" s="17">
        <v>384</v>
      </c>
      <c r="B46" s="2" t="str">
        <f>_xlfn.XLOOKUP(A46,[1]Adtivos!$A:$A,[1]Adtivos!$B:$B,0,0)</f>
        <v>Técnico</v>
      </c>
      <c r="C46" s="2" t="str">
        <f>_xlfn.XLOOKUP(A46,[1]Adtivos!$A:$A,[1]Adtivos!$D:$D,0,0)</f>
        <v>314</v>
      </c>
      <c r="D46" s="2" t="str">
        <f>_xlfn.XLOOKUP(A46,[1]Adtivos!$A:$A,[1]Adtivos!$E:$E,0,0)</f>
        <v>10</v>
      </c>
      <c r="E46" s="6" t="str">
        <f>_xlfn.XLOOKUP(A46,'[2]ANEXO 1'!$B:$B,'[2]ANEXO 1'!$G:$G,0,0)</f>
        <v>OFICINA ADMINISTRATIVA DE REDP</v>
      </c>
      <c r="F46" s="3">
        <f>_xlfn.XLOOKUP(A46,'[2]ANEXO 1'!$B:$B,'[2]ANEXO 1'!$Y:$Y,0,0)</f>
        <v>30</v>
      </c>
      <c r="G46" s="4">
        <f>_xlfn.XLOOKUP(A46,'[2]ANEXO 1'!$B:$B,'[2]ANEXO 1'!$X:$X,0,0)</f>
        <v>79664860</v>
      </c>
      <c r="H46" s="5" t="str">
        <f>_xlfn.XLOOKUP(G46,[1]Adtivos!$K:$K,[1]Adtivos!$D:$D,0,0)</f>
        <v>407</v>
      </c>
      <c r="I46" s="5" t="str">
        <f>_xlfn.XLOOKUP(G46,[1]Adtivos!$K:$K,[1]Adtivos!$E:$E,0,0)</f>
        <v>11</v>
      </c>
      <c r="J46" s="6" t="str">
        <f>_xlfn.XLOOKUP(G46,[1]Adtivos!$K:$K,[1]Adtivos!$R:$R,0,0)</f>
        <v>OFICINA DE PERSONAL</v>
      </c>
    </row>
    <row r="47" spans="1:10" x14ac:dyDescent="0.25">
      <c r="A47" s="17">
        <v>430</v>
      </c>
      <c r="B47" s="2" t="str">
        <f>_xlfn.XLOOKUP(A47,[1]Adtivos!$A:$A,[1]Adtivos!$B:$B,0,0)</f>
        <v>Técnico</v>
      </c>
      <c r="C47" s="2" t="str">
        <f>_xlfn.XLOOKUP(A47,[1]Adtivos!$A:$A,[1]Adtivos!$D:$D,0,0)</f>
        <v>314</v>
      </c>
      <c r="D47" s="2" t="str">
        <f>_xlfn.XLOOKUP(A47,[1]Adtivos!$A:$A,[1]Adtivos!$E:$E,0,0)</f>
        <v>10</v>
      </c>
      <c r="E47" s="6" t="str">
        <f>_xlfn.XLOOKUP(A47,'[2]ANEXO 1'!$B:$B,'[2]ANEXO 1'!$G:$G,0,0)</f>
        <v>DIRECCIÓN DE CIENCIAS, TECNOLOGÍA Y MEDIOS EDUCATIVOS</v>
      </c>
      <c r="F47" s="3">
        <f>_xlfn.XLOOKUP(A47,'[2]ANEXO 1'!$B:$B,'[2]ANEXO 1'!$Y:$Y,0,0)</f>
        <v>10</v>
      </c>
      <c r="G47" s="4">
        <f>_xlfn.XLOOKUP(A47,'[2]ANEXO 1'!$B:$B,'[2]ANEXO 1'!$X:$X,0,0)</f>
        <v>72238742</v>
      </c>
      <c r="H47" s="5" t="str">
        <f>_xlfn.XLOOKUP(G47,[1]Adtivos!$K:$K,[1]Adtivos!$D:$D,0,0)</f>
        <v>407</v>
      </c>
      <c r="I47" s="5" t="str">
        <f>_xlfn.XLOOKUP(G47,[1]Adtivos!$K:$K,[1]Adtivos!$E:$E,0,0)</f>
        <v>20</v>
      </c>
      <c r="J47" s="6" t="str">
        <f>_xlfn.XLOOKUP(G47,[1]Adtivos!$K:$K,[1]Adtivos!$R:$R,0,0)</f>
        <v>DIRECCIÓN GENERAL DE EDUCACIÓN Y COLEGIOS DISTRITALES</v>
      </c>
    </row>
    <row r="48" spans="1:10" x14ac:dyDescent="0.25">
      <c r="A48" s="17">
        <v>230</v>
      </c>
      <c r="B48" s="2" t="str">
        <f>_xlfn.XLOOKUP(A48,[1]Adtivos!$A:$A,[1]Adtivos!$B:$B,0,0)</f>
        <v>Técnico</v>
      </c>
      <c r="C48" s="2" t="str">
        <f>_xlfn.XLOOKUP(A48,[1]Adtivos!$A:$A,[1]Adtivos!$D:$D,0,0)</f>
        <v>314</v>
      </c>
      <c r="D48" s="2" t="str">
        <f>_xlfn.XLOOKUP(A48,[1]Adtivos!$A:$A,[1]Adtivos!$E:$E,0,0)</f>
        <v>04</v>
      </c>
      <c r="E48" s="6" t="str">
        <f>_xlfn.XLOOKUP(A48,'[2]ANEXO 1'!$B:$B,'[2]ANEXO 1'!$G:$G,0,0)</f>
        <v>OFICINA DE ESCALAFÓN DOCENTE</v>
      </c>
      <c r="F48" s="3">
        <f>_xlfn.XLOOKUP(A48,'[2]ANEXO 1'!$B:$B,'[2]ANEXO 1'!$Y:$Y,0,0)</f>
        <v>0</v>
      </c>
      <c r="G48" s="4">
        <f>_xlfn.XLOOKUP(A48,'[2]ANEXO 1'!$B:$B,'[2]ANEXO 1'!$X:$X,0,0)</f>
        <v>0</v>
      </c>
      <c r="H48" s="5">
        <f>_xlfn.XLOOKUP(G48,[1]Adtivos!$K:$K,[1]Adtivos!$D:$D,0,0)</f>
        <v>0</v>
      </c>
      <c r="I48" s="5">
        <f>_xlfn.XLOOKUP(G48,[1]Adtivos!$K:$K,[1]Adtivos!$E:$E,0,0)</f>
        <v>0</v>
      </c>
      <c r="J48" s="6">
        <f>_xlfn.XLOOKUP(G48,[1]Adtivos!$K:$K,[1]Adtivos!$R:$R,0,0)</f>
        <v>0</v>
      </c>
    </row>
    <row r="49" spans="1:10" x14ac:dyDescent="0.25">
      <c r="A49" s="17">
        <v>3082</v>
      </c>
      <c r="B49" s="2" t="str">
        <f>_xlfn.XLOOKUP(A49,[1]Adtivos!$A:$A,[1]Adtivos!$B:$B,0,0)</f>
        <v>Asistencial</v>
      </c>
      <c r="C49" s="2" t="str">
        <f>_xlfn.XLOOKUP(A49,[1]Adtivos!$A:$A,[1]Adtivos!$D:$D,0,0)</f>
        <v>407</v>
      </c>
      <c r="D49" s="2" t="str">
        <f>_xlfn.XLOOKUP(A49,[1]Adtivos!$A:$A,[1]Adtivos!$E:$E,0,0)</f>
        <v>27</v>
      </c>
      <c r="E49" s="6" t="str">
        <f>_xlfn.XLOOKUP(A49,'[2]ANEXO 1'!$B:$B,'[2]ANEXO 1'!$G:$G,0,0)</f>
        <v xml:space="preserve">COLEGIO ANTONIO JOSE URIBE (IED) </v>
      </c>
      <c r="F49" s="3">
        <f>_xlfn.XLOOKUP(A49,'[2]ANEXO 1'!$B:$B,'[2]ANEXO 1'!$Y:$Y,0,0)</f>
        <v>462</v>
      </c>
      <c r="G49" s="4">
        <f>_xlfn.XLOOKUP(A49,'[2]ANEXO 1'!$B:$B,'[2]ANEXO 1'!$X:$X,0,0)</f>
        <v>1024545962</v>
      </c>
      <c r="H49" s="5" t="str">
        <f>_xlfn.XLOOKUP(G49,[1]Adtivos!$K:$K,[1]Adtivos!$D:$D,0,0)</f>
        <v>407</v>
      </c>
      <c r="I49" s="5" t="str">
        <f>_xlfn.XLOOKUP(G49,[1]Adtivos!$K:$K,[1]Adtivos!$E:$E,0,0)</f>
        <v>05</v>
      </c>
      <c r="J49" s="6" t="str">
        <f>_xlfn.XLOOKUP(G49,[1]Adtivos!$K:$K,[1]Adtivos!$R:$R,0,0)</f>
        <v>DIRECCIÓN DE SERVICIOS ADMINISTRATIVOS</v>
      </c>
    </row>
    <row r="50" spans="1:10" x14ac:dyDescent="0.25">
      <c r="A50" s="17">
        <v>655</v>
      </c>
      <c r="B50" s="2" t="str">
        <f>_xlfn.XLOOKUP(A50,[1]Adtivos!$A:$A,[1]Adtivos!$B:$B,0,0)</f>
        <v>Asistencial</v>
      </c>
      <c r="C50" s="2" t="str">
        <f>_xlfn.XLOOKUP(A50,[1]Adtivos!$A:$A,[1]Adtivos!$D:$D,0,0)</f>
        <v>407</v>
      </c>
      <c r="D50" s="2" t="str">
        <f>_xlfn.XLOOKUP(A50,[1]Adtivos!$A:$A,[1]Adtivos!$E:$E,0,0)</f>
        <v>27</v>
      </c>
      <c r="E50" s="6" t="str">
        <f>_xlfn.XLOOKUP(A50,'[2]ANEXO 1'!$B:$B,'[2]ANEXO 1'!$G:$G,0,0)</f>
        <v>COLEGIO AGUSTIN FERNANDEZ (IED)</v>
      </c>
      <c r="F50" s="3">
        <f>_xlfn.XLOOKUP(A50,'[2]ANEXO 1'!$B:$B,'[2]ANEXO 1'!$Y:$Y,0,0)</f>
        <v>0</v>
      </c>
      <c r="G50" s="4">
        <f>_xlfn.XLOOKUP(A50,'[2]ANEXO 1'!$B:$B,'[2]ANEXO 1'!$X:$X,0,0)</f>
        <v>0</v>
      </c>
      <c r="H50" s="5">
        <f>_xlfn.XLOOKUP(G50,[1]Adtivos!$K:$K,[1]Adtivos!$D:$D,0,0)</f>
        <v>0</v>
      </c>
      <c r="I50" s="5">
        <f>_xlfn.XLOOKUP(G50,[1]Adtivos!$K:$K,[1]Adtivos!$E:$E,0,0)</f>
        <v>0</v>
      </c>
      <c r="J50" s="6">
        <f>_xlfn.XLOOKUP(G50,[1]Adtivos!$K:$K,[1]Adtivos!$R:$R,0,0)</f>
        <v>0</v>
      </c>
    </row>
    <row r="51" spans="1:10" x14ac:dyDescent="0.25">
      <c r="A51" s="17">
        <v>3083</v>
      </c>
      <c r="B51" s="2" t="str">
        <f>_xlfn.XLOOKUP(A51,[1]Adtivos!$A:$A,[1]Adtivos!$B:$B,0,0)</f>
        <v>Asistencial</v>
      </c>
      <c r="C51" s="2" t="str">
        <f>_xlfn.XLOOKUP(A51,[1]Adtivos!$A:$A,[1]Adtivos!$D:$D,0,0)</f>
        <v>407</v>
      </c>
      <c r="D51" s="2" t="str">
        <f>_xlfn.XLOOKUP(A51,[1]Adtivos!$A:$A,[1]Adtivos!$E:$E,0,0)</f>
        <v>27</v>
      </c>
      <c r="E51" s="6" t="str">
        <f>_xlfn.XLOOKUP(A51,'[2]ANEXO 1'!$B:$B,'[2]ANEXO 1'!$G:$G,0,0)</f>
        <v>COLEGIO NUEVO HORIZONTE (IED)</v>
      </c>
      <c r="F51" s="3">
        <f>_xlfn.XLOOKUP(A51,'[2]ANEXO 1'!$B:$B,'[2]ANEXO 1'!$Y:$Y,0,0)</f>
        <v>0</v>
      </c>
      <c r="G51" s="4">
        <f>_xlfn.XLOOKUP(A51,'[2]ANEXO 1'!$B:$B,'[2]ANEXO 1'!$X:$X,0,0)</f>
        <v>0</v>
      </c>
      <c r="H51" s="5">
        <f>_xlfn.XLOOKUP(G51,[1]Adtivos!$K:$K,[1]Adtivos!$D:$D,0,0)</f>
        <v>0</v>
      </c>
      <c r="I51" s="5">
        <f>_xlfn.XLOOKUP(G51,[1]Adtivos!$K:$K,[1]Adtivos!$E:$E,0,0)</f>
        <v>0</v>
      </c>
      <c r="J51" s="6">
        <f>_xlfn.XLOOKUP(G51,[1]Adtivos!$K:$K,[1]Adtivos!$R:$R,0,0)</f>
        <v>0</v>
      </c>
    </row>
    <row r="52" spans="1:10" x14ac:dyDescent="0.25">
      <c r="A52" s="17">
        <v>839</v>
      </c>
      <c r="B52" s="2" t="str">
        <f>_xlfn.XLOOKUP(A52,[1]Adtivos!$A:$A,[1]Adtivos!$B:$B,0,0)</f>
        <v>Asistencial</v>
      </c>
      <c r="C52" s="2" t="str">
        <f>_xlfn.XLOOKUP(A52,[1]Adtivos!$A:$A,[1]Adtivos!$D:$D,0,0)</f>
        <v>407</v>
      </c>
      <c r="D52" s="2" t="str">
        <f>_xlfn.XLOOKUP(A52,[1]Adtivos!$A:$A,[1]Adtivos!$E:$E,0,0)</f>
        <v>27</v>
      </c>
      <c r="E52" s="6" t="str">
        <f>_xlfn.XLOOKUP(A52,'[2]ANEXO 1'!$B:$B,'[2]ANEXO 1'!$G:$G,0,0)</f>
        <v>COLEGIO PABLO NERUDA (IED)</v>
      </c>
      <c r="F52" s="3">
        <f>_xlfn.XLOOKUP(A52,'[2]ANEXO 1'!$B:$B,'[2]ANEXO 1'!$Y:$Y,0,0)</f>
        <v>443</v>
      </c>
      <c r="G52" s="4">
        <f>_xlfn.XLOOKUP(A52,'[2]ANEXO 1'!$B:$B,'[2]ANEXO 1'!$X:$X,0,0)</f>
        <v>1015429116</v>
      </c>
      <c r="H52" s="5" t="str">
        <f>_xlfn.XLOOKUP(G52,[1]Adtivos!$K:$K,[1]Adtivos!$D:$D,0,0)</f>
        <v>407</v>
      </c>
      <c r="I52" s="5" t="str">
        <f>_xlfn.XLOOKUP(G52,[1]Adtivos!$K:$K,[1]Adtivos!$E:$E,0,0)</f>
        <v>05</v>
      </c>
      <c r="J52" s="6" t="str">
        <f>_xlfn.XLOOKUP(G52,[1]Adtivos!$K:$K,[1]Adtivos!$R:$R,0,0)</f>
        <v>DIRECCIÓN LOCAL DE EDUCACIÓN 12 - BARRIOS UNIDOS</v>
      </c>
    </row>
    <row r="53" spans="1:10" x14ac:dyDescent="0.25">
      <c r="A53" s="17">
        <v>2254</v>
      </c>
      <c r="B53" s="2" t="str">
        <f>_xlfn.XLOOKUP(A53,[1]Adtivos!$A:$A,[1]Adtivos!$B:$B,0,0)</f>
        <v>Asistencial</v>
      </c>
      <c r="C53" s="2" t="str">
        <f>_xlfn.XLOOKUP(A53,[1]Adtivos!$A:$A,[1]Adtivos!$D:$D,0,0)</f>
        <v>407</v>
      </c>
      <c r="D53" s="2" t="str">
        <f>_xlfn.XLOOKUP(A53,[1]Adtivos!$A:$A,[1]Adtivos!$E:$E,0,0)</f>
        <v>27</v>
      </c>
      <c r="E53" s="6" t="str">
        <f>_xlfn.XLOOKUP(A53,'[2]ANEXO 1'!$B:$B,'[2]ANEXO 1'!$G:$G,0,0)</f>
        <v>COLEGIO NUEVA ZELANDIA (IED)</v>
      </c>
      <c r="F53" s="3">
        <f>_xlfn.XLOOKUP(A53,'[2]ANEXO 1'!$B:$B,'[2]ANEXO 1'!$Y:$Y,0,0)</f>
        <v>0</v>
      </c>
      <c r="G53" s="4">
        <f>_xlfn.XLOOKUP(A53,'[2]ANEXO 1'!$B:$B,'[2]ANEXO 1'!$X:$X,0,0)</f>
        <v>0</v>
      </c>
      <c r="H53" s="5">
        <f>_xlfn.XLOOKUP(G53,[1]Adtivos!$K:$K,[1]Adtivos!$D:$D,0,0)</f>
        <v>0</v>
      </c>
      <c r="I53" s="5">
        <f>_xlfn.XLOOKUP(G53,[1]Adtivos!$K:$K,[1]Adtivos!$E:$E,0,0)</f>
        <v>0</v>
      </c>
      <c r="J53" s="6">
        <f>_xlfn.XLOOKUP(G53,[1]Adtivos!$K:$K,[1]Adtivos!$R:$R,0,0)</f>
        <v>0</v>
      </c>
    </row>
    <row r="54" spans="1:10" x14ac:dyDescent="0.25">
      <c r="A54" s="17">
        <v>1963</v>
      </c>
      <c r="B54" s="2" t="str">
        <f>_xlfn.XLOOKUP(A54,[1]Adtivos!$A:$A,[1]Adtivos!$B:$B,0,0)</f>
        <v>Asistencial</v>
      </c>
      <c r="C54" s="2" t="str">
        <f>_xlfn.XLOOKUP(A54,[1]Adtivos!$A:$A,[1]Adtivos!$D:$D,0,0)</f>
        <v>407</v>
      </c>
      <c r="D54" s="2" t="str">
        <f>_xlfn.XLOOKUP(A54,[1]Adtivos!$A:$A,[1]Adtivos!$E:$E,0,0)</f>
        <v>27</v>
      </c>
      <c r="E54" s="6" t="str">
        <f>_xlfn.XLOOKUP(A54,'[2]ANEXO 1'!$B:$B,'[2]ANEXO 1'!$G:$G,0,0)</f>
        <v>COLEGIO LEON DE GREIFF (IED)</v>
      </c>
      <c r="F54" s="3">
        <f>_xlfn.XLOOKUP(A54,'[2]ANEXO 1'!$B:$B,'[2]ANEXO 1'!$Y:$Y,0,0)</f>
        <v>0</v>
      </c>
      <c r="G54" s="4">
        <f>_xlfn.XLOOKUP(A54,'[2]ANEXO 1'!$B:$B,'[2]ANEXO 1'!$X:$X,0,0)</f>
        <v>0</v>
      </c>
      <c r="H54" s="5">
        <f>_xlfn.XLOOKUP(G54,[1]Adtivos!$K:$K,[1]Adtivos!$D:$D,0,0)</f>
        <v>0</v>
      </c>
      <c r="I54" s="5">
        <f>_xlfn.XLOOKUP(G54,[1]Adtivos!$K:$K,[1]Adtivos!$E:$E,0,0)</f>
        <v>0</v>
      </c>
      <c r="J54" s="6">
        <f>_xlfn.XLOOKUP(G54,[1]Adtivos!$K:$K,[1]Adtivos!$R:$R,0,0)</f>
        <v>0</v>
      </c>
    </row>
    <row r="55" spans="1:10" x14ac:dyDescent="0.25">
      <c r="A55" s="17">
        <v>1834</v>
      </c>
      <c r="B55" s="2" t="str">
        <f>_xlfn.XLOOKUP(A55,[1]Adtivos!$A:$A,[1]Adtivos!$B:$B,0,0)</f>
        <v>Asistencial</v>
      </c>
      <c r="C55" s="2" t="str">
        <f>_xlfn.XLOOKUP(A55,[1]Adtivos!$A:$A,[1]Adtivos!$D:$D,0,0)</f>
        <v>407</v>
      </c>
      <c r="D55" s="2" t="str">
        <f>_xlfn.XLOOKUP(A55,[1]Adtivos!$A:$A,[1]Adtivos!$E:$E,0,0)</f>
        <v>27</v>
      </c>
      <c r="E55" s="6" t="str">
        <f>_xlfn.XLOOKUP(A55,'[2]ANEXO 1'!$B:$B,'[2]ANEXO 1'!$G:$G,0,0)</f>
        <v>COLEGIO LA JOYA (IED)</v>
      </c>
      <c r="F55" s="3">
        <f>_xlfn.XLOOKUP(A55,'[2]ANEXO 1'!$B:$B,'[2]ANEXO 1'!$Y:$Y,0,0)</f>
        <v>264</v>
      </c>
      <c r="G55" s="4">
        <f>_xlfn.XLOOKUP(A55,'[2]ANEXO 1'!$B:$B,'[2]ANEXO 1'!$X:$X,0,0)</f>
        <v>52089834</v>
      </c>
      <c r="H55" s="5" t="str">
        <f>_xlfn.XLOOKUP(G55,[1]Adtivos!$K:$K,[1]Adtivos!$D:$D,0,0)</f>
        <v>440</v>
      </c>
      <c r="I55" s="5" t="str">
        <f>_xlfn.XLOOKUP(G55,[1]Adtivos!$K:$K,[1]Adtivos!$E:$E,0,0)</f>
        <v>19</v>
      </c>
      <c r="J55" s="6" t="str">
        <f>_xlfn.XLOOKUP(G55,[1]Adtivos!$K:$K,[1]Adtivos!$R:$R,0,0)</f>
        <v>OFICINA CONTROL DISCIPLINARIO</v>
      </c>
    </row>
    <row r="56" spans="1:10" x14ac:dyDescent="0.25">
      <c r="A56" s="17">
        <v>3046</v>
      </c>
      <c r="B56" s="2" t="str">
        <f>_xlfn.XLOOKUP(A56,[1]Adtivos!$A:$A,[1]Adtivos!$B:$B,0,0)</f>
        <v>Asistencial</v>
      </c>
      <c r="C56" s="2" t="str">
        <f>_xlfn.XLOOKUP(A56,[1]Adtivos!$A:$A,[1]Adtivos!$D:$D,0,0)</f>
        <v>407</v>
      </c>
      <c r="D56" s="2" t="str">
        <f>_xlfn.XLOOKUP(A56,[1]Adtivos!$A:$A,[1]Adtivos!$E:$E,0,0)</f>
        <v>27</v>
      </c>
      <c r="E56" s="6" t="str">
        <f>_xlfn.XLOOKUP(A56,'[2]ANEXO 1'!$B:$B,'[2]ANEXO 1'!$G:$G,0,0)</f>
        <v>COLEGIO PRADO VERANIEGO (IED)</v>
      </c>
      <c r="F56" s="3">
        <f>_xlfn.XLOOKUP(A56,'[2]ANEXO 1'!$B:$B,'[2]ANEXO 1'!$Y:$Y,0,0)</f>
        <v>338</v>
      </c>
      <c r="G56" s="4">
        <f>_xlfn.XLOOKUP(A56,'[2]ANEXO 1'!$B:$B,'[2]ANEXO 1'!$X:$X,0,0)</f>
        <v>52286304</v>
      </c>
      <c r="H56" s="5" t="str">
        <f>_xlfn.XLOOKUP(G56,[1]Adtivos!$K:$K,[1]Adtivos!$D:$D,0,0)</f>
        <v>407</v>
      </c>
      <c r="I56" s="5" t="str">
        <f>_xlfn.XLOOKUP(G56,[1]Adtivos!$K:$K,[1]Adtivos!$E:$E,0,0)</f>
        <v>14</v>
      </c>
      <c r="J56" s="6" t="str">
        <f>_xlfn.XLOOKUP(G56,[1]Adtivos!$K:$K,[1]Adtivos!$R:$R,0,0)</f>
        <v>COLEGIO SIMON BOLIVAR (IED)</v>
      </c>
    </row>
    <row r="57" spans="1:10" x14ac:dyDescent="0.25">
      <c r="A57" s="17">
        <v>868</v>
      </c>
      <c r="B57" s="2" t="str">
        <f>_xlfn.XLOOKUP(A57,[1]Adtivos!$A:$A,[1]Adtivos!$B:$B,0,0)</f>
        <v>Asistencial</v>
      </c>
      <c r="C57" s="2" t="str">
        <f>_xlfn.XLOOKUP(A57,[1]Adtivos!$A:$A,[1]Adtivos!$D:$D,0,0)</f>
        <v>407</v>
      </c>
      <c r="D57" s="2" t="str">
        <f>_xlfn.XLOOKUP(A57,[1]Adtivos!$A:$A,[1]Adtivos!$E:$E,0,0)</f>
        <v>27</v>
      </c>
      <c r="E57" s="6" t="str">
        <f>_xlfn.XLOOKUP(A57,'[2]ANEXO 1'!$B:$B,'[2]ANEXO 1'!$G:$G,0,0)</f>
        <v>COLEGIO UNION COLOMBIA (IED)</v>
      </c>
      <c r="F57" s="3">
        <f>_xlfn.XLOOKUP(A57,'[2]ANEXO 1'!$B:$B,'[2]ANEXO 1'!$Y:$Y,0,0)</f>
        <v>0</v>
      </c>
      <c r="G57" s="4">
        <f>_xlfn.XLOOKUP(A57,'[2]ANEXO 1'!$B:$B,'[2]ANEXO 1'!$X:$X,0,0)</f>
        <v>0</v>
      </c>
      <c r="H57" s="5">
        <f>_xlfn.XLOOKUP(G57,[1]Adtivos!$K:$K,[1]Adtivos!$D:$D,0,0)</f>
        <v>0</v>
      </c>
      <c r="I57" s="5">
        <f>_xlfn.XLOOKUP(G57,[1]Adtivos!$K:$K,[1]Adtivos!$E:$E,0,0)</f>
        <v>0</v>
      </c>
      <c r="J57" s="6">
        <f>_xlfn.XLOOKUP(G57,[1]Adtivos!$K:$K,[1]Adtivos!$R:$R,0,0)</f>
        <v>0</v>
      </c>
    </row>
    <row r="58" spans="1:10" x14ac:dyDescent="0.25">
      <c r="A58" s="17">
        <v>3106</v>
      </c>
      <c r="B58" s="2" t="str">
        <f>_xlfn.XLOOKUP(A58,[1]Adtivos!$A:$A,[1]Adtivos!$B:$B,0,0)</f>
        <v>Asistencial</v>
      </c>
      <c r="C58" s="2" t="str">
        <f>_xlfn.XLOOKUP(A58,[1]Adtivos!$A:$A,[1]Adtivos!$D:$D,0,0)</f>
        <v>407</v>
      </c>
      <c r="D58" s="2" t="str">
        <f>_xlfn.XLOOKUP(A58,[1]Adtivos!$A:$A,[1]Adtivos!$E:$E,0,0)</f>
        <v>27</v>
      </c>
      <c r="E58" s="6" t="str">
        <f>_xlfn.XLOOKUP(A58,'[2]ANEXO 1'!$B:$B,'[2]ANEXO 1'!$G:$G,0,0)</f>
        <v>COLEGIO LA VICTORIA (IED)</v>
      </c>
      <c r="F58" s="3">
        <f>_xlfn.XLOOKUP(A58,'[2]ANEXO 1'!$B:$B,'[2]ANEXO 1'!$Y:$Y,0,0)</f>
        <v>0</v>
      </c>
      <c r="G58" s="4">
        <f>_xlfn.XLOOKUP(A58,'[2]ANEXO 1'!$B:$B,'[2]ANEXO 1'!$X:$X,0,0)</f>
        <v>0</v>
      </c>
      <c r="H58" s="5">
        <f>_xlfn.XLOOKUP(G58,[1]Adtivos!$K:$K,[1]Adtivos!$D:$D,0,0)</f>
        <v>0</v>
      </c>
      <c r="I58" s="5">
        <f>_xlfn.XLOOKUP(G58,[1]Adtivos!$K:$K,[1]Adtivos!$E:$E,0,0)</f>
        <v>0</v>
      </c>
      <c r="J58" s="6">
        <f>_xlfn.XLOOKUP(G58,[1]Adtivos!$K:$K,[1]Adtivos!$R:$R,0,0)</f>
        <v>0</v>
      </c>
    </row>
    <row r="59" spans="1:10" x14ac:dyDescent="0.25">
      <c r="A59" s="17">
        <v>1573</v>
      </c>
      <c r="B59" s="2" t="str">
        <f>_xlfn.XLOOKUP(A59,[1]Adtivos!$A:$A,[1]Adtivos!$B:$B,0,0)</f>
        <v>Asistencial</v>
      </c>
      <c r="C59" s="2" t="str">
        <f>_xlfn.XLOOKUP(A59,[1]Adtivos!$A:$A,[1]Adtivos!$D:$D,0,0)</f>
        <v>407</v>
      </c>
      <c r="D59" s="2" t="str">
        <f>_xlfn.XLOOKUP(A59,[1]Adtivos!$A:$A,[1]Adtivos!$E:$E,0,0)</f>
        <v>27</v>
      </c>
      <c r="E59" s="6" t="str">
        <f>_xlfn.XLOOKUP(A59,'[2]ANEXO 1'!$B:$B,'[2]ANEXO 1'!$G:$G,0,0)</f>
        <v>COLEGIO LOS PINOS (IED)</v>
      </c>
      <c r="F59" s="3">
        <f>_xlfn.XLOOKUP(A59,'[2]ANEXO 1'!$B:$B,'[2]ANEXO 1'!$Y:$Y,0,0)</f>
        <v>429</v>
      </c>
      <c r="G59" s="4">
        <f>_xlfn.XLOOKUP(A59,'[2]ANEXO 1'!$B:$B,'[2]ANEXO 1'!$X:$X,0,0)</f>
        <v>52850523</v>
      </c>
      <c r="H59" s="5" t="str">
        <f>_xlfn.XLOOKUP(G59,[1]Adtivos!$K:$K,[1]Adtivos!$D:$D,0,0)</f>
        <v>407</v>
      </c>
      <c r="I59" s="5" t="str">
        <f>_xlfn.XLOOKUP(G59,[1]Adtivos!$K:$K,[1]Adtivos!$E:$E,0,0)</f>
        <v>05</v>
      </c>
      <c r="J59" s="6" t="str">
        <f>_xlfn.XLOOKUP(G59,[1]Adtivos!$K:$K,[1]Adtivos!$R:$R,0,0)</f>
        <v>OFICINA DE TESORERÍA Y CONTABILIDAD</v>
      </c>
    </row>
    <row r="60" spans="1:10" x14ac:dyDescent="0.25">
      <c r="A60" s="17">
        <v>1886</v>
      </c>
      <c r="B60" s="2" t="str">
        <f>_xlfn.XLOOKUP(A60,[1]Adtivos!$A:$A,[1]Adtivos!$B:$B,0,0)</f>
        <v>Asistencial</v>
      </c>
      <c r="C60" s="2" t="str">
        <f>_xlfn.XLOOKUP(A60,[1]Adtivos!$A:$A,[1]Adtivos!$D:$D,0,0)</f>
        <v>407</v>
      </c>
      <c r="D60" s="2" t="str">
        <f>_xlfn.XLOOKUP(A60,[1]Adtivos!$A:$A,[1]Adtivos!$E:$E,0,0)</f>
        <v>27</v>
      </c>
      <c r="E60" s="6" t="str">
        <f>_xlfn.XLOOKUP(A60,'[2]ANEXO 1'!$B:$B,'[2]ANEXO 1'!$G:$G,0,0)</f>
        <v>COLEGIO CRISTOBAL COLON (IED)</v>
      </c>
      <c r="F60" s="3">
        <f>_xlfn.XLOOKUP(A60,'[2]ANEXO 1'!$B:$B,'[2]ANEXO 1'!$Y:$Y,0,0)</f>
        <v>121</v>
      </c>
      <c r="G60" s="4">
        <f>_xlfn.XLOOKUP(A60,'[2]ANEXO 1'!$B:$B,'[2]ANEXO 1'!$X:$X,0,0)</f>
        <v>79318246</v>
      </c>
      <c r="H60" s="5" t="str">
        <f>_xlfn.XLOOKUP(G60,[1]Adtivos!$K:$K,[1]Adtivos!$D:$D,0,0)</f>
        <v>407</v>
      </c>
      <c r="I60" s="5" t="str">
        <f>_xlfn.XLOOKUP(G60,[1]Adtivos!$K:$K,[1]Adtivos!$E:$E,0,0)</f>
        <v>24</v>
      </c>
      <c r="J60" s="6" t="str">
        <f>_xlfn.XLOOKUP(G60,[1]Adtivos!$K:$K,[1]Adtivos!$R:$R,0,0)</f>
        <v>COLEGIO JUAN FRANCISCO BERBEO (IED)</v>
      </c>
    </row>
    <row r="61" spans="1:10" x14ac:dyDescent="0.25">
      <c r="A61" s="17">
        <v>2782</v>
      </c>
      <c r="B61" s="2" t="str">
        <f>_xlfn.XLOOKUP(A61,[1]Adtivos!$A:$A,[1]Adtivos!$B:$B,0,0)</f>
        <v>Asistencial</v>
      </c>
      <c r="C61" s="2" t="str">
        <f>_xlfn.XLOOKUP(A61,[1]Adtivos!$A:$A,[1]Adtivos!$D:$D,0,0)</f>
        <v>407</v>
      </c>
      <c r="D61" s="2" t="str">
        <f>_xlfn.XLOOKUP(A61,[1]Adtivos!$A:$A,[1]Adtivos!$E:$E,0,0)</f>
        <v>27</v>
      </c>
      <c r="E61" s="6" t="str">
        <f>_xlfn.XLOOKUP(A61,'[2]ANEXO 1'!$B:$B,'[2]ANEXO 1'!$G:$G,0,0)</f>
        <v>COLEGIO REPUBLICA DE MEXICO (IED)</v>
      </c>
      <c r="F61" s="3">
        <f>_xlfn.XLOOKUP(A61,'[2]ANEXO 1'!$B:$B,'[2]ANEXO 1'!$Y:$Y,0,0)</f>
        <v>163</v>
      </c>
      <c r="G61" s="4">
        <f>_xlfn.XLOOKUP(A61,'[2]ANEXO 1'!$B:$B,'[2]ANEXO 1'!$X:$X,0,0)</f>
        <v>52089035</v>
      </c>
      <c r="H61" s="5" t="str">
        <f>_xlfn.XLOOKUP(G61,[1]Adtivos!$K:$K,[1]Adtivos!$D:$D,0,0)</f>
        <v>440</v>
      </c>
      <c r="I61" s="5" t="str">
        <f>_xlfn.XLOOKUP(G61,[1]Adtivos!$K:$K,[1]Adtivos!$E:$E,0,0)</f>
        <v>24</v>
      </c>
      <c r="J61" s="6" t="str">
        <f>_xlfn.XLOOKUP(G61,[1]Adtivos!$K:$K,[1]Adtivos!$R:$R,0,0)</f>
        <v>COLEGIO LA ARABIA (IED)</v>
      </c>
    </row>
    <row r="62" spans="1:10" x14ac:dyDescent="0.25">
      <c r="A62" s="17">
        <v>366</v>
      </c>
      <c r="B62" s="2" t="str">
        <f>_xlfn.XLOOKUP(A62,[1]Adtivos!$A:$A,[1]Adtivos!$B:$B,0,0)</f>
        <v>Asistencial</v>
      </c>
      <c r="C62" s="2" t="str">
        <f>_xlfn.XLOOKUP(A62,[1]Adtivos!$A:$A,[1]Adtivos!$D:$D,0,0)</f>
        <v>407</v>
      </c>
      <c r="D62" s="2" t="str">
        <f>_xlfn.XLOOKUP(A62,[1]Adtivos!$A:$A,[1]Adtivos!$E:$E,0,0)</f>
        <v>27</v>
      </c>
      <c r="E62" s="6" t="str">
        <f>_xlfn.XLOOKUP(A62,'[2]ANEXO 1'!$B:$B,'[2]ANEXO 1'!$G:$G,0,0)</f>
        <v>COLEGIO CENTRO INTEGRAL JOSE MARIA CORDOBA (IED)</v>
      </c>
      <c r="F62" s="3">
        <f>_xlfn.XLOOKUP(A62,'[2]ANEXO 1'!$B:$B,'[2]ANEXO 1'!$Y:$Y,0,0)</f>
        <v>398</v>
      </c>
      <c r="G62" s="4">
        <f>_xlfn.XLOOKUP(A62,'[2]ANEXO 1'!$B:$B,'[2]ANEXO 1'!$X:$X,0,0)</f>
        <v>80238016</v>
      </c>
      <c r="H62" s="5" t="str">
        <f>_xlfn.XLOOKUP(G62,[1]Adtivos!$K:$K,[1]Adtivos!$D:$D,0,0)</f>
        <v>407</v>
      </c>
      <c r="I62" s="5" t="str">
        <f>_xlfn.XLOOKUP(G62,[1]Adtivos!$K:$K,[1]Adtivos!$E:$E,0,0)</f>
        <v>09</v>
      </c>
      <c r="J62" s="6" t="str">
        <f>_xlfn.XLOOKUP(G62,[1]Adtivos!$K:$K,[1]Adtivos!$R:$R,0,0)</f>
        <v>DIRECCIÓN LOCAL DE EDUCACIÓN 06 - TUNJUELITO</v>
      </c>
    </row>
    <row r="63" spans="1:10" x14ac:dyDescent="0.25">
      <c r="A63" s="17">
        <v>3079</v>
      </c>
      <c r="B63" s="2" t="str">
        <f>_xlfn.XLOOKUP(A63,[1]Adtivos!$A:$A,[1]Adtivos!$B:$B,0,0)</f>
        <v>Asistencial</v>
      </c>
      <c r="C63" s="2" t="str">
        <f>_xlfn.XLOOKUP(A63,[1]Adtivos!$A:$A,[1]Adtivos!$D:$D,0,0)</f>
        <v>407</v>
      </c>
      <c r="D63" s="2" t="str">
        <f>_xlfn.XLOOKUP(A63,[1]Adtivos!$A:$A,[1]Adtivos!$E:$E,0,0)</f>
        <v>27</v>
      </c>
      <c r="E63" s="6" t="str">
        <f>_xlfn.XLOOKUP(A63,'[2]ANEXO 1'!$B:$B,'[2]ANEXO 1'!$G:$G,0,0)</f>
        <v>COLEGIO SAN CARLOS (IED)</v>
      </c>
      <c r="F63" s="3">
        <f>_xlfn.XLOOKUP(A63,'[2]ANEXO 1'!$B:$B,'[2]ANEXO 1'!$Y:$Y,0,0)</f>
        <v>161</v>
      </c>
      <c r="G63" s="4">
        <f>_xlfn.XLOOKUP(A63,'[2]ANEXO 1'!$B:$B,'[2]ANEXO 1'!$X:$X,0,0)</f>
        <v>83029722</v>
      </c>
      <c r="H63" s="5" t="str">
        <f>_xlfn.XLOOKUP(G63,[1]Adtivos!$K:$K,[1]Adtivos!$D:$D,0,0)</f>
        <v>407</v>
      </c>
      <c r="I63" s="5" t="str">
        <f>_xlfn.XLOOKUP(G63,[1]Adtivos!$K:$K,[1]Adtivos!$E:$E,0,0)</f>
        <v>24</v>
      </c>
      <c r="J63" s="6" t="str">
        <f>_xlfn.XLOOKUP(G63,[1]Adtivos!$K:$K,[1]Adtivos!$R:$R,0,0)</f>
        <v>COLEGIO ESTANISLAO ZULETA (IED)</v>
      </c>
    </row>
    <row r="64" spans="1:10" x14ac:dyDescent="0.25">
      <c r="A64" s="17">
        <v>683</v>
      </c>
      <c r="B64" s="2" t="str">
        <f>_xlfn.XLOOKUP(A64,[1]Adtivos!$A:$A,[1]Adtivos!$B:$B,0,0)</f>
        <v>Asistencial</v>
      </c>
      <c r="C64" s="2" t="str">
        <f>_xlfn.XLOOKUP(A64,[1]Adtivos!$A:$A,[1]Adtivos!$D:$D,0,0)</f>
        <v>407</v>
      </c>
      <c r="D64" s="2" t="str">
        <f>_xlfn.XLOOKUP(A64,[1]Adtivos!$A:$A,[1]Adtivos!$E:$E,0,0)</f>
        <v>27</v>
      </c>
      <c r="E64" s="6" t="str">
        <f>_xlfn.XLOOKUP(A64,'[2]ANEXO 1'!$B:$B,'[2]ANEXO 1'!$G:$G,0,0)</f>
        <v>COLEGIO VILLAS DEL PROGRESO (IED)</v>
      </c>
      <c r="F64" s="3">
        <f>_xlfn.XLOOKUP(A64,'[2]ANEXO 1'!$B:$B,'[2]ANEXO 1'!$Y:$Y,0,0)</f>
        <v>412</v>
      </c>
      <c r="G64" s="4">
        <f>_xlfn.XLOOKUP(A64,'[2]ANEXO 1'!$B:$B,'[2]ANEXO 1'!$X:$X,0,0)</f>
        <v>79524883</v>
      </c>
      <c r="H64" s="5" t="str">
        <f>_xlfn.XLOOKUP(G64,[1]Adtivos!$K:$K,[1]Adtivos!$D:$D,0,0)</f>
        <v>480</v>
      </c>
      <c r="I64" s="5" t="str">
        <f>_xlfn.XLOOKUP(G64,[1]Adtivos!$K:$K,[1]Adtivos!$E:$E,0,0)</f>
        <v>07</v>
      </c>
      <c r="J64" s="6" t="str">
        <f>_xlfn.XLOOKUP(G64,[1]Adtivos!$K:$K,[1]Adtivos!$R:$R,0,0)</f>
        <v>DIRECCIÓN DE SERVICIOS ADMINISTRATIVOS</v>
      </c>
    </row>
    <row r="65" spans="1:10" x14ac:dyDescent="0.25">
      <c r="A65" s="17">
        <v>1082</v>
      </c>
      <c r="B65" s="2" t="str">
        <f>_xlfn.XLOOKUP(A65,[1]Adtivos!$A:$A,[1]Adtivos!$B:$B,0,0)</f>
        <v>Asistencial</v>
      </c>
      <c r="C65" s="2" t="str">
        <f>_xlfn.XLOOKUP(A65,[1]Adtivos!$A:$A,[1]Adtivos!$D:$D,0,0)</f>
        <v>407</v>
      </c>
      <c r="D65" s="2" t="str">
        <f>_xlfn.XLOOKUP(A65,[1]Adtivos!$A:$A,[1]Adtivos!$E:$E,0,0)</f>
        <v>27</v>
      </c>
      <c r="E65" s="6" t="str">
        <f>_xlfn.XLOOKUP(A65,'[2]ANEXO 1'!$B:$B,'[2]ANEXO 1'!$G:$G,0,0)</f>
        <v>COLEGIO TECNICO DOMINGO FAUSTINO SARMIENTO (IED)</v>
      </c>
      <c r="F65" s="3">
        <f>_xlfn.XLOOKUP(A65,'[2]ANEXO 1'!$B:$B,'[2]ANEXO 1'!$Y:$Y,0,0)</f>
        <v>159</v>
      </c>
      <c r="G65" s="4">
        <f>_xlfn.XLOOKUP(A65,'[2]ANEXO 1'!$B:$B,'[2]ANEXO 1'!$X:$X,0,0)</f>
        <v>1014194519</v>
      </c>
      <c r="H65" s="5" t="str">
        <f>_xlfn.XLOOKUP(G65,[1]Adtivos!$K:$K,[1]Adtivos!$D:$D,0,0)</f>
        <v>407</v>
      </c>
      <c r="I65" s="5" t="str">
        <f>_xlfn.XLOOKUP(G65,[1]Adtivos!$K:$K,[1]Adtivos!$E:$E,0,0)</f>
        <v>24</v>
      </c>
      <c r="J65" s="6" t="str">
        <f>_xlfn.XLOOKUP(G65,[1]Adtivos!$K:$K,[1]Adtivos!$R:$R,0,0)</f>
        <v>COLEGIO PRADO VERANIEGO (IED)</v>
      </c>
    </row>
    <row r="66" spans="1:10" x14ac:dyDescent="0.25">
      <c r="A66" s="17">
        <v>1299</v>
      </c>
      <c r="B66" s="2" t="str">
        <f>_xlfn.XLOOKUP(A66,[1]Adtivos!$A:$A,[1]Adtivos!$B:$B,0,0)</f>
        <v>Asistencial</v>
      </c>
      <c r="C66" s="2" t="str">
        <f>_xlfn.XLOOKUP(A66,[1]Adtivos!$A:$A,[1]Adtivos!$D:$D,0,0)</f>
        <v>407</v>
      </c>
      <c r="D66" s="2" t="str">
        <f>_xlfn.XLOOKUP(A66,[1]Adtivos!$A:$A,[1]Adtivos!$E:$E,0,0)</f>
        <v>27</v>
      </c>
      <c r="E66" s="6" t="str">
        <f>_xlfn.XLOOKUP(A66,'[2]ANEXO 1'!$B:$B,'[2]ANEXO 1'!$G:$G,0,0)</f>
        <v>COLEGIO NUEVO CHILE (IED)</v>
      </c>
      <c r="F66" s="3">
        <f>_xlfn.XLOOKUP(A66,'[2]ANEXO 1'!$B:$B,'[2]ANEXO 1'!$Y:$Y,0,0)</f>
        <v>53</v>
      </c>
      <c r="G66" s="4">
        <f>_xlfn.XLOOKUP(A66,'[2]ANEXO 1'!$B:$B,'[2]ANEXO 1'!$X:$X,0,0)</f>
        <v>37748017</v>
      </c>
      <c r="H66" s="5" t="str">
        <f>_xlfn.XLOOKUP(G66,[1]Adtivos!$K:$K,[1]Adtivos!$D:$D,0,0)</f>
        <v>440</v>
      </c>
      <c r="I66" s="5" t="str">
        <f>_xlfn.XLOOKUP(G66,[1]Adtivos!$K:$K,[1]Adtivos!$E:$E,0,0)</f>
        <v>24</v>
      </c>
      <c r="J66" s="6" t="str">
        <f>_xlfn.XLOOKUP(G66,[1]Adtivos!$K:$K,[1]Adtivos!$R:$R,0,0)</f>
        <v>COLEGIO GERARDO PAREDES (IED)</v>
      </c>
    </row>
    <row r="67" spans="1:10" x14ac:dyDescent="0.25">
      <c r="A67" s="17">
        <v>1456</v>
      </c>
      <c r="B67" s="2" t="str">
        <f>_xlfn.XLOOKUP(A67,[1]Adtivos!$A:$A,[1]Adtivos!$B:$B,0,0)</f>
        <v>Asistencial</v>
      </c>
      <c r="C67" s="2" t="str">
        <f>_xlfn.XLOOKUP(A67,[1]Adtivos!$A:$A,[1]Adtivos!$D:$D,0,0)</f>
        <v>407</v>
      </c>
      <c r="D67" s="2" t="str">
        <f>_xlfn.XLOOKUP(A67,[1]Adtivos!$A:$A,[1]Adtivos!$E:$E,0,0)</f>
        <v>27</v>
      </c>
      <c r="E67" s="6" t="str">
        <f>_xlfn.XLOOKUP(A67,'[2]ANEXO 1'!$B:$B,'[2]ANEXO 1'!$G:$G,0,0)</f>
        <v>COLEGIO CLASS (IED)</v>
      </c>
      <c r="F67" s="3">
        <f>_xlfn.XLOOKUP(A67,'[2]ANEXO 1'!$B:$B,'[2]ANEXO 1'!$Y:$Y,0,0)</f>
        <v>106</v>
      </c>
      <c r="G67" s="4">
        <f>_xlfn.XLOOKUP(A67,'[2]ANEXO 1'!$B:$B,'[2]ANEXO 1'!$X:$X,0,0)</f>
        <v>79215031</v>
      </c>
      <c r="H67" s="5" t="str">
        <f>_xlfn.XLOOKUP(G67,[1]Adtivos!$K:$K,[1]Adtivos!$D:$D,0,0)</f>
        <v>407</v>
      </c>
      <c r="I67" s="5" t="str">
        <f>_xlfn.XLOOKUP(G67,[1]Adtivos!$K:$K,[1]Adtivos!$E:$E,0,0)</f>
        <v>24</v>
      </c>
      <c r="J67" s="6" t="str">
        <f>_xlfn.XLOOKUP(G67,[1]Adtivos!$K:$K,[1]Adtivos!$R:$R,0,0)</f>
        <v>COLEGIO VENECIA (IED)</v>
      </c>
    </row>
    <row r="68" spans="1:10" x14ac:dyDescent="0.25">
      <c r="A68" s="17">
        <v>3047</v>
      </c>
      <c r="B68" s="2" t="str">
        <f>_xlfn.XLOOKUP(A68,[1]Adtivos!$A:$A,[1]Adtivos!$B:$B,0,0)</f>
        <v>Asistencial</v>
      </c>
      <c r="C68" s="2" t="str">
        <f>_xlfn.XLOOKUP(A68,[1]Adtivos!$A:$A,[1]Adtivos!$D:$D,0,0)</f>
        <v>407</v>
      </c>
      <c r="D68" s="2" t="str">
        <f>_xlfn.XLOOKUP(A68,[1]Adtivos!$A:$A,[1]Adtivos!$E:$E,0,0)</f>
        <v>27</v>
      </c>
      <c r="E68" s="6" t="str">
        <f>_xlfn.XLOOKUP(A68,'[2]ANEXO 1'!$B:$B,'[2]ANEXO 1'!$G:$G,0,0)</f>
        <v>COLEGIO FERNANDO SOTO APARICIO (IED)</v>
      </c>
      <c r="F68" s="3">
        <f>_xlfn.XLOOKUP(A68,'[2]ANEXO 1'!$B:$B,'[2]ANEXO 1'!$Y:$Y,0,0)</f>
        <v>260</v>
      </c>
      <c r="G68" s="4">
        <f>_xlfn.XLOOKUP(A68,'[2]ANEXO 1'!$B:$B,'[2]ANEXO 1'!$X:$X,0,0)</f>
        <v>1033688329</v>
      </c>
      <c r="H68" s="5" t="str">
        <f>_xlfn.XLOOKUP(G68,[1]Adtivos!$K:$K,[1]Adtivos!$D:$D,0,0)</f>
        <v>407</v>
      </c>
      <c r="I68" s="5" t="str">
        <f>_xlfn.XLOOKUP(G68,[1]Adtivos!$K:$K,[1]Adtivos!$E:$E,0,0)</f>
        <v>20</v>
      </c>
      <c r="J68" s="6" t="str">
        <f>_xlfn.XLOOKUP(G68,[1]Adtivos!$K:$K,[1]Adtivos!$R:$R,0,0)</f>
        <v>COLEGIO SANTA BARBARA (IED)</v>
      </c>
    </row>
    <row r="69" spans="1:10" x14ac:dyDescent="0.25">
      <c r="A69" s="17">
        <v>1569</v>
      </c>
      <c r="B69" s="2" t="str">
        <f>_xlfn.XLOOKUP(A69,[1]Adtivos!$A:$A,[1]Adtivos!$B:$B,0,0)</f>
        <v>Asistencial</v>
      </c>
      <c r="C69" s="2" t="str">
        <f>_xlfn.XLOOKUP(A69,[1]Adtivos!$A:$A,[1]Adtivos!$D:$D,0,0)</f>
        <v>407</v>
      </c>
      <c r="D69" s="2" t="str">
        <f>_xlfn.XLOOKUP(A69,[1]Adtivos!$A:$A,[1]Adtivos!$E:$E,0,0)</f>
        <v>27</v>
      </c>
      <c r="E69" s="6" t="str">
        <f>_xlfn.XLOOKUP(A69,'[2]ANEXO 1'!$B:$B,'[2]ANEXO 1'!$G:$G,0,0)</f>
        <v>COLEGIO EL JAPON (IED)</v>
      </c>
      <c r="F69" s="3">
        <f>_xlfn.XLOOKUP(A69,'[2]ANEXO 1'!$B:$B,'[2]ANEXO 1'!$Y:$Y,0,0)</f>
        <v>192</v>
      </c>
      <c r="G69" s="4">
        <f>_xlfn.XLOOKUP(A69,'[2]ANEXO 1'!$B:$B,'[2]ANEXO 1'!$X:$X,0,0)</f>
        <v>79895737</v>
      </c>
      <c r="H69" s="5" t="str">
        <f>_xlfn.XLOOKUP(G69,[1]Adtivos!$K:$K,[1]Adtivos!$D:$D,0,0)</f>
        <v>407</v>
      </c>
      <c r="I69" s="5" t="str">
        <f>_xlfn.XLOOKUP(G69,[1]Adtivos!$K:$K,[1]Adtivos!$E:$E,0,0)</f>
        <v>22</v>
      </c>
      <c r="J69" s="6" t="str">
        <f>_xlfn.XLOOKUP(G69,[1]Adtivos!$K:$K,[1]Adtivos!$R:$R,0,0)</f>
        <v>DIRECCIÓN DE DOTACIONES ESCOLARES</v>
      </c>
    </row>
    <row r="70" spans="1:10" x14ac:dyDescent="0.25">
      <c r="A70" s="17">
        <v>2933</v>
      </c>
      <c r="B70" s="2" t="str">
        <f>_xlfn.XLOOKUP(A70,[1]Adtivos!$A:$A,[1]Adtivos!$B:$B,0,0)</f>
        <v>Asistencial</v>
      </c>
      <c r="C70" s="2" t="str">
        <f>_xlfn.XLOOKUP(A70,[1]Adtivos!$A:$A,[1]Adtivos!$D:$D,0,0)</f>
        <v>407</v>
      </c>
      <c r="D70" s="2" t="str">
        <f>_xlfn.XLOOKUP(A70,[1]Adtivos!$A:$A,[1]Adtivos!$E:$E,0,0)</f>
        <v>27</v>
      </c>
      <c r="E70" s="6" t="str">
        <f>_xlfn.XLOOKUP(A70,'[2]ANEXO 1'!$B:$B,'[2]ANEXO 1'!$G:$G,0,0)</f>
        <v>COLEGIO RUFINO JOSE CUERVO (IED)</v>
      </c>
      <c r="F70" s="3">
        <f>_xlfn.XLOOKUP(A70,'[2]ANEXO 1'!$B:$B,'[2]ANEXO 1'!$Y:$Y,0,0)</f>
        <v>383</v>
      </c>
      <c r="G70" s="4">
        <f>_xlfn.XLOOKUP(A70,'[2]ANEXO 1'!$B:$B,'[2]ANEXO 1'!$X:$X,0,0)</f>
        <v>79854280</v>
      </c>
      <c r="H70" s="5" t="str">
        <f>_xlfn.XLOOKUP(G70,[1]Adtivos!$K:$K,[1]Adtivos!$D:$D,0,0)</f>
        <v>407</v>
      </c>
      <c r="I70" s="5" t="str">
        <f>_xlfn.XLOOKUP(G70,[1]Adtivos!$K:$K,[1]Adtivos!$E:$E,0,0)</f>
        <v>11</v>
      </c>
      <c r="J70" s="6" t="str">
        <f>_xlfn.XLOOKUP(G70,[1]Adtivos!$K:$K,[1]Adtivos!$R:$R,0,0)</f>
        <v>DIRECCIÓN LOCAL DE EDUCACIÓN 04 - SAN CRISTOBAL</v>
      </c>
    </row>
    <row r="71" spans="1:10" x14ac:dyDescent="0.25">
      <c r="A71" s="17">
        <v>2559</v>
      </c>
      <c r="B71" s="2" t="str">
        <f>_xlfn.XLOOKUP(A71,[1]Adtivos!$A:$A,[1]Adtivos!$B:$B,0,0)</f>
        <v>Asistencial</v>
      </c>
      <c r="C71" s="2" t="str">
        <f>_xlfn.XLOOKUP(A71,[1]Adtivos!$A:$A,[1]Adtivos!$D:$D,0,0)</f>
        <v>407</v>
      </c>
      <c r="D71" s="2" t="str">
        <f>_xlfn.XLOOKUP(A71,[1]Adtivos!$A:$A,[1]Adtivos!$E:$E,0,0)</f>
        <v>27</v>
      </c>
      <c r="E71" s="6" t="str">
        <f>_xlfn.XLOOKUP(A71,'[2]ANEXO 1'!$B:$B,'[2]ANEXO 1'!$G:$G,0,0)</f>
        <v>COLEGIO MARCO ANTONIO CARREÑO SILVA (IED)</v>
      </c>
      <c r="F71" s="3">
        <f>_xlfn.XLOOKUP(A71,'[2]ANEXO 1'!$B:$B,'[2]ANEXO 1'!$Y:$Y,0,0)</f>
        <v>304</v>
      </c>
      <c r="G71" s="4">
        <f>_xlfn.XLOOKUP(A71,'[2]ANEXO 1'!$B:$B,'[2]ANEXO 1'!$X:$X,0,0)</f>
        <v>22565271</v>
      </c>
      <c r="H71" s="5" t="str">
        <f>_xlfn.XLOOKUP(G71,[1]Adtivos!$K:$K,[1]Adtivos!$D:$D,0,0)</f>
        <v>440</v>
      </c>
      <c r="I71" s="5" t="str">
        <f>_xlfn.XLOOKUP(G71,[1]Adtivos!$K:$K,[1]Adtivos!$E:$E,0,0)</f>
        <v>17</v>
      </c>
      <c r="J71" s="6" t="str">
        <f>_xlfn.XLOOKUP(G71,[1]Adtivos!$K:$K,[1]Adtivos!$R:$R,0,0)</f>
        <v>DIRECCIÓN LOCAL DE EDUCACIÓN 01 - USAQUEN</v>
      </c>
    </row>
    <row r="72" spans="1:10" x14ac:dyDescent="0.25">
      <c r="A72" s="17">
        <v>3043</v>
      </c>
      <c r="B72" s="2" t="str">
        <f>_xlfn.XLOOKUP(A72,[1]Adtivos!$A:$A,[1]Adtivos!$B:$B,0,0)</f>
        <v>Asistencial</v>
      </c>
      <c r="C72" s="2" t="str">
        <f>_xlfn.XLOOKUP(A72,[1]Adtivos!$A:$A,[1]Adtivos!$D:$D,0,0)</f>
        <v>407</v>
      </c>
      <c r="D72" s="2" t="str">
        <f>_xlfn.XLOOKUP(A72,[1]Adtivos!$A:$A,[1]Adtivos!$E:$E,0,0)</f>
        <v>27</v>
      </c>
      <c r="E72" s="6" t="str">
        <f>_xlfn.XLOOKUP(A72,'[2]ANEXO 1'!$B:$B,'[2]ANEXO 1'!$G:$G,0,0)</f>
        <v>COLEGIO VILLA RICA (IED)</v>
      </c>
      <c r="F72" s="3">
        <f>_xlfn.XLOOKUP(A72,'[2]ANEXO 1'!$B:$B,'[2]ANEXO 1'!$Y:$Y,0,0)</f>
        <v>292</v>
      </c>
      <c r="G72" s="4">
        <f>_xlfn.XLOOKUP(A72,'[2]ANEXO 1'!$B:$B,'[2]ANEXO 1'!$X:$X,0,0)</f>
        <v>79708669</v>
      </c>
      <c r="H72" s="5" t="str">
        <f>_xlfn.XLOOKUP(G72,[1]Adtivos!$K:$K,[1]Adtivos!$D:$D,0,0)</f>
        <v>440</v>
      </c>
      <c r="I72" s="5" t="str">
        <f>_xlfn.XLOOKUP(G72,[1]Adtivos!$K:$K,[1]Adtivos!$E:$E,0,0)</f>
        <v>17</v>
      </c>
      <c r="J72" s="6" t="str">
        <f>_xlfn.XLOOKUP(G72,[1]Adtivos!$K:$K,[1]Adtivos!$R:$R,0,0)</f>
        <v>DESPACHO</v>
      </c>
    </row>
    <row r="73" spans="1:10" x14ac:dyDescent="0.25">
      <c r="A73" s="17">
        <v>1570</v>
      </c>
      <c r="B73" s="2" t="str">
        <f>_xlfn.XLOOKUP(A73,[1]Adtivos!$A:$A,[1]Adtivos!$B:$B,0,0)</f>
        <v>Asistencial</v>
      </c>
      <c r="C73" s="2" t="str">
        <f>_xlfn.XLOOKUP(A73,[1]Adtivos!$A:$A,[1]Adtivos!$D:$D,0,0)</f>
        <v>407</v>
      </c>
      <c r="D73" s="2" t="str">
        <f>_xlfn.XLOOKUP(A73,[1]Adtivos!$A:$A,[1]Adtivos!$E:$E,0,0)</f>
        <v>27</v>
      </c>
      <c r="E73" s="6" t="str">
        <f>_xlfn.XLOOKUP(A73,'[2]ANEXO 1'!$B:$B,'[2]ANEXO 1'!$G:$G,0,0)</f>
        <v>COLEGIO EL JAPON (IED)</v>
      </c>
      <c r="F73" s="3">
        <f>_xlfn.XLOOKUP(A73,'[2]ANEXO 1'!$B:$B,'[2]ANEXO 1'!$Y:$Y,0,0)</f>
        <v>44</v>
      </c>
      <c r="G73" s="4">
        <f>_xlfn.XLOOKUP(A73,'[2]ANEXO 1'!$B:$B,'[2]ANEXO 1'!$X:$X,0,0)</f>
        <v>52070108</v>
      </c>
      <c r="H73" s="5" t="str">
        <f>_xlfn.XLOOKUP(G73,[1]Adtivos!$K:$K,[1]Adtivos!$D:$D,0,0)</f>
        <v>440</v>
      </c>
      <c r="I73" s="5" t="str">
        <f>_xlfn.XLOOKUP(G73,[1]Adtivos!$K:$K,[1]Adtivos!$E:$E,0,0)</f>
        <v>24</v>
      </c>
      <c r="J73" s="6" t="str">
        <f>_xlfn.XLOOKUP(G73,[1]Adtivos!$K:$K,[1]Adtivos!$R:$R,0,0)</f>
        <v>DIRECCIÓN LOCAL DE EDUCACIÓN 07 - BOSA</v>
      </c>
    </row>
    <row r="74" spans="1:10" x14ac:dyDescent="0.25">
      <c r="A74" s="17">
        <v>2555</v>
      </c>
      <c r="B74" s="2" t="str">
        <f>_xlfn.XLOOKUP(A74,[1]Adtivos!$A:$A,[1]Adtivos!$B:$B,0,0)</f>
        <v>Asistencial</v>
      </c>
      <c r="C74" s="2" t="str">
        <f>_xlfn.XLOOKUP(A74,[1]Adtivos!$A:$A,[1]Adtivos!$D:$D,0,0)</f>
        <v>407</v>
      </c>
      <c r="D74" s="2" t="str">
        <f>_xlfn.XLOOKUP(A74,[1]Adtivos!$A:$A,[1]Adtivos!$E:$E,0,0)</f>
        <v>27</v>
      </c>
      <c r="E74" s="6" t="str">
        <f>_xlfn.XLOOKUP(A74,'[2]ANEXO 1'!$B:$B,'[2]ANEXO 1'!$G:$G,0,0)</f>
        <v>COLEGIO GABRIEL GARCIA MARQUEZ (IED)</v>
      </c>
      <c r="F74" s="3">
        <f>_xlfn.XLOOKUP(A74,'[2]ANEXO 1'!$B:$B,'[2]ANEXO 1'!$Y:$Y,0,0)</f>
        <v>486</v>
      </c>
      <c r="G74" s="4">
        <f>_xlfn.XLOOKUP(A74,'[2]ANEXO 1'!$B:$B,'[2]ANEXO 1'!$X:$X,0,0)</f>
        <v>51852146</v>
      </c>
      <c r="H74" s="5" t="str">
        <f>_xlfn.XLOOKUP(G74,[1]Adtivos!$K:$K,[1]Adtivos!$D:$D,0,0)</f>
        <v>407</v>
      </c>
      <c r="I74" s="5" t="str">
        <f>_xlfn.XLOOKUP(G74,[1]Adtivos!$K:$K,[1]Adtivos!$E:$E,0,0)</f>
        <v>05</v>
      </c>
      <c r="J74" s="6" t="str">
        <f>_xlfn.XLOOKUP(G74,[1]Adtivos!$K:$K,[1]Adtivos!$R:$R,0,0)</f>
        <v>OFICINA DE TESORERÍA Y CONTABILIDAD</v>
      </c>
    </row>
    <row r="75" spans="1:10" x14ac:dyDescent="0.25">
      <c r="A75" s="17">
        <v>1750</v>
      </c>
      <c r="B75" s="2" t="str">
        <f>_xlfn.XLOOKUP(A75,[1]Adtivos!$A:$A,[1]Adtivos!$B:$B,0,0)</f>
        <v>Asistencial</v>
      </c>
      <c r="C75" s="2" t="str">
        <f>_xlfn.XLOOKUP(A75,[1]Adtivos!$A:$A,[1]Adtivos!$D:$D,0,0)</f>
        <v>407</v>
      </c>
      <c r="D75" s="2" t="str">
        <f>_xlfn.XLOOKUP(A75,[1]Adtivos!$A:$A,[1]Adtivos!$E:$E,0,0)</f>
        <v>27</v>
      </c>
      <c r="E75" s="6" t="str">
        <f>_xlfn.XLOOKUP(A75,'[2]ANEXO 1'!$B:$B,'[2]ANEXO 1'!$G:$G,0,0)</f>
        <v>COLEGIO INSTITUTO TECNICO RODRIGO DE TRIANA (IED)</v>
      </c>
      <c r="F75" s="3">
        <f>_xlfn.XLOOKUP(A75,'[2]ANEXO 1'!$B:$B,'[2]ANEXO 1'!$Y:$Y,0,0)</f>
        <v>200</v>
      </c>
      <c r="G75" s="4">
        <f>_xlfn.XLOOKUP(A75,'[2]ANEXO 1'!$B:$B,'[2]ANEXO 1'!$X:$X,0,0)</f>
        <v>63502069</v>
      </c>
      <c r="H75" s="5" t="str">
        <f>_xlfn.XLOOKUP(G75,[1]Adtivos!$K:$K,[1]Adtivos!$D:$D,0,0)</f>
        <v>407</v>
      </c>
      <c r="I75" s="5" t="str">
        <f>_xlfn.XLOOKUP(G75,[1]Adtivos!$K:$K,[1]Adtivos!$E:$E,0,0)</f>
        <v>22</v>
      </c>
      <c r="J75" s="6" t="str">
        <f>_xlfn.XLOOKUP(G75,[1]Adtivos!$K:$K,[1]Adtivos!$R:$R,0,0)</f>
        <v>DIRECCIÓN LOCAL DE EDUCACIÓN 02- CHAPINERO</v>
      </c>
    </row>
    <row r="76" spans="1:10" x14ac:dyDescent="0.25">
      <c r="A76" s="17">
        <v>1216</v>
      </c>
      <c r="B76" s="2" t="str">
        <f>_xlfn.XLOOKUP(A76,[1]Adtivos!$A:$A,[1]Adtivos!$B:$B,0,0)</f>
        <v>Asistencial</v>
      </c>
      <c r="C76" s="2" t="str">
        <f>_xlfn.XLOOKUP(A76,[1]Adtivos!$A:$A,[1]Adtivos!$D:$D,0,0)</f>
        <v>440</v>
      </c>
      <c r="D76" s="2" t="str">
        <f>_xlfn.XLOOKUP(A76,[1]Adtivos!$A:$A,[1]Adtivos!$E:$E,0,0)</f>
        <v>27</v>
      </c>
      <c r="E76" s="6" t="str">
        <f>_xlfn.XLOOKUP(A76,'[2]ANEXO 1'!$B:$B,'[2]ANEXO 1'!$G:$G,0,0)</f>
        <v>COLEGIO AQUILEO PARRA (IED)</v>
      </c>
      <c r="F76" s="3">
        <f>_xlfn.XLOOKUP(A76,'[2]ANEXO 1'!$B:$B,'[2]ANEXO 1'!$Y:$Y,0,0)</f>
        <v>31</v>
      </c>
      <c r="G76" s="4">
        <f>_xlfn.XLOOKUP(A76,'[2]ANEXO 1'!$B:$B,'[2]ANEXO 1'!$X:$X,0,0)</f>
        <v>23995359</v>
      </c>
      <c r="H76" s="5" t="str">
        <f>_xlfn.XLOOKUP(G76,[1]Adtivos!$K:$K,[1]Adtivos!$D:$D,0,0)</f>
        <v>440</v>
      </c>
      <c r="I76" s="5" t="str">
        <f>_xlfn.XLOOKUP(G76,[1]Adtivos!$K:$K,[1]Adtivos!$E:$E,0,0)</f>
        <v>24</v>
      </c>
      <c r="J76" s="6" t="str">
        <f>_xlfn.XLOOKUP(G76,[1]Adtivos!$K:$K,[1]Adtivos!$R:$R,0,0)</f>
        <v>COLEGIO AQUILEO PARRA (IED)</v>
      </c>
    </row>
    <row r="77" spans="1:10" x14ac:dyDescent="0.25">
      <c r="A77" s="17">
        <v>777</v>
      </c>
      <c r="B77" s="2" t="str">
        <f>_xlfn.XLOOKUP(A77,[1]Adtivos!$A:$A,[1]Adtivos!$B:$B,0,0)</f>
        <v>Asistencial</v>
      </c>
      <c r="C77" s="2" t="str">
        <f>_xlfn.XLOOKUP(A77,[1]Adtivos!$A:$A,[1]Adtivos!$D:$D,0,0)</f>
        <v>440</v>
      </c>
      <c r="D77" s="2" t="str">
        <f>_xlfn.XLOOKUP(A77,[1]Adtivos!$A:$A,[1]Adtivos!$E:$E,0,0)</f>
        <v>27</v>
      </c>
      <c r="E77" s="6" t="str">
        <f>_xlfn.XLOOKUP(A77,'[2]ANEXO 1'!$B:$B,'[2]ANEXO 1'!$G:$G,0,0)</f>
        <v>COLEGIO ANTONIO JOSE URIBE (IED)</v>
      </c>
      <c r="F77" s="3">
        <f>_xlfn.XLOOKUP(A77,'[2]ANEXO 1'!$B:$B,'[2]ANEXO 1'!$Y:$Y,0,0)</f>
        <v>400</v>
      </c>
      <c r="G77" s="4">
        <f>_xlfn.XLOOKUP(A77,'[2]ANEXO 1'!$B:$B,'[2]ANEXO 1'!$X:$X,0,0)</f>
        <v>19493316</v>
      </c>
      <c r="H77" s="5" t="str">
        <f>_xlfn.XLOOKUP(G77,[1]Adtivos!$K:$K,[1]Adtivos!$D:$D,0,0)</f>
        <v>480</v>
      </c>
      <c r="I77" s="5" t="str">
        <f>_xlfn.XLOOKUP(G77,[1]Adtivos!$K:$K,[1]Adtivos!$E:$E,0,0)</f>
        <v>09</v>
      </c>
      <c r="J77" s="6" t="str">
        <f>_xlfn.XLOOKUP(G77,[1]Adtivos!$K:$K,[1]Adtivos!$R:$R,0,0)</f>
        <v>DIRECCIÓN DE SERVICIOS ADMINISTRATIVOS</v>
      </c>
    </row>
    <row r="78" spans="1:10" x14ac:dyDescent="0.25">
      <c r="A78" s="17">
        <v>1530</v>
      </c>
      <c r="B78" s="2" t="str">
        <f>_xlfn.XLOOKUP(A78,[1]Adtivos!$A:$A,[1]Adtivos!$B:$B,0,0)</f>
        <v>Asistencial</v>
      </c>
      <c r="C78" s="2" t="str">
        <f>_xlfn.XLOOKUP(A78,[1]Adtivos!$A:$A,[1]Adtivos!$D:$D,0,0)</f>
        <v>440</v>
      </c>
      <c r="D78" s="2" t="str">
        <f>_xlfn.XLOOKUP(A78,[1]Adtivos!$A:$A,[1]Adtivos!$E:$E,0,0)</f>
        <v>27</v>
      </c>
      <c r="E78" s="6" t="str">
        <f>_xlfn.XLOOKUP(A78,'[2]ANEXO 1'!$B:$B,'[2]ANEXO 1'!$G:$G,0,0)</f>
        <v>COLEGIO INSTITUTO TECNICO INDUSTRIAL PILOTO (IED)</v>
      </c>
      <c r="F78" s="3">
        <f>_xlfn.XLOOKUP(A78,'[2]ANEXO 1'!$B:$B,'[2]ANEXO 1'!$Y:$Y,0,0)</f>
        <v>275</v>
      </c>
      <c r="G78" s="4">
        <f>_xlfn.XLOOKUP(A78,'[2]ANEXO 1'!$B:$B,'[2]ANEXO 1'!$X:$X,0,0)</f>
        <v>52050545</v>
      </c>
      <c r="H78" s="5" t="str">
        <f>_xlfn.XLOOKUP(G78,[1]Adtivos!$K:$K,[1]Adtivos!$D:$D,0,0)</f>
        <v>440</v>
      </c>
      <c r="I78" s="5" t="str">
        <f>_xlfn.XLOOKUP(G78,[1]Adtivos!$K:$K,[1]Adtivos!$E:$E,0,0)</f>
        <v>19</v>
      </c>
      <c r="J78" s="6" t="str">
        <f>_xlfn.XLOOKUP(G78,[1]Adtivos!$K:$K,[1]Adtivos!$R:$R,0,0)</f>
        <v>DIRECCIÓN DE FORMACIÓN DE DOCENTES E INNOVACIONES PEDAGÓGICAS</v>
      </c>
    </row>
    <row r="79" spans="1:10" x14ac:dyDescent="0.25">
      <c r="A79" s="17">
        <v>2228</v>
      </c>
      <c r="B79" s="2" t="str">
        <f>_xlfn.XLOOKUP(A79,[1]Adtivos!$A:$A,[1]Adtivos!$B:$B,0,0)</f>
        <v>Asistencial</v>
      </c>
      <c r="C79" s="2" t="str">
        <f>_xlfn.XLOOKUP(A79,[1]Adtivos!$A:$A,[1]Adtivos!$D:$D,0,0)</f>
        <v>407</v>
      </c>
      <c r="D79" s="2" t="str">
        <f>_xlfn.XLOOKUP(A79,[1]Adtivos!$A:$A,[1]Adtivos!$E:$E,0,0)</f>
        <v>24</v>
      </c>
      <c r="E79" s="6" t="str">
        <f>_xlfn.XLOOKUP(A79,'[2]ANEXO 1'!$B:$B,'[2]ANEXO 1'!$G:$G,0,0)</f>
        <v>COLEGIO CUNDINAMARCA (IED)</v>
      </c>
      <c r="F79" s="3">
        <f>_xlfn.XLOOKUP(A79,'[2]ANEXO 1'!$B:$B,'[2]ANEXO 1'!$Y:$Y,0,0)</f>
        <v>223</v>
      </c>
      <c r="G79" s="4">
        <f>_xlfn.XLOOKUP(A79,'[2]ANEXO 1'!$B:$B,'[2]ANEXO 1'!$X:$X,0,0)</f>
        <v>79621200</v>
      </c>
      <c r="H79" s="5" t="str">
        <f>_xlfn.XLOOKUP(G79,[1]Adtivos!$K:$K,[1]Adtivos!$D:$D,0,0)</f>
        <v>480</v>
      </c>
      <c r="I79" s="5" t="str">
        <f>_xlfn.XLOOKUP(G79,[1]Adtivos!$K:$K,[1]Adtivos!$E:$E,0,0)</f>
        <v>07</v>
      </c>
      <c r="J79" s="6" t="str">
        <f>_xlfn.XLOOKUP(G79,[1]Adtivos!$K:$K,[1]Adtivos!$R:$R,0,0)</f>
        <v>DIRECCIÓN DE SERVICIOS ADMINISTRATIVOS</v>
      </c>
    </row>
    <row r="80" spans="1:10" x14ac:dyDescent="0.25">
      <c r="A80" s="17">
        <v>240</v>
      </c>
      <c r="B80" s="2" t="str">
        <f>_xlfn.XLOOKUP(A80,[1]Adtivos!$A:$A,[1]Adtivos!$B:$B,0,0)</f>
        <v>Asistencial</v>
      </c>
      <c r="C80" s="2" t="str">
        <f>_xlfn.XLOOKUP(A80,[1]Adtivos!$A:$A,[1]Adtivos!$D:$D,0,0)</f>
        <v>407</v>
      </c>
      <c r="D80" s="2" t="str">
        <f>_xlfn.XLOOKUP(A80,[1]Adtivos!$A:$A,[1]Adtivos!$E:$E,0,0)</f>
        <v>24</v>
      </c>
      <c r="E80" s="6" t="str">
        <f>_xlfn.XLOOKUP(A80,'[2]ANEXO 1'!$B:$B,'[2]ANEXO 1'!$G:$G,0,0)</f>
        <v>OFICINA DE ESCALAFÓN DOCENTE</v>
      </c>
      <c r="F80" s="3">
        <f>_xlfn.XLOOKUP(A80,'[2]ANEXO 1'!$B:$B,'[2]ANEXO 1'!$Y:$Y,0,0)</f>
        <v>2</v>
      </c>
      <c r="G80" s="4">
        <f>_xlfn.XLOOKUP(A80,'[2]ANEXO 1'!$B:$B,'[2]ANEXO 1'!$X:$X,0,0)</f>
        <v>51612519</v>
      </c>
      <c r="H80" s="5" t="str">
        <f>_xlfn.XLOOKUP(G80,[1]Adtivos!$K:$K,[1]Adtivos!$D:$D,0,0)</f>
        <v>407</v>
      </c>
      <c r="I80" s="5" t="str">
        <f>_xlfn.XLOOKUP(G80,[1]Adtivos!$K:$K,[1]Adtivos!$E:$E,0,0)</f>
        <v>22</v>
      </c>
      <c r="J80" s="6" t="str">
        <f>_xlfn.XLOOKUP(G80,[1]Adtivos!$K:$K,[1]Adtivos!$R:$R,0,0)</f>
        <v>DIRECCIÓN DE TALENTO HUMANO</v>
      </c>
    </row>
    <row r="81" spans="1:10" x14ac:dyDescent="0.25">
      <c r="A81" s="21">
        <v>688</v>
      </c>
      <c r="B81" s="2" t="str">
        <f>_xlfn.XLOOKUP(A81,[1]Adtivos!$A:$A,[1]Adtivos!$B:$B,0,0)</f>
        <v>Asistencial</v>
      </c>
      <c r="C81" s="2" t="str">
        <f>_xlfn.XLOOKUP(A81,[1]Adtivos!$A:$A,[1]Adtivos!$D:$D,0,0)</f>
        <v>407</v>
      </c>
      <c r="D81" s="2" t="str">
        <f>_xlfn.XLOOKUP(A81,[1]Adtivos!$A:$A,[1]Adtivos!$E:$E,0,0)</f>
        <v>24</v>
      </c>
      <c r="E81" s="6" t="str">
        <f>_xlfn.XLOOKUP(A81,'[2]ANEXO 1'!$B:$B,'[2]ANEXO 1'!$G:$G,0,0)</f>
        <v>COLEGIO SALUDCOOP NORTE (IED)</v>
      </c>
      <c r="F81" s="3">
        <f>_xlfn.XLOOKUP(A81,'[2]ANEXO 1'!$B:$B,'[2]ANEXO 1'!$Y:$Y,0,0)</f>
        <v>0</v>
      </c>
      <c r="G81" s="4" t="str">
        <f>_xlfn.XLOOKUP(A81,'[2]ANEXO 1'!$B:$B,'[2]ANEXO 1'!$X:$X,0,0)</f>
        <v>Retirada</v>
      </c>
      <c r="H81" s="5">
        <f>_xlfn.XLOOKUP(G81,[1]Adtivos!$K:$K,[1]Adtivos!$D:$D,0,0)</f>
        <v>0</v>
      </c>
      <c r="I81" s="5">
        <f>_xlfn.XLOOKUP(G81,[1]Adtivos!$K:$K,[1]Adtivos!$E:$E,0,0)</f>
        <v>0</v>
      </c>
      <c r="J81" s="6">
        <f>_xlfn.XLOOKUP(G81,[1]Adtivos!$K:$K,[1]Adtivos!$R:$R,0,0)</f>
        <v>0</v>
      </c>
    </row>
    <row r="82" spans="1:10" x14ac:dyDescent="0.25">
      <c r="A82" s="17">
        <v>741</v>
      </c>
      <c r="B82" s="2" t="str">
        <f>_xlfn.XLOOKUP(A82,[1]Adtivos!$A:$A,[1]Adtivos!$B:$B,0,0)</f>
        <v>Asistencial</v>
      </c>
      <c r="C82" s="2" t="str">
        <f>_xlfn.XLOOKUP(A82,[1]Adtivos!$A:$A,[1]Adtivos!$D:$D,0,0)</f>
        <v>407</v>
      </c>
      <c r="D82" s="2" t="str">
        <f>_xlfn.XLOOKUP(A82,[1]Adtivos!$A:$A,[1]Adtivos!$E:$E,0,0)</f>
        <v>24</v>
      </c>
      <c r="E82" s="6" t="str">
        <f>_xlfn.XLOOKUP(A82,'[2]ANEXO 1'!$B:$B,'[2]ANEXO 1'!$G:$G,0,0)</f>
        <v>COLEGIO HERNANDO DURAN DUSSAN (IED)</v>
      </c>
      <c r="F82" s="3">
        <f>_xlfn.XLOOKUP(A82,'[2]ANEXO 1'!$B:$B,'[2]ANEXO 1'!$Y:$Y,0,0)</f>
        <v>295</v>
      </c>
      <c r="G82" s="4">
        <f>_xlfn.XLOOKUP(A82,'[2]ANEXO 1'!$B:$B,'[2]ANEXO 1'!$X:$X,0,0)</f>
        <v>1030614814</v>
      </c>
      <c r="H82" s="5" t="str">
        <f>_xlfn.XLOOKUP(G82,[1]Adtivos!$K:$K,[1]Adtivos!$D:$D,0,0)</f>
        <v>407</v>
      </c>
      <c r="I82" s="5" t="str">
        <f>_xlfn.XLOOKUP(G82,[1]Adtivos!$K:$K,[1]Adtivos!$E:$E,0,0)</f>
        <v>05</v>
      </c>
      <c r="J82" s="6" t="str">
        <f>_xlfn.XLOOKUP(G82,[1]Adtivos!$K:$K,[1]Adtivos!$R:$R,0,0)</f>
        <v>DIRECCIÓN LOCAL DE EDUCACIÓN 08 - KENNEDY</v>
      </c>
    </row>
    <row r="83" spans="1:10" x14ac:dyDescent="0.25">
      <c r="A83" s="17">
        <v>765</v>
      </c>
      <c r="B83" s="2" t="str">
        <f>_xlfn.XLOOKUP(A83,[1]Adtivos!$A:$A,[1]Adtivos!$B:$B,0,0)</f>
        <v>Asistencial</v>
      </c>
      <c r="C83" s="2" t="str">
        <f>_xlfn.XLOOKUP(A83,[1]Adtivos!$A:$A,[1]Adtivos!$D:$D,0,0)</f>
        <v>407</v>
      </c>
      <c r="D83" s="2" t="str">
        <f>_xlfn.XLOOKUP(A83,[1]Adtivos!$A:$A,[1]Adtivos!$E:$E,0,0)</f>
        <v>24</v>
      </c>
      <c r="E83" s="6" t="str">
        <f>_xlfn.XLOOKUP(A83,'[2]ANEXO 1'!$B:$B,'[2]ANEXO 1'!$G:$G,0,0)</f>
        <v>COLEGIO LOS PINOS (IED)</v>
      </c>
      <c r="F83" s="3">
        <f>_xlfn.XLOOKUP(A83,'[2]ANEXO 1'!$B:$B,'[2]ANEXO 1'!$Y:$Y,0,0)</f>
        <v>261</v>
      </c>
      <c r="G83" s="4">
        <f>_xlfn.XLOOKUP(A83,'[2]ANEXO 1'!$B:$B,'[2]ANEXO 1'!$X:$X,0,0)</f>
        <v>53140102</v>
      </c>
      <c r="H83" s="5" t="str">
        <f>_xlfn.XLOOKUP(G83,[1]Adtivos!$K:$K,[1]Adtivos!$D:$D,0,0)</f>
        <v>407</v>
      </c>
      <c r="I83" s="5" t="str">
        <f>_xlfn.XLOOKUP(G83,[1]Adtivos!$K:$K,[1]Adtivos!$E:$E,0,0)</f>
        <v>05</v>
      </c>
      <c r="J83" s="6" t="str">
        <f>_xlfn.XLOOKUP(G83,[1]Adtivos!$K:$K,[1]Adtivos!$R:$R,0,0)</f>
        <v>OFICINA DE ESCALAFÓN DOCENTE</v>
      </c>
    </row>
    <row r="84" spans="1:10" x14ac:dyDescent="0.25">
      <c r="A84" s="17">
        <v>1616</v>
      </c>
      <c r="B84" s="2" t="str">
        <f>_xlfn.XLOOKUP(A84,[1]Adtivos!$A:$A,[1]Adtivos!$B:$B,0,0)</f>
        <v>Asistencial</v>
      </c>
      <c r="C84" s="2" t="str">
        <f>_xlfn.XLOOKUP(A84,[1]Adtivos!$A:$A,[1]Adtivos!$D:$D,0,0)</f>
        <v>407</v>
      </c>
      <c r="D84" s="2" t="str">
        <f>_xlfn.XLOOKUP(A84,[1]Adtivos!$A:$A,[1]Adtivos!$E:$E,0,0)</f>
        <v>24</v>
      </c>
      <c r="E84" s="6" t="str">
        <f>_xlfn.XLOOKUP(A84,'[2]ANEXO 1'!$B:$B,'[2]ANEXO 1'!$G:$G,0,0)</f>
        <v>COLEGIO MARSELLA (IED)</v>
      </c>
      <c r="F84" s="3">
        <f>_xlfn.XLOOKUP(A84,'[2]ANEXO 1'!$B:$B,'[2]ANEXO 1'!$Y:$Y,0,0)</f>
        <v>141</v>
      </c>
      <c r="G84" s="4">
        <f>_xlfn.XLOOKUP(A84,'[2]ANEXO 1'!$B:$B,'[2]ANEXO 1'!$X:$X,0,0)</f>
        <v>52739553</v>
      </c>
      <c r="H84" s="5" t="str">
        <f>_xlfn.XLOOKUP(G84,[1]Adtivos!$K:$K,[1]Adtivos!$D:$D,0,0)</f>
        <v>407</v>
      </c>
      <c r="I84" s="5" t="str">
        <f>_xlfn.XLOOKUP(G84,[1]Adtivos!$K:$K,[1]Adtivos!$E:$E,0,0)</f>
        <v>14</v>
      </c>
      <c r="J84" s="6" t="str">
        <f>_xlfn.XLOOKUP(G84,[1]Adtivos!$K:$K,[1]Adtivos!$R:$R,0,0)</f>
        <v>COLEGIO MARSELLA (IED)</v>
      </c>
    </row>
    <row r="85" spans="1:10" x14ac:dyDescent="0.25">
      <c r="A85" s="17">
        <v>2816</v>
      </c>
      <c r="B85" s="2" t="str">
        <f>_xlfn.XLOOKUP(A85,[1]Adtivos!$A:$A,[1]Adtivos!$B:$B,0,0)</f>
        <v>Asistencial</v>
      </c>
      <c r="C85" s="2" t="str">
        <f>_xlfn.XLOOKUP(A85,[1]Adtivos!$A:$A,[1]Adtivos!$D:$D,0,0)</f>
        <v>407</v>
      </c>
      <c r="D85" s="2" t="str">
        <f>_xlfn.XLOOKUP(A85,[1]Adtivos!$A:$A,[1]Adtivos!$E:$E,0,0)</f>
        <v>24</v>
      </c>
      <c r="E85" s="6" t="str">
        <f>_xlfn.XLOOKUP(A85,'[2]ANEXO 1'!$B:$B,'[2]ANEXO 1'!$G:$G,0,0)</f>
        <v>COLEGIO SIERRA MORENA (IED)</v>
      </c>
      <c r="F85" s="3">
        <f>_xlfn.XLOOKUP(A85,'[2]ANEXO 1'!$B:$B,'[2]ANEXO 1'!$Y:$Y,0,0)</f>
        <v>113</v>
      </c>
      <c r="G85" s="4">
        <f>_xlfn.XLOOKUP(A85,'[2]ANEXO 1'!$B:$B,'[2]ANEXO 1'!$X:$X,0,0)</f>
        <v>52025305</v>
      </c>
      <c r="H85" s="5" t="str">
        <f>_xlfn.XLOOKUP(G85,[1]Adtivos!$K:$K,[1]Adtivos!$D:$D,0,0)</f>
        <v>440</v>
      </c>
      <c r="I85" s="5" t="str">
        <f>_xlfn.XLOOKUP(G85,[1]Adtivos!$K:$K,[1]Adtivos!$E:$E,0,0)</f>
        <v>17</v>
      </c>
      <c r="J85" s="6" t="str">
        <f>_xlfn.XLOOKUP(G85,[1]Adtivos!$K:$K,[1]Adtivos!$R:$R,0,0)</f>
        <v>SUBSECRETARÍA DE GESTIÓN INSTITUCIONAL</v>
      </c>
    </row>
    <row r="86" spans="1:10" x14ac:dyDescent="0.25">
      <c r="A86" s="17">
        <v>2516</v>
      </c>
      <c r="B86" s="2" t="str">
        <f>_xlfn.XLOOKUP(A86,[1]Adtivos!$A:$A,[1]Adtivos!$B:$B,0,0)</f>
        <v>Asistencial</v>
      </c>
      <c r="C86" s="2" t="str">
        <f>_xlfn.XLOOKUP(A86,[1]Adtivos!$A:$A,[1]Adtivos!$D:$D,0,0)</f>
        <v>407</v>
      </c>
      <c r="D86" s="2" t="str">
        <f>_xlfn.XLOOKUP(A86,[1]Adtivos!$A:$A,[1]Adtivos!$E:$E,0,0)</f>
        <v>24</v>
      </c>
      <c r="E86" s="6" t="str">
        <f>_xlfn.XLOOKUP(A86,'[2]ANEXO 1'!$B:$B,'[2]ANEXO 1'!$G:$G,0,0)</f>
        <v>COLEGIO LA MERCED (IED)</v>
      </c>
      <c r="F86" s="3">
        <f>_xlfn.XLOOKUP(A86,'[2]ANEXO 1'!$B:$B,'[2]ANEXO 1'!$Y:$Y,0,0)</f>
        <v>120</v>
      </c>
      <c r="G86" s="4">
        <f>_xlfn.XLOOKUP(A86,'[2]ANEXO 1'!$B:$B,'[2]ANEXO 1'!$X:$X,0,0)</f>
        <v>52101469</v>
      </c>
      <c r="H86" s="5" t="str">
        <f>_xlfn.XLOOKUP(G86,[1]Adtivos!$K:$K,[1]Adtivos!$D:$D,0,0)</f>
        <v>407</v>
      </c>
      <c r="I86" s="5" t="str">
        <f>_xlfn.XLOOKUP(G86,[1]Adtivos!$K:$K,[1]Adtivos!$E:$E,0,0)</f>
        <v>16</v>
      </c>
      <c r="J86" s="6" t="str">
        <f>_xlfn.XLOOKUP(G86,[1]Adtivos!$K:$K,[1]Adtivos!$R:$R,0,0)</f>
        <v>DIRECCIÓN FINANCIERA</v>
      </c>
    </row>
    <row r="87" spans="1:10" x14ac:dyDescent="0.25">
      <c r="A87" s="17">
        <v>2554</v>
      </c>
      <c r="B87" s="2" t="str">
        <f>_xlfn.XLOOKUP(A87,[1]Adtivos!$A:$A,[1]Adtivos!$B:$B,0,0)</f>
        <v>Asistencial</v>
      </c>
      <c r="C87" s="2" t="str">
        <f>_xlfn.XLOOKUP(A87,[1]Adtivos!$A:$A,[1]Adtivos!$D:$D,0,0)</f>
        <v>407</v>
      </c>
      <c r="D87" s="2" t="str">
        <f>_xlfn.XLOOKUP(A87,[1]Adtivos!$A:$A,[1]Adtivos!$E:$E,0,0)</f>
        <v>24</v>
      </c>
      <c r="E87" s="6" t="str">
        <f>_xlfn.XLOOKUP(A87,'[2]ANEXO 1'!$B:$B,'[2]ANEXO 1'!$G:$G,0,0)</f>
        <v>COLEGIO MARCO ANTONIO CARREÑO SILVA (IED)</v>
      </c>
      <c r="F87" s="3">
        <f>_xlfn.XLOOKUP(A87,'[2]ANEXO 1'!$B:$B,'[2]ANEXO 1'!$Y:$Y,0,0)</f>
        <v>194</v>
      </c>
      <c r="G87" s="4">
        <f>_xlfn.XLOOKUP(A87,'[2]ANEXO 1'!$B:$B,'[2]ANEXO 1'!$X:$X,0,0)</f>
        <v>39665525</v>
      </c>
      <c r="H87" s="5" t="str">
        <f>_xlfn.XLOOKUP(G87,[1]Adtivos!$K:$K,[1]Adtivos!$D:$D,0,0)</f>
        <v>407</v>
      </c>
      <c r="I87" s="5" t="str">
        <f>_xlfn.XLOOKUP(G87,[1]Adtivos!$K:$K,[1]Adtivos!$E:$E,0,0)</f>
        <v>11</v>
      </c>
      <c r="J87" s="6" t="str">
        <f>_xlfn.XLOOKUP(G87,[1]Adtivos!$K:$K,[1]Adtivos!$R:$R,0,0)</f>
        <v>SUBSECRETARÍA DE GESTIÓN INSTITUCIONAL</v>
      </c>
    </row>
    <row r="88" spans="1:10" x14ac:dyDescent="0.25">
      <c r="A88" s="17">
        <v>2156</v>
      </c>
      <c r="B88" s="2" t="str">
        <f>_xlfn.XLOOKUP(A88,[1]Adtivos!$A:$A,[1]Adtivos!$B:$B,0,0)</f>
        <v>Asistencial</v>
      </c>
      <c r="C88" s="2" t="str">
        <f>_xlfn.XLOOKUP(A88,[1]Adtivos!$A:$A,[1]Adtivos!$D:$D,0,0)</f>
        <v>407</v>
      </c>
      <c r="D88" s="2" t="str">
        <f>_xlfn.XLOOKUP(A88,[1]Adtivos!$A:$A,[1]Adtivos!$E:$E,0,0)</f>
        <v>24</v>
      </c>
      <c r="E88" s="6" t="str">
        <f>_xlfn.XLOOKUP(A88,'[2]ANEXO 1'!$B:$B,'[2]ANEXO 1'!$G:$G,0,0)</f>
        <v>COLEGIO INSTITUTO TECNICO LAUREANO GOMEZ (IED)</v>
      </c>
      <c r="F88" s="3">
        <f>_xlfn.XLOOKUP(A88,'[2]ANEXO 1'!$B:$B,'[2]ANEXO 1'!$Y:$Y,0,0)</f>
        <v>60</v>
      </c>
      <c r="G88" s="4">
        <f>_xlfn.XLOOKUP(A88,'[2]ANEXO 1'!$B:$B,'[2]ANEXO 1'!$X:$X,0,0)</f>
        <v>1023002742</v>
      </c>
      <c r="H88" s="5" t="str">
        <f>_xlfn.XLOOKUP(G88,[1]Adtivos!$K:$K,[1]Adtivos!$D:$D,0,0)</f>
        <v>407</v>
      </c>
      <c r="I88" s="5" t="str">
        <f>_xlfn.XLOOKUP(G88,[1]Adtivos!$K:$K,[1]Adtivos!$E:$E,0,0)</f>
        <v>20</v>
      </c>
      <c r="J88" s="6" t="str">
        <f>_xlfn.XLOOKUP(G88,[1]Adtivos!$K:$K,[1]Adtivos!$R:$R,0,0)</f>
        <v>DIRECCIÓN LOCAL DE EDUCACIÓN 18 - RAFAEL URIBE URIBE</v>
      </c>
    </row>
    <row r="89" spans="1:10" x14ac:dyDescent="0.25">
      <c r="A89" s="17">
        <v>1108</v>
      </c>
      <c r="B89" s="2" t="str">
        <f>_xlfn.XLOOKUP(A89,[1]Adtivos!$A:$A,[1]Adtivos!$B:$B,0,0)</f>
        <v>Asistencial</v>
      </c>
      <c r="C89" s="2" t="str">
        <f>_xlfn.XLOOKUP(A89,[1]Adtivos!$A:$A,[1]Adtivos!$D:$D,0,0)</f>
        <v>407</v>
      </c>
      <c r="D89" s="2" t="str">
        <f>_xlfn.XLOOKUP(A89,[1]Adtivos!$A:$A,[1]Adtivos!$E:$E,0,0)</f>
        <v>24</v>
      </c>
      <c r="E89" s="6" t="str">
        <f>_xlfn.XLOOKUP(A89,'[2]ANEXO 1'!$B:$B,'[2]ANEXO 1'!$G:$G,0,0)</f>
        <v>COLEGIO REPUBLICA DEL ECUADOR (IED)</v>
      </c>
      <c r="F89" s="3">
        <f>_xlfn.XLOOKUP(A89,'[2]ANEXO 1'!$B:$B,'[2]ANEXO 1'!$Y:$Y,0,0)</f>
        <v>281</v>
      </c>
      <c r="G89" s="4">
        <f>_xlfn.XLOOKUP(A89,'[2]ANEXO 1'!$B:$B,'[2]ANEXO 1'!$X:$X,0,0)</f>
        <v>80808229</v>
      </c>
      <c r="H89" s="5" t="str">
        <f>_xlfn.XLOOKUP(G89,[1]Adtivos!$K:$K,[1]Adtivos!$D:$D,0,0)</f>
        <v>407</v>
      </c>
      <c r="I89" s="5" t="str">
        <f>_xlfn.XLOOKUP(G89,[1]Adtivos!$K:$K,[1]Adtivos!$E:$E,0,0)</f>
        <v>05</v>
      </c>
      <c r="J89" s="6" t="str">
        <f>_xlfn.XLOOKUP(G89,[1]Adtivos!$K:$K,[1]Adtivos!$R:$R,0,0)</f>
        <v>DIRECCIÓN LOCAL DE EDUCACIÓN 04 - SAN CRISTOBAL</v>
      </c>
    </row>
    <row r="90" spans="1:10" x14ac:dyDescent="0.25">
      <c r="A90" s="17">
        <v>2259</v>
      </c>
      <c r="B90" s="2" t="str">
        <f>_xlfn.XLOOKUP(A90,[1]Adtivos!$A:$A,[1]Adtivos!$B:$B,0,0)</f>
        <v>Asistencial</v>
      </c>
      <c r="C90" s="2" t="str">
        <f>_xlfn.XLOOKUP(A90,[1]Adtivos!$A:$A,[1]Adtivos!$D:$D,0,0)</f>
        <v>440</v>
      </c>
      <c r="D90" s="2" t="str">
        <f>_xlfn.XLOOKUP(A90,[1]Adtivos!$A:$A,[1]Adtivos!$E:$E,0,0)</f>
        <v>24</v>
      </c>
      <c r="E90" s="6" t="str">
        <f>_xlfn.XLOOKUP(A90,'[2]ANEXO 1'!$B:$B,'[2]ANEXO 1'!$G:$G,0,0)</f>
        <v>COLEGIO VISTA BELLA (IED)</v>
      </c>
      <c r="F90" s="3">
        <f>_xlfn.XLOOKUP(A90,'[2]ANEXO 1'!$B:$B,'[2]ANEXO 1'!$Y:$Y,0,0)</f>
        <v>170</v>
      </c>
      <c r="G90" s="4">
        <f>_xlfn.XLOOKUP(A90,'[2]ANEXO 1'!$B:$B,'[2]ANEXO 1'!$X:$X,0,0)</f>
        <v>52226127</v>
      </c>
      <c r="H90" s="5" t="str">
        <f>_xlfn.XLOOKUP(G90,[1]Adtivos!$K:$K,[1]Adtivos!$D:$D,0,0)</f>
        <v>407</v>
      </c>
      <c r="I90" s="5" t="str">
        <f>_xlfn.XLOOKUP(G90,[1]Adtivos!$K:$K,[1]Adtivos!$E:$E,0,0)</f>
        <v>13</v>
      </c>
      <c r="J90" s="6" t="str">
        <f>_xlfn.XLOOKUP(G90,[1]Adtivos!$K:$K,[1]Adtivos!$R:$R,0,0)</f>
        <v>DIRECCIÓN LOCAL DE EDUCACIÓN 01 - USAQUEN</v>
      </c>
    </row>
    <row r="91" spans="1:10" x14ac:dyDescent="0.25">
      <c r="A91" s="17">
        <v>1638</v>
      </c>
      <c r="B91" s="2" t="str">
        <f>_xlfn.XLOOKUP(A91,[1]Adtivos!$A:$A,[1]Adtivos!$B:$B,0,0)</f>
        <v>Asistencial</v>
      </c>
      <c r="C91" s="2" t="str">
        <f>_xlfn.XLOOKUP(A91,[1]Adtivos!$A:$A,[1]Adtivos!$D:$D,0,0)</f>
        <v>440</v>
      </c>
      <c r="D91" s="2" t="str">
        <f>_xlfn.XLOOKUP(A91,[1]Adtivos!$A:$A,[1]Adtivos!$E:$E,0,0)</f>
        <v>24</v>
      </c>
      <c r="E91" s="6" t="str">
        <f>_xlfn.XLOOKUP(A91,'[2]ANEXO 1'!$B:$B,'[2]ANEXO 1'!$G:$G,0,0)</f>
        <v>COLEGIO ESTRELLA DEL SUR (IED)</v>
      </c>
      <c r="F91" s="3">
        <f>_xlfn.XLOOKUP(A91,'[2]ANEXO 1'!$B:$B,'[2]ANEXO 1'!$Y:$Y,0,0)</f>
        <v>0</v>
      </c>
      <c r="G91" s="4">
        <f>_xlfn.XLOOKUP(A91,'[2]ANEXO 1'!$B:$B,'[2]ANEXO 1'!$X:$X,0,0)</f>
        <v>0</v>
      </c>
      <c r="H91" s="5">
        <f>_xlfn.XLOOKUP(G91,[1]Adtivos!$K:$K,[1]Adtivos!$D:$D,0,0)</f>
        <v>0</v>
      </c>
      <c r="I91" s="5">
        <f>_xlfn.XLOOKUP(G91,[1]Adtivos!$K:$K,[1]Adtivos!$E:$E,0,0)</f>
        <v>0</v>
      </c>
      <c r="J91" s="6">
        <f>_xlfn.XLOOKUP(G91,[1]Adtivos!$K:$K,[1]Adtivos!$R:$R,0,0)</f>
        <v>0</v>
      </c>
    </row>
    <row r="92" spans="1:10" x14ac:dyDescent="0.25">
      <c r="A92" s="21">
        <v>2604</v>
      </c>
      <c r="B92" s="2" t="str">
        <f>_xlfn.XLOOKUP(A92,[1]Adtivos!$A:$A,[1]Adtivos!$B:$B,0,0)</f>
        <v>Asistencial</v>
      </c>
      <c r="C92" s="2" t="str">
        <f>_xlfn.XLOOKUP(A92,[1]Adtivos!$A:$A,[1]Adtivos!$D:$D,0,0)</f>
        <v>425</v>
      </c>
      <c r="D92" s="2" t="str">
        <f>_xlfn.XLOOKUP(A92,[1]Adtivos!$A:$A,[1]Adtivos!$E:$E,0,0)</f>
        <v>24</v>
      </c>
      <c r="E92" s="6" t="str">
        <f>_xlfn.XLOOKUP(A92,'[2]ANEXO 1'!$B:$B,'[2]ANEXO 1'!$G:$G,0,0)</f>
        <v>DIRECCIÓN LOCAL DE EDUCACIÓN 18 - RAFAEL URIBE URIBE</v>
      </c>
      <c r="F92" s="3">
        <f>_xlfn.XLOOKUP(A92,'[2]ANEXO 1'!$B:$B,'[2]ANEXO 1'!$Y:$Y,0,0)</f>
        <v>0</v>
      </c>
      <c r="G92" s="4" t="str">
        <f>_xlfn.XLOOKUP(A92,'[2]ANEXO 1'!$B:$B,'[2]ANEXO 1'!$X:$X,0,0)</f>
        <v>Retirada</v>
      </c>
      <c r="H92" s="5">
        <f>_xlfn.XLOOKUP(G92,[1]Adtivos!$K:$K,[1]Adtivos!$D:$D,0,0)</f>
        <v>0</v>
      </c>
      <c r="I92" s="5">
        <f>_xlfn.XLOOKUP(G92,[1]Adtivos!$K:$K,[1]Adtivos!$E:$E,0,0)</f>
        <v>0</v>
      </c>
      <c r="J92" s="6">
        <f>_xlfn.XLOOKUP(G92,[1]Adtivos!$K:$K,[1]Adtivos!$R:$R,0,0)</f>
        <v>0</v>
      </c>
    </row>
    <row r="93" spans="1:10" x14ac:dyDescent="0.25">
      <c r="A93" s="17">
        <v>670</v>
      </c>
      <c r="B93" s="2" t="str">
        <f>_xlfn.XLOOKUP(A93,[1]Adtivos!$A:$A,[1]Adtivos!$B:$B,0,0)</f>
        <v>Asistencial</v>
      </c>
      <c r="C93" s="2" t="str">
        <f>_xlfn.XLOOKUP(A93,[1]Adtivos!$A:$A,[1]Adtivos!$D:$D,0,0)</f>
        <v>407</v>
      </c>
      <c r="D93" s="2" t="str">
        <f>_xlfn.XLOOKUP(A93,[1]Adtivos!$A:$A,[1]Adtivos!$E:$E,0,0)</f>
        <v>20</v>
      </c>
      <c r="E93" s="6" t="str">
        <f>_xlfn.XLOOKUP(A93,'[2]ANEXO 1'!$B:$B,'[2]ANEXO 1'!$G:$G,0,0)</f>
        <v>COLEGIO MISAEL PASTRANA BORRERO (IED)</v>
      </c>
      <c r="F93" s="3">
        <f>_xlfn.XLOOKUP(A93,'[2]ANEXO 1'!$B:$B,'[2]ANEXO 1'!$Y:$Y,0,0)</f>
        <v>0</v>
      </c>
      <c r="G93" s="4">
        <f>_xlfn.XLOOKUP(A93,'[2]ANEXO 1'!$B:$B,'[2]ANEXO 1'!$X:$X,0,0)</f>
        <v>0</v>
      </c>
      <c r="H93" s="5">
        <f>_xlfn.XLOOKUP(G93,[1]Adtivos!$K:$K,[1]Adtivos!$D:$D,0,0)</f>
        <v>0</v>
      </c>
      <c r="I93" s="5">
        <f>_xlfn.XLOOKUP(G93,[1]Adtivos!$K:$K,[1]Adtivos!$E:$E,0,0)</f>
        <v>0</v>
      </c>
      <c r="J93" s="6">
        <f>_xlfn.XLOOKUP(G93,[1]Adtivos!$K:$K,[1]Adtivos!$R:$R,0,0)</f>
        <v>0</v>
      </c>
    </row>
    <row r="94" spans="1:10" x14ac:dyDescent="0.25">
      <c r="A94" s="17">
        <v>2804</v>
      </c>
      <c r="B94" s="2" t="str">
        <f>_xlfn.XLOOKUP(A94,[1]Adtivos!$A:$A,[1]Adtivos!$B:$B,0,0)</f>
        <v>Asistencial</v>
      </c>
      <c r="C94" s="2" t="str">
        <f>_xlfn.XLOOKUP(A94,[1]Adtivos!$A:$A,[1]Adtivos!$D:$D,0,0)</f>
        <v>407</v>
      </c>
      <c r="D94" s="2" t="str">
        <f>_xlfn.XLOOKUP(A94,[1]Adtivos!$A:$A,[1]Adtivos!$E:$E,0,0)</f>
        <v>20</v>
      </c>
      <c r="E94" s="6" t="str">
        <f>_xlfn.XLOOKUP(A94,'[2]ANEXO 1'!$B:$B,'[2]ANEXO 1'!$G:$G,0,0)</f>
        <v>COLEGIO PABLO DE TARSO (IED)</v>
      </c>
      <c r="F94" s="3">
        <f>_xlfn.XLOOKUP(A94,'[2]ANEXO 1'!$B:$B,'[2]ANEXO 1'!$Y:$Y,0,0)</f>
        <v>236</v>
      </c>
      <c r="G94" s="4">
        <f>_xlfn.XLOOKUP(A94,'[2]ANEXO 1'!$B:$B,'[2]ANEXO 1'!$X:$X,0,0)</f>
        <v>1136887687</v>
      </c>
      <c r="H94" s="5" t="str">
        <f>_xlfn.XLOOKUP(G94,[1]Adtivos!$K:$K,[1]Adtivos!$D:$D,0,0)</f>
        <v>407</v>
      </c>
      <c r="I94" s="5" t="str">
        <f>_xlfn.XLOOKUP(G94,[1]Adtivos!$K:$K,[1]Adtivos!$E:$E,0,0)</f>
        <v>05</v>
      </c>
      <c r="J94" s="6" t="str">
        <f>_xlfn.XLOOKUP(G94,[1]Adtivos!$K:$K,[1]Adtivos!$R:$R,0,0)</f>
        <v>DIRECCIÓN DE SERVICIOS ADMINISTRATIVOS</v>
      </c>
    </row>
    <row r="95" spans="1:10" x14ac:dyDescent="0.25">
      <c r="A95" s="17">
        <v>996</v>
      </c>
      <c r="B95" s="2" t="str">
        <f>_xlfn.XLOOKUP(A95,[1]Adtivos!$A:$A,[1]Adtivos!$B:$B,0,0)</f>
        <v>Asistencial</v>
      </c>
      <c r="C95" s="2" t="str">
        <f>_xlfn.XLOOKUP(A95,[1]Adtivos!$A:$A,[1]Adtivos!$D:$D,0,0)</f>
        <v>407</v>
      </c>
      <c r="D95" s="2" t="str">
        <f>_xlfn.XLOOKUP(A95,[1]Adtivos!$A:$A,[1]Adtivos!$E:$E,0,0)</f>
        <v>20</v>
      </c>
      <c r="E95" s="6" t="str">
        <f>_xlfn.XLOOKUP(A95,'[2]ANEXO 1'!$B:$B,'[2]ANEXO 1'!$G:$G,0,0)</f>
        <v>COLEGIO GENERAL SANTANDER (IED)</v>
      </c>
      <c r="F95" s="3">
        <f>_xlfn.XLOOKUP(A95,'[2]ANEXO 1'!$B:$B,'[2]ANEXO 1'!$Y:$Y,0,0)</f>
        <v>0</v>
      </c>
      <c r="G95" s="4">
        <f>_xlfn.XLOOKUP(A95,'[2]ANEXO 1'!$B:$B,'[2]ANEXO 1'!$X:$X,0,0)</f>
        <v>0</v>
      </c>
      <c r="H95" s="5">
        <f>_xlfn.XLOOKUP(G95,[1]Adtivos!$K:$K,[1]Adtivos!$D:$D,0,0)</f>
        <v>0</v>
      </c>
      <c r="I95" s="5">
        <f>_xlfn.XLOOKUP(G95,[1]Adtivos!$K:$K,[1]Adtivos!$E:$E,0,0)</f>
        <v>0</v>
      </c>
      <c r="J95" s="6">
        <f>_xlfn.XLOOKUP(G95,[1]Adtivos!$K:$K,[1]Adtivos!$R:$R,0,0)</f>
        <v>0</v>
      </c>
    </row>
    <row r="96" spans="1:10" x14ac:dyDescent="0.25">
      <c r="A96" s="17">
        <v>2029</v>
      </c>
      <c r="B96" s="2" t="str">
        <f>_xlfn.XLOOKUP(A96,[1]Adtivos!$A:$A,[1]Adtivos!$B:$B,0,0)</f>
        <v>Asistencial</v>
      </c>
      <c r="C96" s="2" t="str">
        <f>_xlfn.XLOOKUP(A96,[1]Adtivos!$A:$A,[1]Adtivos!$D:$D,0,0)</f>
        <v>407</v>
      </c>
      <c r="D96" s="2" t="str">
        <f>_xlfn.XLOOKUP(A96,[1]Adtivos!$A:$A,[1]Adtivos!$E:$E,0,0)</f>
        <v>20</v>
      </c>
      <c r="E96" s="6" t="str">
        <f>_xlfn.XLOOKUP(A96,'[2]ANEXO 1'!$B:$B,'[2]ANEXO 1'!$G:$G,0,0)</f>
        <v>COLEGIO FLORIDABLANCA (IED)</v>
      </c>
      <c r="F96" s="3">
        <f>_xlfn.XLOOKUP(A96,'[2]ANEXO 1'!$B:$B,'[2]ANEXO 1'!$Y:$Y,0,0)</f>
        <v>157</v>
      </c>
      <c r="G96" s="4">
        <f>_xlfn.XLOOKUP(A96,'[2]ANEXO 1'!$B:$B,'[2]ANEXO 1'!$X:$X,0,0)</f>
        <v>79690367</v>
      </c>
      <c r="H96" s="5" t="str">
        <f>_xlfn.XLOOKUP(G96,[1]Adtivos!$K:$K,[1]Adtivos!$D:$D,0,0)</f>
        <v>480</v>
      </c>
      <c r="I96" s="5" t="str">
        <f>_xlfn.XLOOKUP(G96,[1]Adtivos!$K:$K,[1]Adtivos!$E:$E,0,0)</f>
        <v>07</v>
      </c>
      <c r="J96" s="6" t="str">
        <f>_xlfn.XLOOKUP(G96,[1]Adtivos!$K:$K,[1]Adtivos!$R:$R,0,0)</f>
        <v>DIRECCIÓN DE SERVICIOS ADMINISTRATIVOS</v>
      </c>
    </row>
    <row r="97" spans="1:10" x14ac:dyDescent="0.25">
      <c r="A97" s="17">
        <v>2511</v>
      </c>
      <c r="B97" s="2" t="str">
        <f>_xlfn.XLOOKUP(A97,[1]Adtivos!$A:$A,[1]Adtivos!$B:$B,0,0)</f>
        <v>Asistencial</v>
      </c>
      <c r="C97" s="2" t="str">
        <f>_xlfn.XLOOKUP(A97,[1]Adtivos!$A:$A,[1]Adtivos!$D:$D,0,0)</f>
        <v>407</v>
      </c>
      <c r="D97" s="2" t="str">
        <f>_xlfn.XLOOKUP(A97,[1]Adtivos!$A:$A,[1]Adtivos!$E:$E,0,0)</f>
        <v>20</v>
      </c>
      <c r="E97" s="6" t="str">
        <f>_xlfn.XLOOKUP(A97,'[2]ANEXO 1'!$B:$B,'[2]ANEXO 1'!$G:$G,0,0)</f>
        <v>COLEGIO DE CULTURA POPULAR (IED)</v>
      </c>
      <c r="F97" s="3">
        <f>_xlfn.XLOOKUP(A97,'[2]ANEXO 1'!$B:$B,'[2]ANEXO 1'!$Y:$Y,0,0)</f>
        <v>243</v>
      </c>
      <c r="G97" s="4">
        <f>_xlfn.XLOOKUP(A97,'[2]ANEXO 1'!$B:$B,'[2]ANEXO 1'!$X:$X,0,0)</f>
        <v>1032482273</v>
      </c>
      <c r="H97" s="5" t="str">
        <f>_xlfn.XLOOKUP(G97,[1]Adtivos!$K:$K,[1]Adtivos!$D:$D,0,0)</f>
        <v>407</v>
      </c>
      <c r="I97" s="5" t="str">
        <f>_xlfn.XLOOKUP(G97,[1]Adtivos!$K:$K,[1]Adtivos!$E:$E,0,0)</f>
        <v>05</v>
      </c>
      <c r="J97" s="6" t="str">
        <f>_xlfn.XLOOKUP(G97,[1]Adtivos!$K:$K,[1]Adtivos!$R:$R,0,0)</f>
        <v>DIRECCIÓN LOCAL DE EDUCACIÓN 18 - RAFAEL URIBE URIBE</v>
      </c>
    </row>
    <row r="98" spans="1:10" x14ac:dyDescent="0.25">
      <c r="A98" s="17">
        <v>997</v>
      </c>
      <c r="B98" s="2" t="str">
        <f>_xlfn.XLOOKUP(A98,[1]Adtivos!$A:$A,[1]Adtivos!$B:$B,0,0)</f>
        <v>Asistencial</v>
      </c>
      <c r="C98" s="2" t="str">
        <f>_xlfn.XLOOKUP(A98,[1]Adtivos!$A:$A,[1]Adtivos!$D:$D,0,0)</f>
        <v>407</v>
      </c>
      <c r="D98" s="2" t="str">
        <f>_xlfn.XLOOKUP(A98,[1]Adtivos!$A:$A,[1]Adtivos!$E:$E,0,0)</f>
        <v>20</v>
      </c>
      <c r="E98" s="6" t="str">
        <f>_xlfn.XLOOKUP(A98,'[2]ANEXO 1'!$B:$B,'[2]ANEXO 1'!$G:$G,0,0)</f>
        <v>COLEGIO LOS COMUNEROS - OSWALDO GUAYAZAMIN (IED)</v>
      </c>
      <c r="F98" s="3">
        <f>_xlfn.XLOOKUP(A98,'[2]ANEXO 1'!$B:$B,'[2]ANEXO 1'!$Y:$Y,0,0)</f>
        <v>0</v>
      </c>
      <c r="G98" s="4">
        <f>_xlfn.XLOOKUP(A98,'[2]ANEXO 1'!$B:$B,'[2]ANEXO 1'!$X:$X,0,0)</f>
        <v>0</v>
      </c>
      <c r="H98" s="5">
        <f>_xlfn.XLOOKUP(G98,[1]Adtivos!$K:$K,[1]Adtivos!$D:$D,0,0)</f>
        <v>0</v>
      </c>
      <c r="I98" s="5">
        <f>_xlfn.XLOOKUP(G98,[1]Adtivos!$K:$K,[1]Adtivos!$E:$E,0,0)</f>
        <v>0</v>
      </c>
      <c r="J98" s="6">
        <f>_xlfn.XLOOKUP(G98,[1]Adtivos!$K:$K,[1]Adtivos!$R:$R,0,0)</f>
        <v>0</v>
      </c>
    </row>
    <row r="99" spans="1:10" x14ac:dyDescent="0.25">
      <c r="A99" s="17">
        <v>2506</v>
      </c>
      <c r="B99" s="2" t="str">
        <f>_xlfn.XLOOKUP(A99,[1]Adtivos!$A:$A,[1]Adtivos!$B:$B,0,0)</f>
        <v>Asistencial</v>
      </c>
      <c r="C99" s="2" t="str">
        <f>_xlfn.XLOOKUP(A99,[1]Adtivos!$A:$A,[1]Adtivos!$D:$D,0,0)</f>
        <v>440</v>
      </c>
      <c r="D99" s="2" t="str">
        <f>_xlfn.XLOOKUP(A99,[1]Adtivos!$A:$A,[1]Adtivos!$E:$E,0,0)</f>
        <v>19</v>
      </c>
      <c r="E99" s="6" t="str">
        <f>_xlfn.XLOOKUP(A99,'[2]ANEXO 1'!$B:$B,'[2]ANEXO 1'!$G:$G,0,0)</f>
        <v>DIRECCIÓN LOCAL DE EDUCACIÓN 16 - PUENTE ARANDA</v>
      </c>
      <c r="F99" s="3">
        <f>_xlfn.XLOOKUP(A99,'[2]ANEXO 1'!$B:$B,'[2]ANEXO 1'!$Y:$Y,0,0)</f>
        <v>79</v>
      </c>
      <c r="G99" s="4">
        <f>_xlfn.XLOOKUP(A99,'[2]ANEXO 1'!$B:$B,'[2]ANEXO 1'!$X:$X,0,0)</f>
        <v>57305191</v>
      </c>
      <c r="H99" s="5" t="str">
        <f>_xlfn.XLOOKUP(G99,[1]Adtivos!$K:$K,[1]Adtivos!$D:$D,0,0)</f>
        <v>407</v>
      </c>
      <c r="I99" s="5" t="str">
        <f>_xlfn.XLOOKUP(G99,[1]Adtivos!$K:$K,[1]Adtivos!$E:$E,0,0)</f>
        <v>13</v>
      </c>
      <c r="J99" s="6" t="str">
        <f>_xlfn.XLOOKUP(G99,[1]Adtivos!$K:$K,[1]Adtivos!$R:$R,0,0)</f>
        <v>DIRECCIÓN LOCAL DE EDUCACIÓN 16 - PUENTE ARANDA</v>
      </c>
    </row>
    <row r="100" spans="1:10" x14ac:dyDescent="0.25">
      <c r="A100" s="17">
        <v>261</v>
      </c>
      <c r="B100" s="2" t="str">
        <f>_xlfn.XLOOKUP(A100,[1]Adtivos!$A:$A,[1]Adtivos!$B:$B,0,0)</f>
        <v>Asistencial</v>
      </c>
      <c r="C100" s="2" t="str">
        <f>_xlfn.XLOOKUP(A100,[1]Adtivos!$A:$A,[1]Adtivos!$D:$D,0,0)</f>
        <v>440</v>
      </c>
      <c r="D100" s="2" t="str">
        <f>_xlfn.XLOOKUP(A100,[1]Adtivos!$A:$A,[1]Adtivos!$E:$E,0,0)</f>
        <v>19</v>
      </c>
      <c r="E100" s="6" t="str">
        <f>_xlfn.XLOOKUP(A100,'[2]ANEXO 1'!$B:$B,'[2]ANEXO 1'!$G:$G,0,0)</f>
        <v>OFICINA DE NÓMINA</v>
      </c>
      <c r="F100" s="3">
        <f>_xlfn.XLOOKUP(A100,'[2]ANEXO 1'!$B:$B,'[2]ANEXO 1'!$Y:$Y,0,0)</f>
        <v>90</v>
      </c>
      <c r="G100" s="4">
        <f>_xlfn.XLOOKUP(A100,'[2]ANEXO 1'!$B:$B,'[2]ANEXO 1'!$X:$X,0,0)</f>
        <v>52909943</v>
      </c>
      <c r="H100" s="5" t="str">
        <f>_xlfn.XLOOKUP(G100,[1]Adtivos!$K:$K,[1]Adtivos!$D:$D,0,0)</f>
        <v>407</v>
      </c>
      <c r="I100" s="5" t="str">
        <f>_xlfn.XLOOKUP(G100,[1]Adtivos!$K:$K,[1]Adtivos!$E:$E,0,0)</f>
        <v>13</v>
      </c>
      <c r="J100" s="6" t="str">
        <f>_xlfn.XLOOKUP(G100,[1]Adtivos!$K:$K,[1]Adtivos!$R:$R,0,0)</f>
        <v>DIRECCIÓN LOCAL DE EDUCACIÓN 03 - 17 - SANTA FE Y LA CANDELARIA</v>
      </c>
    </row>
    <row r="101" spans="1:10" x14ac:dyDescent="0.25">
      <c r="A101" s="18">
        <v>2128</v>
      </c>
      <c r="B101" s="2" t="str">
        <f>_xlfn.XLOOKUP(A101,[1]Adtivos!$A:$A,[1]Adtivos!$B:$B,0,0)</f>
        <v>Asistencial</v>
      </c>
      <c r="C101" s="2" t="str">
        <f>_xlfn.XLOOKUP(A101,[1]Adtivos!$A:$A,[1]Adtivos!$D:$D,0,0)</f>
        <v>440</v>
      </c>
      <c r="D101" s="2" t="str">
        <f>_xlfn.XLOOKUP(A101,[1]Adtivos!$A:$A,[1]Adtivos!$E:$E,0,0)</f>
        <v>19</v>
      </c>
      <c r="E101" s="6" t="str">
        <f>_xlfn.XLOOKUP(A101,'[2]ANEXO 1'!$B:$B,'[2]ANEXO 1'!$G:$G,0,0)</f>
        <v>COLEGIO INTEGRADO DE FONTIBON IBEP (IED)</v>
      </c>
      <c r="F101" s="3">
        <f>_xlfn.XLOOKUP(A101,'[2]ANEXO 1'!$B:$B,'[2]ANEXO 1'!$Y:$Y,0,0)</f>
        <v>148</v>
      </c>
      <c r="G101" s="4">
        <f>_xlfn.XLOOKUP(A101,'[2]ANEXO 1'!$B:$B,'[2]ANEXO 1'!$X:$X,0,0)</f>
        <v>79370462</v>
      </c>
      <c r="H101" s="5" t="str">
        <f>_xlfn.XLOOKUP(G101,[1]Adtivos!$K:$K,[1]Adtivos!$D:$D,0,0)</f>
        <v>407</v>
      </c>
      <c r="I101" s="5" t="str">
        <f>_xlfn.XLOOKUP(G101,[1]Adtivos!$K:$K,[1]Adtivos!$E:$E,0,0)</f>
        <v>05</v>
      </c>
      <c r="J101" s="6" t="str">
        <f>_xlfn.XLOOKUP(G101,[1]Adtivos!$K:$K,[1]Adtivos!$R:$R,0,0)</f>
        <v>DIRECCIÓN LOCAL DE EDUCACIÓN 09 - FONTIBON</v>
      </c>
    </row>
    <row r="102" spans="1:10" x14ac:dyDescent="0.25">
      <c r="A102" s="12">
        <v>210</v>
      </c>
      <c r="B102" s="2" t="str">
        <f>_xlfn.XLOOKUP(A102,[1]Adtivos!$A:$A,[1]Adtivos!$B:$B,0,0)</f>
        <v>Asistencial</v>
      </c>
      <c r="C102" s="2" t="str">
        <f>_xlfn.XLOOKUP(A102,[1]Adtivos!$A:$A,[1]Adtivos!$D:$D,0,0)</f>
        <v>407</v>
      </c>
      <c r="D102" s="2" t="str">
        <f>_xlfn.XLOOKUP(A102,[1]Adtivos!$A:$A,[1]Adtivos!$E:$E,0,0)</f>
        <v>18</v>
      </c>
      <c r="E102" s="6" t="str">
        <f>_xlfn.XLOOKUP(A102,'[2]ANEXO 1'!$B:$B,'[2]ANEXO 1'!$G:$G,0,0)</f>
        <v>OFICINA DE PERSONAL</v>
      </c>
      <c r="F102" s="3">
        <f>_xlfn.XLOOKUP(A102,'[2]ANEXO 1'!$B:$B,'[2]ANEXO 1'!$Y:$Y,0,0)</f>
        <v>29</v>
      </c>
      <c r="G102" s="4">
        <f>_xlfn.XLOOKUP(A102,'[2]ANEXO 1'!$B:$B,'[2]ANEXO 1'!$X:$X,0,0)</f>
        <v>51726176</v>
      </c>
      <c r="H102" s="5" t="str">
        <f>_xlfn.XLOOKUP(G102,[1]Adtivos!$K:$K,[1]Adtivos!$D:$D,0,0)</f>
        <v>407</v>
      </c>
      <c r="I102" s="5" t="str">
        <f>_xlfn.XLOOKUP(G102,[1]Adtivos!$K:$K,[1]Adtivos!$E:$E,0,0)</f>
        <v>14</v>
      </c>
      <c r="J102" s="6" t="str">
        <f>_xlfn.XLOOKUP(G102,[1]Adtivos!$K:$K,[1]Adtivos!$R:$R,0,0)</f>
        <v>DIRECCIÓN LOCAL DE EDUCACIÓN 03 - 17 - SANTA FE Y LA CANDELARIA</v>
      </c>
    </row>
    <row r="103" spans="1:10" x14ac:dyDescent="0.25">
      <c r="A103" s="12">
        <v>60</v>
      </c>
      <c r="B103" s="2" t="str">
        <f>_xlfn.XLOOKUP(A103,[1]Adtivos!$A:$A,[1]Adtivos!$B:$B,0,0)</f>
        <v>Asistencial</v>
      </c>
      <c r="C103" s="2" t="str">
        <f>_xlfn.XLOOKUP(A103,[1]Adtivos!$A:$A,[1]Adtivos!$D:$D,0,0)</f>
        <v>407</v>
      </c>
      <c r="D103" s="2" t="str">
        <f>_xlfn.XLOOKUP(A103,[1]Adtivos!$A:$A,[1]Adtivos!$E:$E,0,0)</f>
        <v>18</v>
      </c>
      <c r="E103" s="6" t="str">
        <f>_xlfn.XLOOKUP(A103,'[2]ANEXO 1'!$B:$B,'[2]ANEXO 1'!$G:$G,0,0)</f>
        <v>OFICINA CONTROL INTERNO</v>
      </c>
      <c r="F103" s="3">
        <f>_xlfn.XLOOKUP(A103,'[2]ANEXO 1'!$B:$B,'[2]ANEXO 1'!$Y:$Y,0,0)</f>
        <v>76</v>
      </c>
      <c r="G103" s="4">
        <f>_xlfn.XLOOKUP(A103,'[2]ANEXO 1'!$B:$B,'[2]ANEXO 1'!$X:$X,0,0)</f>
        <v>1032359867</v>
      </c>
      <c r="H103" s="5" t="str">
        <f>_xlfn.XLOOKUP(G103,[1]Adtivos!$K:$K,[1]Adtivos!$D:$D,0,0)</f>
        <v>407</v>
      </c>
      <c r="I103" s="5" t="str">
        <f>_xlfn.XLOOKUP(G103,[1]Adtivos!$K:$K,[1]Adtivos!$E:$E,0,0)</f>
        <v>13</v>
      </c>
      <c r="J103" s="6" t="str">
        <f>_xlfn.XLOOKUP(G103,[1]Adtivos!$K:$K,[1]Adtivos!$R:$R,0,0)</f>
        <v>DIRECCIÓN LOCAL DE EDUCACIÓN 10 - ENGATIVA</v>
      </c>
    </row>
    <row r="104" spans="1:10" x14ac:dyDescent="0.25">
      <c r="A104" s="22">
        <v>10</v>
      </c>
      <c r="B104" s="2" t="str">
        <f>_xlfn.XLOOKUP(A104,[1]Adtivos!$A:$A,[1]Adtivos!$B:$B,0,0)</f>
        <v>Asistencial</v>
      </c>
      <c r="C104" s="2" t="str">
        <f>_xlfn.XLOOKUP(A104,[1]Adtivos!$A:$A,[1]Adtivos!$D:$D,0,0)</f>
        <v>440</v>
      </c>
      <c r="D104" s="2" t="str">
        <f>_xlfn.XLOOKUP(A104,[1]Adtivos!$A:$A,[1]Adtivos!$E:$E,0,0)</f>
        <v>17</v>
      </c>
      <c r="E104" s="6" t="str">
        <f>_xlfn.XLOOKUP(A104,'[2]ANEXO 1'!$B:$B,'[2]ANEXO 1'!$G:$G,0,0)</f>
        <v>DESPACHO</v>
      </c>
      <c r="F104" s="3">
        <f>_xlfn.XLOOKUP(A104,'[2]ANEXO 1'!$B:$B,'[2]ANEXO 1'!$Y:$Y,0,0)</f>
        <v>0</v>
      </c>
      <c r="G104" s="4" t="str">
        <f>_xlfn.XLOOKUP(A104,'[2]ANEXO 1'!$B:$B,'[2]ANEXO 1'!$X:$X,0,0)</f>
        <v>Retirada</v>
      </c>
      <c r="H104" s="5">
        <f>_xlfn.XLOOKUP(G104,[1]Adtivos!$K:$K,[1]Adtivos!$D:$D,0,0)</f>
        <v>0</v>
      </c>
      <c r="I104" s="5">
        <f>_xlfn.XLOOKUP(G104,[1]Adtivos!$K:$K,[1]Adtivos!$E:$E,0,0)</f>
        <v>0</v>
      </c>
      <c r="J104" s="6">
        <f>_xlfn.XLOOKUP(G104,[1]Adtivos!$K:$K,[1]Adtivos!$R:$R,0,0)</f>
        <v>0</v>
      </c>
    </row>
    <row r="105" spans="1:10" x14ac:dyDescent="0.25">
      <c r="A105" s="17">
        <v>127</v>
      </c>
      <c r="B105" s="2" t="str">
        <f>_xlfn.XLOOKUP(A105,[1]Adtivos!$A:$A,[1]Adtivos!$B:$B,0,0)</f>
        <v>Asistencial</v>
      </c>
      <c r="C105" s="2" t="str">
        <f>_xlfn.XLOOKUP(A105,[1]Adtivos!$A:$A,[1]Adtivos!$D:$D,0,0)</f>
        <v>440</v>
      </c>
      <c r="D105" s="2" t="str">
        <f>_xlfn.XLOOKUP(A105,[1]Adtivos!$A:$A,[1]Adtivos!$E:$E,0,0)</f>
        <v>17</v>
      </c>
      <c r="E105" s="6" t="str">
        <f>_xlfn.XLOOKUP(A105,'[2]ANEXO 1'!$B:$B,'[2]ANEXO 1'!$G:$G,0,0)</f>
        <v>SUBSECRETARÍA DE GESTIÓN INSTITUCIONAL</v>
      </c>
      <c r="F105" s="3">
        <f>_xlfn.XLOOKUP(A105,'[2]ANEXO 1'!$B:$B,'[2]ANEXO 1'!$Y:$Y,0,0)</f>
        <v>0</v>
      </c>
      <c r="G105" s="4" t="str">
        <f>_xlfn.XLOOKUP(A105,'[2]ANEXO 1'!$B:$B,'[2]ANEXO 1'!$X:$X,0,0)</f>
        <v>Retirada</v>
      </c>
      <c r="H105" s="5">
        <f>_xlfn.XLOOKUP(G105,[1]Adtivos!$K:$K,[1]Adtivos!$D:$D,0,0)</f>
        <v>0</v>
      </c>
      <c r="I105" s="5">
        <f>_xlfn.XLOOKUP(G105,[1]Adtivos!$K:$K,[1]Adtivos!$E:$E,0,0)</f>
        <v>0</v>
      </c>
      <c r="J105" s="6">
        <f>_xlfn.XLOOKUP(G105,[1]Adtivos!$K:$K,[1]Adtivos!$R:$R,0,0)</f>
        <v>0</v>
      </c>
    </row>
    <row r="106" spans="1:10" x14ac:dyDescent="0.25">
      <c r="A106" s="17">
        <v>499</v>
      </c>
      <c r="B106" s="2" t="str">
        <f>_xlfn.XLOOKUP(A106,[1]Adtivos!$A:$A,[1]Adtivos!$B:$B,0,0)</f>
        <v>Asistencial</v>
      </c>
      <c r="C106" s="2" t="str">
        <f>_xlfn.XLOOKUP(A106,[1]Adtivos!$A:$A,[1]Adtivos!$D:$D,0,0)</f>
        <v>440</v>
      </c>
      <c r="D106" s="2" t="str">
        <f>_xlfn.XLOOKUP(A106,[1]Adtivos!$A:$A,[1]Adtivos!$E:$E,0,0)</f>
        <v>17</v>
      </c>
      <c r="E106" s="6" t="str">
        <f>_xlfn.XLOOKUP(A106,'[2]ANEXO 1'!$B:$B,'[2]ANEXO 1'!$G:$G,0,0)</f>
        <v>DIRECCIÓN DE CIENCIAS, TECNOLOGÍA Y MEDIOS EDUCATIVOS</v>
      </c>
      <c r="F106" s="3">
        <f>_xlfn.XLOOKUP(A106,'[2]ANEXO 1'!$B:$B,'[2]ANEXO 1'!$Y:$Y,0,0)</f>
        <v>126</v>
      </c>
      <c r="G106" s="4">
        <f>_xlfn.XLOOKUP(A106,'[2]ANEXO 1'!$B:$B,'[2]ANEXO 1'!$X:$X,0,0)</f>
        <v>52532205</v>
      </c>
      <c r="H106" s="5" t="str">
        <f>_xlfn.XLOOKUP(G106,[1]Adtivos!$K:$K,[1]Adtivos!$D:$D,0,0)</f>
        <v>407</v>
      </c>
      <c r="I106" s="5" t="str">
        <f>_xlfn.XLOOKUP(G106,[1]Adtivos!$K:$K,[1]Adtivos!$E:$E,0,0)</f>
        <v>05</v>
      </c>
      <c r="J106" s="6" t="str">
        <f>_xlfn.XLOOKUP(G106,[1]Adtivos!$K:$K,[1]Adtivos!$R:$R,0,0)</f>
        <v>DIRECCIÓN DE CIENCIAS, TECNOLOGÍA Y MEDIOS EDUCATIVOS</v>
      </c>
    </row>
    <row r="107" spans="1:10" x14ac:dyDescent="0.25">
      <c r="A107" s="17">
        <v>126</v>
      </c>
      <c r="B107" s="2" t="str">
        <f>_xlfn.XLOOKUP(A107,[1]Adtivos!$A:$A,[1]Adtivos!$B:$B,0,0)</f>
        <v>Asistencial</v>
      </c>
      <c r="C107" s="2" t="str">
        <f>_xlfn.XLOOKUP(A107,[1]Adtivos!$A:$A,[1]Adtivos!$D:$D,0,0)</f>
        <v>440</v>
      </c>
      <c r="D107" s="2" t="str">
        <f>_xlfn.XLOOKUP(A107,[1]Adtivos!$A:$A,[1]Adtivos!$E:$E,0,0)</f>
        <v>17</v>
      </c>
      <c r="E107" s="6" t="str">
        <f>_xlfn.XLOOKUP(A107,'[2]ANEXO 1'!$B:$B,'[2]ANEXO 1'!$G:$G,0,0)</f>
        <v>SUBSECRETARÍA DE GESTIÓN INSTITUCIONAL</v>
      </c>
      <c r="F107" s="3">
        <f>_xlfn.XLOOKUP(A107,'[2]ANEXO 1'!$B:$B,'[2]ANEXO 1'!$Y:$Y,0,0)</f>
        <v>76</v>
      </c>
      <c r="G107" s="4">
        <f>_xlfn.XLOOKUP(A107,'[2]ANEXO 1'!$B:$B,'[2]ANEXO 1'!$X:$X,0,0)</f>
        <v>39665525</v>
      </c>
      <c r="H107" s="5" t="str">
        <f>_xlfn.XLOOKUP(G107,[1]Adtivos!$K:$K,[1]Adtivos!$D:$D,0,0)</f>
        <v>407</v>
      </c>
      <c r="I107" s="5" t="str">
        <f>_xlfn.XLOOKUP(G107,[1]Adtivos!$K:$K,[1]Adtivos!$E:$E,0,0)</f>
        <v>11</v>
      </c>
      <c r="J107" s="6" t="str">
        <f>_xlfn.XLOOKUP(G107,[1]Adtivos!$K:$K,[1]Adtivos!$R:$R,0,0)</f>
        <v>SUBSECRETARÍA DE GESTIÓN INSTITUCIONAL</v>
      </c>
    </row>
    <row r="108" spans="1:10" x14ac:dyDescent="0.25">
      <c r="A108" s="17">
        <v>726</v>
      </c>
      <c r="B108" s="2" t="str">
        <f>_xlfn.XLOOKUP(A108,[1]Adtivos!$A:$A,[1]Adtivos!$B:$B,0,0)</f>
        <v>Asistencial</v>
      </c>
      <c r="C108" s="2" t="str">
        <f>_xlfn.XLOOKUP(A108,[1]Adtivos!$A:$A,[1]Adtivos!$D:$D,0,0)</f>
        <v>440</v>
      </c>
      <c r="D108" s="2" t="str">
        <f>_xlfn.XLOOKUP(A108,[1]Adtivos!$A:$A,[1]Adtivos!$E:$E,0,0)</f>
        <v>17</v>
      </c>
      <c r="E108" s="6" t="str">
        <f>_xlfn.XLOOKUP(A108,'[2]ANEXO 1'!$B:$B,'[2]ANEXO 1'!$G:$G,0,0)</f>
        <v>DIRECCIÓN LOCAL DE EDUCACIÓN 02- CHAPINERO</v>
      </c>
      <c r="F108" s="3">
        <f>_xlfn.XLOOKUP(A108,'[2]ANEXO 1'!$B:$B,'[2]ANEXO 1'!$Y:$Y,0,0)</f>
        <v>139</v>
      </c>
      <c r="G108" s="4">
        <f>_xlfn.XLOOKUP(A108,'[2]ANEXO 1'!$B:$B,'[2]ANEXO 1'!$X:$X,0,0)</f>
        <v>1032398630</v>
      </c>
      <c r="H108" s="5" t="str">
        <f>_xlfn.XLOOKUP(G108,[1]Adtivos!$K:$K,[1]Adtivos!$D:$D,0,0)</f>
        <v>407</v>
      </c>
      <c r="I108" s="5" t="str">
        <f>_xlfn.XLOOKUP(G108,[1]Adtivos!$K:$K,[1]Adtivos!$E:$E,0,0)</f>
        <v>05</v>
      </c>
      <c r="J108" s="6" t="str">
        <f>_xlfn.XLOOKUP(G108,[1]Adtivos!$K:$K,[1]Adtivos!$R:$R,0,0)</f>
        <v>DIRECCIÓN DE TALENTO HUMANO</v>
      </c>
    </row>
    <row r="109" spans="1:10" x14ac:dyDescent="0.25">
      <c r="A109" s="17">
        <v>497</v>
      </c>
      <c r="B109" s="2" t="str">
        <f>_xlfn.XLOOKUP(A109,[1]Adtivos!$A:$A,[1]Adtivos!$B:$B,0,0)</f>
        <v>Asistencial</v>
      </c>
      <c r="C109" s="2" t="str">
        <f>_xlfn.XLOOKUP(A109,[1]Adtivos!$A:$A,[1]Adtivos!$D:$D,0,0)</f>
        <v>440</v>
      </c>
      <c r="D109" s="2" t="str">
        <f>_xlfn.XLOOKUP(A109,[1]Adtivos!$A:$A,[1]Adtivos!$E:$E,0,0)</f>
        <v>14</v>
      </c>
      <c r="E109" s="6" t="str">
        <f>_xlfn.XLOOKUP(A109,'[2]ANEXO 1'!$B:$B,'[2]ANEXO 1'!$G:$G,0,0)</f>
        <v>DIRECCIÓN DE CIENCIAS, TECNOLOGÍA Y MEDIOS EDUCATIVOS</v>
      </c>
      <c r="F109" s="3">
        <f>_xlfn.XLOOKUP(A109,'[2]ANEXO 1'!$B:$B,'[2]ANEXO 1'!$Y:$Y,0,0)</f>
        <v>0</v>
      </c>
      <c r="G109" s="4">
        <f>_xlfn.XLOOKUP(A109,'[2]ANEXO 1'!$B:$B,'[2]ANEXO 1'!$X:$X,0,0)</f>
        <v>0</v>
      </c>
      <c r="H109" s="5">
        <f>_xlfn.XLOOKUP(G109,[1]Adtivos!$K:$K,[1]Adtivos!$D:$D,0,0)</f>
        <v>0</v>
      </c>
      <c r="I109" s="5">
        <f>_xlfn.XLOOKUP(G109,[1]Adtivos!$K:$K,[1]Adtivos!$E:$E,0,0)</f>
        <v>0</v>
      </c>
      <c r="J109" s="6">
        <f>_xlfn.XLOOKUP(G109,[1]Adtivos!$K:$K,[1]Adtivos!$R:$R,0,0)</f>
        <v>0</v>
      </c>
    </row>
    <row r="110" spans="1:10" x14ac:dyDescent="0.25">
      <c r="A110" s="17">
        <v>2124</v>
      </c>
      <c r="B110" s="2" t="str">
        <f>_xlfn.XLOOKUP(A110,[1]Adtivos!$A:$A,[1]Adtivos!$B:$B,0,0)</f>
        <v>Asistencial</v>
      </c>
      <c r="C110" s="2" t="str">
        <f>_xlfn.XLOOKUP(A110,[1]Adtivos!$A:$A,[1]Adtivos!$D:$D,0,0)</f>
        <v>407</v>
      </c>
      <c r="D110" s="2" t="str">
        <f>_xlfn.XLOOKUP(A110,[1]Adtivos!$A:$A,[1]Adtivos!$E:$E,0,0)</f>
        <v>13</v>
      </c>
      <c r="E110" s="6" t="str">
        <f>_xlfn.XLOOKUP(A110,'[2]ANEXO 1'!$B:$B,'[2]ANEXO 1'!$G:$G,0,0)</f>
        <v>DIRECCIÓN LOCAL DE EDUCACIÓN 01 - USAQUEN</v>
      </c>
      <c r="F110" s="3">
        <f>_xlfn.XLOOKUP(A110,'[2]ANEXO 1'!$B:$B,'[2]ANEXO 1'!$Y:$Y,0,0)</f>
        <v>0</v>
      </c>
      <c r="G110" s="4">
        <f>_xlfn.XLOOKUP(A110,'[2]ANEXO 1'!$B:$B,'[2]ANEXO 1'!$X:$X,0,0)</f>
        <v>0</v>
      </c>
      <c r="H110" s="5">
        <f>_xlfn.XLOOKUP(G110,[1]Adtivos!$K:$K,[1]Adtivos!$D:$D,0,0)</f>
        <v>0</v>
      </c>
      <c r="I110" s="5">
        <f>_xlfn.XLOOKUP(G110,[1]Adtivos!$K:$K,[1]Adtivos!$E:$E,0,0)</f>
        <v>0</v>
      </c>
      <c r="J110" s="6">
        <f>_xlfn.XLOOKUP(G110,[1]Adtivos!$K:$K,[1]Adtivos!$R:$R,0,0)</f>
        <v>0</v>
      </c>
    </row>
    <row r="111" spans="1:10" x14ac:dyDescent="0.25">
      <c r="A111" s="17">
        <v>2125</v>
      </c>
      <c r="B111" s="2" t="str">
        <f>_xlfn.XLOOKUP(A111,[1]Adtivos!$A:$A,[1]Adtivos!$B:$B,0,0)</f>
        <v>Asistencial</v>
      </c>
      <c r="C111" s="2" t="str">
        <f>_xlfn.XLOOKUP(A111,[1]Adtivos!$A:$A,[1]Adtivos!$D:$D,0,0)</f>
        <v>407</v>
      </c>
      <c r="D111" s="2" t="str">
        <f>_xlfn.XLOOKUP(A111,[1]Adtivos!$A:$A,[1]Adtivos!$E:$E,0,0)</f>
        <v>13</v>
      </c>
      <c r="E111" s="6" t="str">
        <f>_xlfn.XLOOKUP(A111,'[2]ANEXO 1'!$B:$B,'[2]ANEXO 1'!$G:$G,0,0)</f>
        <v>OFICINA DE PERSONAL</v>
      </c>
      <c r="F111" s="3">
        <f>_xlfn.XLOOKUP(A111,'[2]ANEXO 1'!$B:$B,'[2]ANEXO 1'!$Y:$Y,0,0)</f>
        <v>0</v>
      </c>
      <c r="G111" s="4">
        <f>_xlfn.XLOOKUP(A111,'[2]ANEXO 1'!$B:$B,'[2]ANEXO 1'!$X:$X,0,0)</f>
        <v>0</v>
      </c>
      <c r="H111" s="5">
        <f>_xlfn.XLOOKUP(G111,[1]Adtivos!$K:$K,[1]Adtivos!$D:$D,0,0)</f>
        <v>0</v>
      </c>
      <c r="I111" s="5">
        <f>_xlfn.XLOOKUP(G111,[1]Adtivos!$K:$K,[1]Adtivos!$E:$E,0,0)</f>
        <v>0</v>
      </c>
      <c r="J111" s="6">
        <f>_xlfn.XLOOKUP(G111,[1]Adtivos!$K:$K,[1]Adtivos!$R:$R,0,0)</f>
        <v>0</v>
      </c>
    </row>
    <row r="112" spans="1:10" x14ac:dyDescent="0.25">
      <c r="A112" s="17">
        <v>1517</v>
      </c>
      <c r="B112" s="2" t="str">
        <f>_xlfn.XLOOKUP(A112,[1]Adtivos!$A:$A,[1]Adtivos!$B:$B,0,0)</f>
        <v>Asistencial</v>
      </c>
      <c r="C112" s="2" t="str">
        <f>_xlfn.XLOOKUP(A112,[1]Adtivos!$A:$A,[1]Adtivos!$D:$D,0,0)</f>
        <v>407</v>
      </c>
      <c r="D112" s="2" t="str">
        <f>_xlfn.XLOOKUP(A112,[1]Adtivos!$A:$A,[1]Adtivos!$E:$E,0,0)</f>
        <v>13</v>
      </c>
      <c r="E112" s="6" t="str">
        <f>_xlfn.XLOOKUP(A112,'[2]ANEXO 1'!$B:$B,'[2]ANEXO 1'!$G:$G,0,0)</f>
        <v>DIRECCIÓN LOCAL DE EDUCACIÓN 03 - 17 - SANTA FE Y LA CANDELARIA</v>
      </c>
      <c r="F112" s="3">
        <f>_xlfn.XLOOKUP(A112,'[2]ANEXO 1'!$B:$B,'[2]ANEXO 1'!$Y:$Y,0,0)</f>
        <v>87</v>
      </c>
      <c r="G112" s="4">
        <f>_xlfn.XLOOKUP(A112,'[2]ANEXO 1'!$B:$B,'[2]ANEXO 1'!$X:$X,0,0)</f>
        <v>1023864240</v>
      </c>
      <c r="H112" s="5" t="str">
        <f>_xlfn.XLOOKUP(G112,[1]Adtivos!$K:$K,[1]Adtivos!$D:$D,0,0)</f>
        <v>407</v>
      </c>
      <c r="I112" s="5" t="str">
        <f>_xlfn.XLOOKUP(G112,[1]Adtivos!$K:$K,[1]Adtivos!$E:$E,0,0)</f>
        <v>05</v>
      </c>
      <c r="J112" s="6" t="str">
        <f>_xlfn.XLOOKUP(G112,[1]Adtivos!$K:$K,[1]Adtivos!$R:$R,0,0)</f>
        <v>DIRECCIÓN LOCAL DE EDUCACIÓN 03 - 17 - SANTA FE Y LA CANDELARIA</v>
      </c>
    </row>
    <row r="113" spans="1:10" x14ac:dyDescent="0.25">
      <c r="A113" s="17">
        <v>362</v>
      </c>
      <c r="B113" s="2" t="str">
        <f>_xlfn.XLOOKUP(A113,[1]Adtivos!$A:$A,[1]Adtivos!$B:$B,0,0)</f>
        <v>Asistencial</v>
      </c>
      <c r="C113" s="2" t="str">
        <f>_xlfn.XLOOKUP(A113,[1]Adtivos!$A:$A,[1]Adtivos!$D:$D,0,0)</f>
        <v>407</v>
      </c>
      <c r="D113" s="2" t="str">
        <f>_xlfn.XLOOKUP(A113,[1]Adtivos!$A:$A,[1]Adtivos!$E:$E,0,0)</f>
        <v>13</v>
      </c>
      <c r="E113" s="6" t="str">
        <f>_xlfn.XLOOKUP(A113,'[2]ANEXO 1'!$B:$B,'[2]ANEXO 1'!$G:$G,0,0)</f>
        <v>OFICINA DE SERVICIO AL CIUDADANO</v>
      </c>
      <c r="F113" s="3">
        <f>_xlfn.XLOOKUP(A113,'[2]ANEXO 1'!$B:$B,'[2]ANEXO 1'!$Y:$Y,0,0)</f>
        <v>18</v>
      </c>
      <c r="G113" s="4">
        <f>_xlfn.XLOOKUP(A113,'[2]ANEXO 1'!$B:$B,'[2]ANEXO 1'!$X:$X,0,0)</f>
        <v>46669746</v>
      </c>
      <c r="H113" s="5" t="str">
        <f>_xlfn.XLOOKUP(G113,[1]Adtivos!$K:$K,[1]Adtivos!$D:$D,0,0)</f>
        <v>407</v>
      </c>
      <c r="I113" s="5" t="str">
        <f>_xlfn.XLOOKUP(G113,[1]Adtivos!$K:$K,[1]Adtivos!$E:$E,0,0)</f>
        <v>09</v>
      </c>
      <c r="J113" s="6" t="str">
        <f>_xlfn.XLOOKUP(G113,[1]Adtivos!$K:$K,[1]Adtivos!$R:$R,0,0)</f>
        <v>OFICINA DE SERVICIO AL CIUDADANO</v>
      </c>
    </row>
    <row r="114" spans="1:10" x14ac:dyDescent="0.25">
      <c r="A114" s="21">
        <v>58</v>
      </c>
      <c r="B114" s="2" t="str">
        <f>_xlfn.XLOOKUP(A114,[1]Adtivos!$A:$A,[1]Adtivos!$B:$B,0,0)</f>
        <v>Asistencial</v>
      </c>
      <c r="C114" s="2" t="str">
        <f>_xlfn.XLOOKUP(A114,[1]Adtivos!$A:$A,[1]Adtivos!$D:$D,0,0)</f>
        <v>407</v>
      </c>
      <c r="D114" s="2" t="str">
        <f>_xlfn.XLOOKUP(A114,[1]Adtivos!$A:$A,[1]Adtivos!$E:$E,0,0)</f>
        <v>09</v>
      </c>
      <c r="E114" s="6" t="str">
        <f>_xlfn.XLOOKUP(A114,'[2]ANEXO 1'!$B:$B,'[2]ANEXO 1'!$G:$G,0,0)</f>
        <v>OFICINA CONTROL INTERNO</v>
      </c>
      <c r="F114" s="3">
        <f>_xlfn.XLOOKUP(A114,'[2]ANEXO 1'!$B:$B,'[2]ANEXO 1'!$Y:$Y,0,0)</f>
        <v>0</v>
      </c>
      <c r="G114" s="4" t="str">
        <f>_xlfn.XLOOKUP(A114,'[2]ANEXO 1'!$B:$B,'[2]ANEXO 1'!$X:$X,0,0)</f>
        <v>Retirada</v>
      </c>
      <c r="H114" s="5">
        <f>_xlfn.XLOOKUP(G114,[1]Adtivos!$K:$K,[1]Adtivos!$D:$D,0,0)</f>
        <v>0</v>
      </c>
      <c r="I114" s="5">
        <f>_xlfn.XLOOKUP(G114,[1]Adtivos!$K:$K,[1]Adtivos!$E:$E,0,0)</f>
        <v>0</v>
      </c>
      <c r="J114" s="6">
        <f>_xlfn.XLOOKUP(G114,[1]Adtivos!$K:$K,[1]Adtivos!$R:$R,0,0)</f>
        <v>0</v>
      </c>
    </row>
    <row r="115" spans="1:10" x14ac:dyDescent="0.25">
      <c r="A115" s="17">
        <v>446</v>
      </c>
      <c r="B115" s="2" t="str">
        <f>_xlfn.XLOOKUP(A115,[1]Adtivos!$A:$A,[1]Adtivos!$B:$B,0,0)</f>
        <v>Asistencial</v>
      </c>
      <c r="C115" s="2" t="str">
        <f>_xlfn.XLOOKUP(A115,[1]Adtivos!$A:$A,[1]Adtivos!$D:$D,0,0)</f>
        <v>440</v>
      </c>
      <c r="D115" s="2" t="str">
        <f>_xlfn.XLOOKUP(A115,[1]Adtivos!$A:$A,[1]Adtivos!$E:$E,0,0)</f>
        <v>09</v>
      </c>
      <c r="E115" s="6" t="str">
        <f>_xlfn.XLOOKUP(A115,'[2]ANEXO 1'!$B:$B,'[2]ANEXO 1'!$G:$G,0,0)</f>
        <v>OFICINA DE TESORERÍA Y CONTABILIDAD</v>
      </c>
      <c r="F115" s="3">
        <f>_xlfn.XLOOKUP(A115,'[2]ANEXO 1'!$B:$B,'[2]ANEXO 1'!$Y:$Y,0,0)</f>
        <v>47</v>
      </c>
      <c r="G115" s="4">
        <f>_xlfn.XLOOKUP(A115,'[2]ANEXO 1'!$B:$B,'[2]ANEXO 1'!$X:$X,0,0)</f>
        <v>52316788</v>
      </c>
      <c r="H115" s="5" t="str">
        <f>_xlfn.XLOOKUP(G115,[1]Adtivos!$K:$K,[1]Adtivos!$D:$D,0,0)</f>
        <v>407</v>
      </c>
      <c r="I115" s="5" t="str">
        <f>_xlfn.XLOOKUP(G115,[1]Adtivos!$K:$K,[1]Adtivos!$E:$E,0,0)</f>
        <v>05</v>
      </c>
      <c r="J115" s="6" t="str">
        <f>_xlfn.XLOOKUP(G115,[1]Adtivos!$K:$K,[1]Adtivos!$R:$R,0,0)</f>
        <v>OFICINA DE PRESUPUESTO</v>
      </c>
    </row>
    <row r="116" spans="1:10" x14ac:dyDescent="0.25">
      <c r="A116" s="17">
        <v>2776</v>
      </c>
      <c r="B116" s="2" t="str">
        <f>_xlfn.XLOOKUP(A116,[1]Adtivos!$A:$A,[1]Adtivos!$B:$B,0,0)</f>
        <v>Asistencial</v>
      </c>
      <c r="C116" s="2" t="str">
        <f>_xlfn.XLOOKUP(A116,[1]Adtivos!$A:$A,[1]Adtivos!$D:$D,0,0)</f>
        <v>407</v>
      </c>
      <c r="D116" s="2" t="str">
        <f>_xlfn.XLOOKUP(A116,[1]Adtivos!$A:$A,[1]Adtivos!$E:$E,0,0)</f>
        <v>05</v>
      </c>
      <c r="E116" s="6" t="str">
        <f>_xlfn.XLOOKUP(A116,'[2]ANEXO 1'!$B:$B,'[2]ANEXO 1'!$G:$G,0,0)</f>
        <v>DESPACHO</v>
      </c>
      <c r="F116" s="3">
        <f>_xlfn.XLOOKUP(A116,'[2]ANEXO 1'!$B:$B,'[2]ANEXO 1'!$Y:$Y,0,0)</f>
        <v>0</v>
      </c>
      <c r="G116" s="4">
        <f>_xlfn.XLOOKUP(A116,'[2]ANEXO 1'!$B:$B,'[2]ANEXO 1'!$X:$X,0,0)</f>
        <v>0</v>
      </c>
      <c r="H116" s="5">
        <f>_xlfn.XLOOKUP(G116,[1]Adtivos!$K:$K,[1]Adtivos!$D:$D,0,0)</f>
        <v>0</v>
      </c>
      <c r="I116" s="5">
        <f>_xlfn.XLOOKUP(G116,[1]Adtivos!$K:$K,[1]Adtivos!$E:$E,0,0)</f>
        <v>0</v>
      </c>
      <c r="J116" s="6">
        <f>_xlfn.XLOOKUP(G116,[1]Adtivos!$K:$K,[1]Adtivos!$R:$R,0,0)</f>
        <v>0</v>
      </c>
    </row>
    <row r="117" spans="1:10" x14ac:dyDescent="0.25">
      <c r="A117" s="17">
        <v>612</v>
      </c>
      <c r="B117" s="2" t="str">
        <f>_xlfn.XLOOKUP(A117,[1]Adtivos!$A:$A,[1]Adtivos!$B:$B,0,0)</f>
        <v>Asistencial</v>
      </c>
      <c r="C117" s="2" t="str">
        <f>_xlfn.XLOOKUP(A117,[1]Adtivos!$A:$A,[1]Adtivos!$D:$D,0,0)</f>
        <v>407</v>
      </c>
      <c r="D117" s="2" t="str">
        <f>_xlfn.XLOOKUP(A117,[1]Adtivos!$A:$A,[1]Adtivos!$E:$E,0,0)</f>
        <v>05</v>
      </c>
      <c r="E117" s="6" t="str">
        <f>_xlfn.XLOOKUP(A117,'[2]ANEXO 1'!$B:$B,'[2]ANEXO 1'!$G:$G,0,0)</f>
        <v>DIRECCIÓN DE RELACIONES CON EL SECTOR EDUCATIVO PRIVADO</v>
      </c>
      <c r="F117" s="3">
        <f>_xlfn.XLOOKUP(A117,'[2]ANEXO 1'!$B:$B,'[2]ANEXO 1'!$Y:$Y,0,0)</f>
        <v>0</v>
      </c>
      <c r="G117" s="4">
        <f>_xlfn.XLOOKUP(A117,'[2]ANEXO 1'!$B:$B,'[2]ANEXO 1'!$X:$X,0,0)</f>
        <v>0</v>
      </c>
      <c r="H117" s="5">
        <f>_xlfn.XLOOKUP(G117,[1]Adtivos!$K:$K,[1]Adtivos!$D:$D,0,0)</f>
        <v>0</v>
      </c>
      <c r="I117" s="5">
        <f>_xlfn.XLOOKUP(G117,[1]Adtivos!$K:$K,[1]Adtivos!$E:$E,0,0)</f>
        <v>0</v>
      </c>
      <c r="J117" s="6">
        <f>_xlfn.XLOOKUP(G117,[1]Adtivos!$K:$K,[1]Adtivos!$R:$R,0,0)</f>
        <v>0</v>
      </c>
    </row>
    <row r="118" spans="1:10" x14ac:dyDescent="0.25">
      <c r="A118" s="17">
        <v>355</v>
      </c>
      <c r="B118" s="2" t="str">
        <f>_xlfn.XLOOKUP(A118,[1]Adtivos!$A:$A,[1]Adtivos!$B:$B,0,0)</f>
        <v>Asistencial</v>
      </c>
      <c r="C118" s="2" t="str">
        <f>_xlfn.XLOOKUP(A118,[1]Adtivos!$A:$A,[1]Adtivos!$D:$D,0,0)</f>
        <v>407</v>
      </c>
      <c r="D118" s="2" t="str">
        <f>_xlfn.XLOOKUP(A118,[1]Adtivos!$A:$A,[1]Adtivos!$E:$E,0,0)</f>
        <v>05</v>
      </c>
      <c r="E118" s="6" t="str">
        <f>_xlfn.XLOOKUP(A118,'[2]ANEXO 1'!$B:$B,'[2]ANEXO 1'!$G:$G,0,0)</f>
        <v>OFICINA DE SERVICIO AL CIUDADANO</v>
      </c>
      <c r="F118" s="3">
        <f>_xlfn.XLOOKUP(A118,'[2]ANEXO 1'!$B:$B,'[2]ANEXO 1'!$Y:$Y,0,0)</f>
        <v>0</v>
      </c>
      <c r="G118" s="4">
        <f>_xlfn.XLOOKUP(A118,'[2]ANEXO 1'!$B:$B,'[2]ANEXO 1'!$X:$X,0,0)</f>
        <v>0</v>
      </c>
      <c r="H118" s="5">
        <f>_xlfn.XLOOKUP(G118,[1]Adtivos!$K:$K,[1]Adtivos!$D:$D,0,0)</f>
        <v>0</v>
      </c>
      <c r="I118" s="5">
        <f>_xlfn.XLOOKUP(G118,[1]Adtivos!$K:$K,[1]Adtivos!$E:$E,0,0)</f>
        <v>0</v>
      </c>
      <c r="J118" s="6">
        <f>_xlfn.XLOOKUP(G118,[1]Adtivos!$K:$K,[1]Adtivos!$R:$R,0,0)</f>
        <v>0</v>
      </c>
    </row>
    <row r="119" spans="1:10" x14ac:dyDescent="0.25">
      <c r="A119" s="17">
        <v>307</v>
      </c>
      <c r="B119" s="2" t="str">
        <f>_xlfn.XLOOKUP(A119,[1]Adtivos!$A:$A,[1]Adtivos!$B:$B,0,0)</f>
        <v>Asistencial</v>
      </c>
      <c r="C119" s="2" t="str">
        <f>_xlfn.XLOOKUP(A119,[1]Adtivos!$A:$A,[1]Adtivos!$D:$D,0,0)</f>
        <v>407</v>
      </c>
      <c r="D119" s="2" t="str">
        <f>_xlfn.XLOOKUP(A119,[1]Adtivos!$A:$A,[1]Adtivos!$E:$E,0,0)</f>
        <v>05</v>
      </c>
      <c r="E119" s="6" t="str">
        <f>_xlfn.XLOOKUP(A119,'[2]ANEXO 1'!$B:$B,'[2]ANEXO 1'!$G:$G,0,0)</f>
        <v>DIRECCIÓN DE SERVICIOS ADMINISTRATIVOS</v>
      </c>
      <c r="F119" s="3">
        <f>_xlfn.XLOOKUP(A119,'[2]ANEXO 1'!$B:$B,'[2]ANEXO 1'!$Y:$Y,0,0)</f>
        <v>0</v>
      </c>
      <c r="G119" s="4">
        <f>_xlfn.XLOOKUP(A119,'[2]ANEXO 1'!$B:$B,'[2]ANEXO 1'!$X:$X,0,0)</f>
        <v>0</v>
      </c>
      <c r="H119" s="5">
        <f>_xlfn.XLOOKUP(G119,[1]Adtivos!$K:$K,[1]Adtivos!$D:$D,0,0)</f>
        <v>0</v>
      </c>
      <c r="I119" s="5">
        <f>_xlfn.XLOOKUP(G119,[1]Adtivos!$K:$K,[1]Adtivos!$E:$E,0,0)</f>
        <v>0</v>
      </c>
      <c r="J119" s="6">
        <f>_xlfn.XLOOKUP(G119,[1]Adtivos!$K:$K,[1]Adtivos!$R:$R,0,0)</f>
        <v>0</v>
      </c>
    </row>
    <row r="120" spans="1:10" x14ac:dyDescent="0.25">
      <c r="A120" s="17">
        <v>161</v>
      </c>
      <c r="B120" s="2" t="str">
        <f>_xlfn.XLOOKUP(A120,[1]Adtivos!$A:$A,[1]Adtivos!$B:$B,0,0)</f>
        <v>Asistencial</v>
      </c>
      <c r="C120" s="2" t="str">
        <f>_xlfn.XLOOKUP(A120,[1]Adtivos!$A:$A,[1]Adtivos!$D:$D,0,0)</f>
        <v>407</v>
      </c>
      <c r="D120" s="2" t="str">
        <f>_xlfn.XLOOKUP(A120,[1]Adtivos!$A:$A,[1]Adtivos!$E:$E,0,0)</f>
        <v>05</v>
      </c>
      <c r="E120" s="6" t="str">
        <f>_xlfn.XLOOKUP(A120,'[2]ANEXO 1'!$B:$B,'[2]ANEXO 1'!$G:$G,0,0)</f>
        <v>DIRECCIÓN DE TALENTO HUMANO</v>
      </c>
      <c r="F120" s="3">
        <f>_xlfn.XLOOKUP(A120,'[2]ANEXO 1'!$B:$B,'[2]ANEXO 1'!$Y:$Y,0,0)</f>
        <v>0</v>
      </c>
      <c r="G120" s="4">
        <f>_xlfn.XLOOKUP(A120,'[2]ANEXO 1'!$B:$B,'[2]ANEXO 1'!$X:$X,0,0)</f>
        <v>0</v>
      </c>
      <c r="H120" s="5">
        <f>_xlfn.XLOOKUP(G120,[1]Adtivos!$K:$K,[1]Adtivos!$D:$D,0,0)</f>
        <v>0</v>
      </c>
      <c r="I120" s="5">
        <f>_xlfn.XLOOKUP(G120,[1]Adtivos!$K:$K,[1]Adtivos!$E:$E,0,0)</f>
        <v>0</v>
      </c>
      <c r="J120" s="6">
        <f>_xlfn.XLOOKUP(G120,[1]Adtivos!$K:$K,[1]Adtivos!$R:$R,0,0)</f>
        <v>0</v>
      </c>
    </row>
    <row r="121" spans="1:10" x14ac:dyDescent="0.25">
      <c r="A121" s="17">
        <v>965</v>
      </c>
      <c r="B121" s="2" t="str">
        <f>_xlfn.XLOOKUP(A121,[1]Adtivos!$A:$A,[1]Adtivos!$B:$B,0,0)</f>
        <v>Asistencial</v>
      </c>
      <c r="C121" s="2" t="str">
        <f>_xlfn.XLOOKUP(A121,[1]Adtivos!$A:$A,[1]Adtivos!$D:$D,0,0)</f>
        <v>407</v>
      </c>
      <c r="D121" s="2" t="str">
        <f>_xlfn.XLOOKUP(A121,[1]Adtivos!$A:$A,[1]Adtivos!$E:$E,0,0)</f>
        <v>05</v>
      </c>
      <c r="E121" s="6" t="str">
        <f>_xlfn.XLOOKUP(A121,'[2]ANEXO 1'!$B:$B,'[2]ANEXO 1'!$G:$G,0,0)</f>
        <v>DIRECCIÓN LOCAL DE EDUCACIÓN 05 - USME</v>
      </c>
      <c r="F121" s="3">
        <f>_xlfn.XLOOKUP(A121,'[2]ANEXO 1'!$B:$B,'[2]ANEXO 1'!$Y:$Y,0,0)</f>
        <v>0</v>
      </c>
      <c r="G121" s="4">
        <f>_xlfn.XLOOKUP(A121,'[2]ANEXO 1'!$B:$B,'[2]ANEXO 1'!$X:$X,0,0)</f>
        <v>0</v>
      </c>
      <c r="H121" s="5">
        <f>_xlfn.XLOOKUP(G121,[1]Adtivos!$K:$K,[1]Adtivos!$D:$D,0,0)</f>
        <v>0</v>
      </c>
      <c r="I121" s="5">
        <f>_xlfn.XLOOKUP(G121,[1]Adtivos!$K:$K,[1]Adtivos!$E:$E,0,0)</f>
        <v>0</v>
      </c>
      <c r="J121" s="6">
        <f>_xlfn.XLOOKUP(G121,[1]Adtivos!$K:$K,[1]Adtivos!$R:$R,0,0)</f>
        <v>0</v>
      </c>
    </row>
    <row r="122" spans="1:10" x14ac:dyDescent="0.25">
      <c r="A122" s="17">
        <v>1209</v>
      </c>
      <c r="B122" s="2" t="str">
        <f>_xlfn.XLOOKUP(A122,[1]Adtivos!$A:$A,[1]Adtivos!$B:$B,0,0)</f>
        <v>Asistencial</v>
      </c>
      <c r="C122" s="2" t="str">
        <f>_xlfn.XLOOKUP(A122,[1]Adtivos!$A:$A,[1]Adtivos!$D:$D,0,0)</f>
        <v>407</v>
      </c>
      <c r="D122" s="2" t="str">
        <f>_xlfn.XLOOKUP(A122,[1]Adtivos!$A:$A,[1]Adtivos!$E:$E,0,0)</f>
        <v>05</v>
      </c>
      <c r="E122" s="6" t="str">
        <f>_xlfn.XLOOKUP(A122,'[2]ANEXO 1'!$B:$B,'[2]ANEXO 1'!$G:$G,0,0)</f>
        <v>DIRECCIÓN LOCAL DE EDUCACIÓN 14 - LOS MARTIRES</v>
      </c>
      <c r="F122" s="3">
        <f>_xlfn.XLOOKUP(A122,'[2]ANEXO 1'!$B:$B,'[2]ANEXO 1'!$Y:$Y,0,0)</f>
        <v>0</v>
      </c>
      <c r="G122" s="4">
        <f>_xlfn.XLOOKUP(A122,'[2]ANEXO 1'!$B:$B,'[2]ANEXO 1'!$X:$X,0,0)</f>
        <v>0</v>
      </c>
      <c r="H122" s="5">
        <f>_xlfn.XLOOKUP(G122,[1]Adtivos!$K:$K,[1]Adtivos!$D:$D,0,0)</f>
        <v>0</v>
      </c>
      <c r="I122" s="5">
        <f>_xlfn.XLOOKUP(G122,[1]Adtivos!$K:$K,[1]Adtivos!$E:$E,0,0)</f>
        <v>0</v>
      </c>
      <c r="J122" s="6">
        <f>_xlfn.XLOOKUP(G122,[1]Adtivos!$K:$K,[1]Adtivos!$R:$R,0,0)</f>
        <v>0</v>
      </c>
    </row>
    <row r="123" spans="1:10" x14ac:dyDescent="0.25">
      <c r="A123" s="17">
        <v>256</v>
      </c>
      <c r="B123" s="2" t="str">
        <f>_xlfn.XLOOKUP(A123,[1]Adtivos!$A:$A,[1]Adtivos!$B:$B,0,0)</f>
        <v>Asistencial</v>
      </c>
      <c r="C123" s="2" t="str">
        <f>_xlfn.XLOOKUP(A123,[1]Adtivos!$A:$A,[1]Adtivos!$D:$D,0,0)</f>
        <v>407</v>
      </c>
      <c r="D123" s="2" t="str">
        <f>_xlfn.XLOOKUP(A123,[1]Adtivos!$A:$A,[1]Adtivos!$E:$E,0,0)</f>
        <v>05</v>
      </c>
      <c r="E123" s="6" t="str">
        <f>_xlfn.XLOOKUP(A123,'[2]ANEXO 1'!$B:$B,'[2]ANEXO 1'!$G:$G,0,0)</f>
        <v>OFICINA DE NÓMINA</v>
      </c>
      <c r="F123" s="3">
        <f>_xlfn.XLOOKUP(A123,'[2]ANEXO 1'!$B:$B,'[2]ANEXO 1'!$Y:$Y,0,0)</f>
        <v>0</v>
      </c>
      <c r="G123" s="4">
        <f>_xlfn.XLOOKUP(A123,'[2]ANEXO 1'!$B:$B,'[2]ANEXO 1'!$X:$X,0,0)</f>
        <v>0</v>
      </c>
      <c r="H123" s="5">
        <f>_xlfn.XLOOKUP(G123,[1]Adtivos!$K:$K,[1]Adtivos!$D:$D,0,0)</f>
        <v>0</v>
      </c>
      <c r="I123" s="5">
        <f>_xlfn.XLOOKUP(G123,[1]Adtivos!$K:$K,[1]Adtivos!$E:$E,0,0)</f>
        <v>0</v>
      </c>
      <c r="J123" s="6">
        <f>_xlfn.XLOOKUP(G123,[1]Adtivos!$K:$K,[1]Adtivos!$R:$R,0,0)</f>
        <v>0</v>
      </c>
    </row>
    <row r="124" spans="1:10" x14ac:dyDescent="0.25">
      <c r="A124" s="18">
        <v>1905</v>
      </c>
      <c r="B124" s="2" t="str">
        <f>_xlfn.XLOOKUP(A124,[1]Adtivos!$A:$A,[1]Adtivos!$B:$B,0,0)</f>
        <v>Asistencial</v>
      </c>
      <c r="C124" s="2" t="str">
        <f>_xlfn.XLOOKUP(A124,[1]Adtivos!$A:$A,[1]Adtivos!$D:$D,0,0)</f>
        <v>407</v>
      </c>
      <c r="D124" s="2" t="str">
        <f>_xlfn.XLOOKUP(A124,[1]Adtivos!$A:$A,[1]Adtivos!$E:$E,0,0)</f>
        <v>05</v>
      </c>
      <c r="E124" s="6" t="str">
        <f>_xlfn.XLOOKUP(A124,'[2]ANEXO 1'!$B:$B,'[2]ANEXO 1'!$G:$G,0,0)</f>
        <v>OFICINA CONTROL DISCIPLINARIO</v>
      </c>
      <c r="F124" s="3">
        <f>_xlfn.XLOOKUP(A124,'[2]ANEXO 1'!$B:$B,'[2]ANEXO 1'!$Y:$Y,0,0)</f>
        <v>0</v>
      </c>
      <c r="G124" s="4">
        <f>_xlfn.XLOOKUP(A124,'[2]ANEXO 1'!$B:$B,'[2]ANEXO 1'!$X:$X,0,0)</f>
        <v>0</v>
      </c>
      <c r="H124" s="5">
        <f>_xlfn.XLOOKUP(G124,[1]Adtivos!$K:$K,[1]Adtivos!$D:$D,0,0)</f>
        <v>0</v>
      </c>
      <c r="I124" s="5">
        <f>_xlfn.XLOOKUP(G124,[1]Adtivos!$K:$K,[1]Adtivos!$E:$E,0,0)</f>
        <v>0</v>
      </c>
      <c r="J124" s="6">
        <f>_xlfn.XLOOKUP(G124,[1]Adtivos!$K:$K,[1]Adtivos!$R:$R,0,0)</f>
        <v>0</v>
      </c>
    </row>
    <row r="125" spans="1:10" x14ac:dyDescent="0.25">
      <c r="A125" s="12">
        <v>1251</v>
      </c>
      <c r="B125" s="2" t="str">
        <f>_xlfn.XLOOKUP(A125,[1]Adtivos!$A:$A,[1]Adtivos!$B:$B,0,0)</f>
        <v>Profesional</v>
      </c>
      <c r="C125" s="2" t="str">
        <f>_xlfn.XLOOKUP(A125,[1]Adtivos!$A:$A,[1]Adtivos!$D:$D,0,0)</f>
        <v>219</v>
      </c>
      <c r="D125" s="2" t="str">
        <f>_xlfn.XLOOKUP(A125,[1]Adtivos!$A:$A,[1]Adtivos!$E:$E,0,0)</f>
        <v>18</v>
      </c>
      <c r="E125" s="6" t="str">
        <f>_xlfn.XLOOKUP(A125,'[2]ANEXO 1'!$B:$B,'[2]ANEXO 1'!$G:$G,0,0)</f>
        <v>DIRECCIÓN LOCAL DE EDUCACIÓN 08 - KENNEDY</v>
      </c>
      <c r="F125" s="3">
        <f>_xlfn.XLOOKUP(A125,'[2]ANEXO 1'!$B:$B,'[2]ANEXO 1'!$Y:$Y,0,0)</f>
        <v>33</v>
      </c>
      <c r="G125" s="4">
        <f>_xlfn.XLOOKUP(A125,'[2]ANEXO 1'!$B:$B,'[2]ANEXO 1'!$X:$X,0,0)</f>
        <v>80064254</v>
      </c>
      <c r="H125" s="5" t="str">
        <f>_xlfn.XLOOKUP(G125,[1]Adtivos!$K:$K,[1]Adtivos!$D:$D,0,0)</f>
        <v>219</v>
      </c>
      <c r="I125" s="5" t="str">
        <f>_xlfn.XLOOKUP(G125,[1]Adtivos!$K:$K,[1]Adtivos!$E:$E,0,0)</f>
        <v>12</v>
      </c>
      <c r="J125" s="6" t="str">
        <f>_xlfn.XLOOKUP(G125,[1]Adtivos!$K:$K,[1]Adtivos!$R:$R,0,0)</f>
        <v>DIRECCIÓN DE INSPECCIÓN Y VIGILANCIA</v>
      </c>
    </row>
    <row r="126" spans="1:10" x14ac:dyDescent="0.25">
      <c r="A126" s="12">
        <v>244</v>
      </c>
      <c r="B126" s="2" t="str">
        <f>_xlfn.XLOOKUP(A126,[1]Adtivos!$A:$A,[1]Adtivos!$B:$B,0,0)</f>
        <v>Profesional</v>
      </c>
      <c r="C126" s="2" t="str">
        <f>_xlfn.XLOOKUP(A126,[1]Adtivos!$A:$A,[1]Adtivos!$D:$D,0,0)</f>
        <v>219</v>
      </c>
      <c r="D126" s="2" t="str">
        <f>_xlfn.XLOOKUP(A126,[1]Adtivos!$A:$A,[1]Adtivos!$E:$E,0,0)</f>
        <v>12</v>
      </c>
      <c r="E126" s="6" t="str">
        <f>_xlfn.XLOOKUP(A126,'[2]ANEXO 1'!$B:$B,'[2]ANEXO 1'!$G:$G,0,0)</f>
        <v>OFICINA DE NÓMINA</v>
      </c>
      <c r="F126" s="3">
        <f>_xlfn.XLOOKUP(A126,'[2]ANEXO 1'!$B:$B,'[2]ANEXO 1'!$Y:$Y,0,0)</f>
        <v>25</v>
      </c>
      <c r="G126" s="4">
        <f>_xlfn.XLOOKUP(A126,'[2]ANEXO 1'!$B:$B,'[2]ANEXO 1'!$X:$X,0,0)</f>
        <v>46380654</v>
      </c>
      <c r="H126" s="5" t="str">
        <f>_xlfn.XLOOKUP(G126,[1]Adtivos!$K:$K,[1]Adtivos!$D:$D,0,0)</f>
        <v>314</v>
      </c>
      <c r="I126" s="5" t="str">
        <f>_xlfn.XLOOKUP(G126,[1]Adtivos!$K:$K,[1]Adtivos!$E:$E,0,0)</f>
        <v>10</v>
      </c>
      <c r="J126" s="6" t="str">
        <f>_xlfn.XLOOKUP(G126,[1]Adtivos!$K:$K,[1]Adtivos!$R:$R,0,0)</f>
        <v>OFICINA DE CONTRATOS</v>
      </c>
    </row>
    <row r="127" spans="1:10" x14ac:dyDescent="0.25">
      <c r="A127" s="19">
        <v>1651</v>
      </c>
      <c r="B127" s="2" t="str">
        <f>_xlfn.XLOOKUP(A127,[1]Adtivos!$A:$A,[1]Adtivos!$B:$B,0,0)</f>
        <v>Asistencial</v>
      </c>
      <c r="C127" s="2" t="str">
        <f>_xlfn.XLOOKUP(A127,[1]Adtivos!$A:$A,[1]Adtivos!$D:$D,0,0)</f>
        <v>407</v>
      </c>
      <c r="D127" s="2" t="str">
        <f>_xlfn.XLOOKUP(A127,[1]Adtivos!$A:$A,[1]Adtivos!$E:$E,0,0)</f>
        <v>27</v>
      </c>
      <c r="E127" s="6" t="str">
        <f>_xlfn.XLOOKUP(A127,'[2]ANEXO 1'!$B:$B,'[2]ANEXO 1'!$G:$G,0,0)</f>
        <v>COLEGIO LUIS CARLOS GALAN SARMIENTO (IED)</v>
      </c>
      <c r="F127" s="3">
        <f>_xlfn.XLOOKUP(A127,'[2]ANEXO 1'!$B:$B,'[2]ANEXO 1'!$Y:$Y,0,0)</f>
        <v>257</v>
      </c>
      <c r="G127" s="4">
        <f>_xlfn.XLOOKUP(A127,'[2]ANEXO 1'!$B:$B,'[2]ANEXO 1'!$X:$X,0,0)</f>
        <v>1018409794</v>
      </c>
      <c r="H127" s="5" t="str">
        <f>_xlfn.XLOOKUP(G127,[1]Adtivos!$K:$K,[1]Adtivos!$D:$D,0,0)</f>
        <v>407</v>
      </c>
      <c r="I127" s="5" t="str">
        <f>_xlfn.XLOOKUP(G127,[1]Adtivos!$K:$K,[1]Adtivos!$E:$E,0,0)</f>
        <v>20</v>
      </c>
      <c r="J127" s="6" t="str">
        <f>_xlfn.XLOOKUP(G127,[1]Adtivos!$K:$K,[1]Adtivos!$R:$R,0,0)</f>
        <v>COLEGIO COLOMBIA VIVA (IED)</v>
      </c>
    </row>
    <row r="128" spans="1:10" x14ac:dyDescent="0.25">
      <c r="A128" s="19">
        <v>970</v>
      </c>
      <c r="B128" s="2" t="str">
        <f>_xlfn.XLOOKUP(A128,[1]Adtivos!$A:$A,[1]Adtivos!$B:$B,0,0)</f>
        <v>Asistencial</v>
      </c>
      <c r="C128" s="2" t="str">
        <f>_xlfn.XLOOKUP(A128,[1]Adtivos!$A:$A,[1]Adtivos!$D:$D,0,0)</f>
        <v>407</v>
      </c>
      <c r="D128" s="2" t="str">
        <f>_xlfn.XLOOKUP(A128,[1]Adtivos!$A:$A,[1]Adtivos!$E:$E,0,0)</f>
        <v>27</v>
      </c>
      <c r="E128" s="6" t="str">
        <f>_xlfn.XLOOKUP(A128,'[2]ANEXO 1'!$B:$B,'[2]ANEXO 1'!$G:$G,0,0)</f>
        <v>COLEGIO LUIS EDUARDO MORA OSEJO (IED)</v>
      </c>
      <c r="F128" s="3">
        <f>_xlfn.XLOOKUP(A128,'[2]ANEXO 1'!$B:$B,'[2]ANEXO 1'!$Y:$Y,0,0)</f>
        <v>212</v>
      </c>
      <c r="G128" s="4">
        <f>_xlfn.XLOOKUP(A128,'[2]ANEXO 1'!$B:$B,'[2]ANEXO 1'!$X:$X,0,0)</f>
        <v>1022929453</v>
      </c>
      <c r="H128" s="5" t="str">
        <f>_xlfn.XLOOKUP(G128,[1]Adtivos!$K:$K,[1]Adtivos!$D:$D,0,0)</f>
        <v>407</v>
      </c>
      <c r="I128" s="5" t="str">
        <f>_xlfn.XLOOKUP(G128,[1]Adtivos!$K:$K,[1]Adtivos!$E:$E,0,0)</f>
        <v>20</v>
      </c>
      <c r="J128" s="6" t="str">
        <f>_xlfn.XLOOKUP(G128,[1]Adtivos!$K:$K,[1]Adtivos!$R:$R,0,0)</f>
        <v>COLEGIO DIEGO MONTAÑA CUELLAR (IED)</v>
      </c>
    </row>
    <row r="129" spans="1:10" x14ac:dyDescent="0.25">
      <c r="A129" s="19">
        <v>3050</v>
      </c>
      <c r="B129" s="2" t="str">
        <f>_xlfn.XLOOKUP(A129,[1]Adtivos!$A:$A,[1]Adtivos!$B:$B,0,0)</f>
        <v>Asistencial</v>
      </c>
      <c r="C129" s="2" t="str">
        <f>_xlfn.XLOOKUP(A129,[1]Adtivos!$A:$A,[1]Adtivos!$D:$D,0,0)</f>
        <v>407</v>
      </c>
      <c r="D129" s="2" t="str">
        <f>_xlfn.XLOOKUP(A129,[1]Adtivos!$A:$A,[1]Adtivos!$E:$E,0,0)</f>
        <v>27</v>
      </c>
      <c r="E129" s="6" t="str">
        <f>_xlfn.XLOOKUP(A129,'[2]ANEXO 1'!$B:$B,'[2]ANEXO 1'!$G:$G,0,0)</f>
        <v>COLEGIO PROVINCIA DE QUEBEC (IED)</v>
      </c>
      <c r="F129" s="3">
        <f>_xlfn.XLOOKUP(A129,'[2]ANEXO 1'!$B:$B,'[2]ANEXO 1'!$Y:$Y,0,0)</f>
        <v>0</v>
      </c>
      <c r="G129" s="4">
        <f>_xlfn.XLOOKUP(A129,'[2]ANEXO 1'!$B:$B,'[2]ANEXO 1'!$X:$X,0,0)</f>
        <v>0</v>
      </c>
      <c r="H129" s="5">
        <f>_xlfn.XLOOKUP(G129,[1]Adtivos!$K:$K,[1]Adtivos!$D:$D,0,0)</f>
        <v>0</v>
      </c>
      <c r="I129" s="5">
        <f>_xlfn.XLOOKUP(G129,[1]Adtivos!$K:$K,[1]Adtivos!$E:$E,0,0)</f>
        <v>0</v>
      </c>
      <c r="J129" s="6">
        <f>_xlfn.XLOOKUP(G129,[1]Adtivos!$K:$K,[1]Adtivos!$R:$R,0,0)</f>
        <v>0</v>
      </c>
    </row>
    <row r="130" spans="1:10" x14ac:dyDescent="0.25">
      <c r="A130" s="19">
        <v>3100</v>
      </c>
      <c r="B130" s="2" t="str">
        <f>_xlfn.XLOOKUP(A130,[1]Adtivos!$A:$A,[1]Adtivos!$B:$B,0,0)</f>
        <v>Asistencial</v>
      </c>
      <c r="C130" s="2" t="str">
        <f>_xlfn.XLOOKUP(A130,[1]Adtivos!$A:$A,[1]Adtivos!$D:$D,0,0)</f>
        <v>407</v>
      </c>
      <c r="D130" s="2" t="str">
        <f>_xlfn.XLOOKUP(A130,[1]Adtivos!$A:$A,[1]Adtivos!$E:$E,0,0)</f>
        <v>27</v>
      </c>
      <c r="E130" s="6" t="str">
        <f>_xlfn.XLOOKUP(A130,'[2]ANEXO 1'!$B:$B,'[2]ANEXO 1'!$G:$G,0,0)</f>
        <v>COLEGIO LA ARABIA (IED)</v>
      </c>
      <c r="F130" s="3">
        <f>_xlfn.XLOOKUP(A130,'[2]ANEXO 1'!$B:$B,'[2]ANEXO 1'!$Y:$Y,0,0)</f>
        <v>0</v>
      </c>
      <c r="G130" s="4">
        <f>_xlfn.XLOOKUP(A130,'[2]ANEXO 1'!$B:$B,'[2]ANEXO 1'!$X:$X,0,0)</f>
        <v>0</v>
      </c>
      <c r="H130" s="5">
        <f>_xlfn.XLOOKUP(G130,[1]Adtivos!$K:$K,[1]Adtivos!$D:$D,0,0)</f>
        <v>0</v>
      </c>
      <c r="I130" s="5">
        <f>_xlfn.XLOOKUP(G130,[1]Adtivos!$K:$K,[1]Adtivos!$E:$E,0,0)</f>
        <v>0</v>
      </c>
      <c r="J130" s="6">
        <f>_xlfn.XLOOKUP(G130,[1]Adtivos!$K:$K,[1]Adtivos!$R:$R,0,0)</f>
        <v>0</v>
      </c>
    </row>
    <row r="131" spans="1:10" x14ac:dyDescent="0.25">
      <c r="A131" s="17">
        <v>696</v>
      </c>
      <c r="B131" s="2" t="str">
        <f>_xlfn.XLOOKUP(A131,[1]Adtivos!$A:$A,[1]Adtivos!$B:$B,0,0)</f>
        <v>Asistencial</v>
      </c>
      <c r="C131" s="2" t="str">
        <f>_xlfn.XLOOKUP(A131,[1]Adtivos!$A:$A,[1]Adtivos!$D:$D,0,0)</f>
        <v>407</v>
      </c>
      <c r="D131" s="2" t="str">
        <f>_xlfn.XLOOKUP(A131,[1]Adtivos!$A:$A,[1]Adtivos!$E:$E,0,0)</f>
        <v>27</v>
      </c>
      <c r="E131" s="6" t="str">
        <f>_xlfn.XLOOKUP(A131,'[2]ANEXO 1'!$B:$B,'[2]ANEXO 1'!$G:$G,0,0)</f>
        <v>COLEGIO USAQUEN (IED)</v>
      </c>
      <c r="F131" s="3">
        <f>_xlfn.XLOOKUP(A131,'[2]ANEXO 1'!$B:$B,'[2]ANEXO 1'!$Y:$Y,0,0)</f>
        <v>312</v>
      </c>
      <c r="G131" s="4">
        <f>_xlfn.XLOOKUP(A131,'[2]ANEXO 1'!$B:$B,'[2]ANEXO 1'!$X:$X,0,0)</f>
        <v>1015394058</v>
      </c>
      <c r="H131" s="5" t="str">
        <f>_xlfn.XLOOKUP(G131,[1]Adtivos!$K:$K,[1]Adtivos!$D:$D,0,0)</f>
        <v>407</v>
      </c>
      <c r="I131" s="5" t="str">
        <f>_xlfn.XLOOKUP(G131,[1]Adtivos!$K:$K,[1]Adtivos!$E:$E,0,0)</f>
        <v>16</v>
      </c>
      <c r="J131" s="6" t="str">
        <f>_xlfn.XLOOKUP(G131,[1]Adtivos!$K:$K,[1]Adtivos!$R:$R,0,0)</f>
        <v>DIRECCIÓN LOCAL DE EDUCACIÓN 10 - ENGATIVA</v>
      </c>
    </row>
    <row r="132" spans="1:10" x14ac:dyDescent="0.25">
      <c r="A132" s="17">
        <v>3096</v>
      </c>
      <c r="B132" s="2" t="str">
        <f>_xlfn.XLOOKUP(A132,[1]Adtivos!$A:$A,[1]Adtivos!$B:$B,0,0)</f>
        <v>Asistencial</v>
      </c>
      <c r="C132" s="2" t="str">
        <f>_xlfn.XLOOKUP(A132,[1]Adtivos!$A:$A,[1]Adtivos!$D:$D,0,0)</f>
        <v>407</v>
      </c>
      <c r="D132" s="2" t="str">
        <f>_xlfn.XLOOKUP(A132,[1]Adtivos!$A:$A,[1]Adtivos!$E:$E,0,0)</f>
        <v>27</v>
      </c>
      <c r="E132" s="6" t="str">
        <f>_xlfn.XLOOKUP(A132,'[2]ANEXO 1'!$B:$B,'[2]ANEXO 1'!$G:$G,0,0)</f>
        <v>COLEGIO ARBORIZADORA ALTA (IED)</v>
      </c>
      <c r="F132" s="3">
        <f>_xlfn.XLOOKUP(A132,'[2]ANEXO 1'!$B:$B,'[2]ANEXO 1'!$Y:$Y,0,0)</f>
        <v>254</v>
      </c>
      <c r="G132" s="4">
        <f>_xlfn.XLOOKUP(A132,'[2]ANEXO 1'!$B:$B,'[2]ANEXO 1'!$X:$X,0,0)</f>
        <v>1110529206</v>
      </c>
      <c r="H132" s="5" t="str">
        <f>_xlfn.XLOOKUP(G132,[1]Adtivos!$K:$K,[1]Adtivos!$D:$D,0,0)</f>
        <v>407</v>
      </c>
      <c r="I132" s="5" t="str">
        <f>_xlfn.XLOOKUP(G132,[1]Adtivos!$K:$K,[1]Adtivos!$E:$E,0,0)</f>
        <v>20</v>
      </c>
      <c r="J132" s="6" t="str">
        <f>_xlfn.XLOOKUP(G132,[1]Adtivos!$K:$K,[1]Adtivos!$R:$R,0,0)</f>
        <v>COLEGIO LA ESTANCIA - SAN ISIDRO LABRADOR (IED)</v>
      </c>
    </row>
    <row r="133" spans="1:10" x14ac:dyDescent="0.25">
      <c r="A133" s="19">
        <v>1416</v>
      </c>
      <c r="B133" s="2" t="str">
        <f>_xlfn.XLOOKUP(A133,[1]Adtivos!$A:$A,[1]Adtivos!$B:$B,0,0)</f>
        <v>Asistencial</v>
      </c>
      <c r="C133" s="2" t="str">
        <f>_xlfn.XLOOKUP(A133,[1]Adtivos!$A:$A,[1]Adtivos!$D:$D,0,0)</f>
        <v>407</v>
      </c>
      <c r="D133" s="2" t="str">
        <f>_xlfn.XLOOKUP(A133,[1]Adtivos!$A:$A,[1]Adtivos!$E:$E,0,0)</f>
        <v>27</v>
      </c>
      <c r="E133" s="6" t="str">
        <f>_xlfn.XLOOKUP(A133,'[2]ANEXO 1'!$B:$B,'[2]ANEXO 1'!$G:$G,0,0)</f>
        <v>COLEGIO EL TESORO DE LA CUMBRE (IED)</v>
      </c>
      <c r="F133" s="3">
        <f>_xlfn.XLOOKUP(A133,'[2]ANEXO 1'!$B:$B,'[2]ANEXO 1'!$Y:$Y,0,0)</f>
        <v>0</v>
      </c>
      <c r="G133" s="4">
        <f>_xlfn.XLOOKUP(A133,'[2]ANEXO 1'!$B:$B,'[2]ANEXO 1'!$X:$X,0,0)</f>
        <v>0</v>
      </c>
      <c r="H133" s="5">
        <f>_xlfn.XLOOKUP(G133,[1]Adtivos!$K:$K,[1]Adtivos!$D:$D,0,0)</f>
        <v>0</v>
      </c>
      <c r="I133" s="5">
        <f>_xlfn.XLOOKUP(G133,[1]Adtivos!$K:$K,[1]Adtivos!$E:$E,0,0)</f>
        <v>0</v>
      </c>
      <c r="J133" s="6">
        <f>_xlfn.XLOOKUP(G133,[1]Adtivos!$K:$K,[1]Adtivos!$R:$R,0,0)</f>
        <v>0</v>
      </c>
    </row>
    <row r="134" spans="1:10" x14ac:dyDescent="0.25">
      <c r="A134" s="1">
        <v>1947</v>
      </c>
      <c r="B134" s="2" t="str">
        <f>_xlfn.XLOOKUP(A134,[1]Adtivos!$A:$A,[1]Adtivos!$B:$B,0,0)</f>
        <v>Asistencial</v>
      </c>
      <c r="C134" s="2" t="str">
        <f>_xlfn.XLOOKUP(A134,[1]Adtivos!$A:$A,[1]Adtivos!$D:$D,0,0)</f>
        <v>440</v>
      </c>
      <c r="D134" s="2" t="str">
        <f>_xlfn.XLOOKUP(A134,[1]Adtivos!$A:$A,[1]Adtivos!$E:$E,0,0)</f>
        <v>27</v>
      </c>
      <c r="E134" s="6" t="str">
        <f>_xlfn.XLOOKUP(A134,'[2]ANEXO 1'!$B:$B,'[2]ANEXO 1'!$G:$G,0,0)</f>
        <v>COLEGIO ROBERT F. KENNEDY (IED)</v>
      </c>
      <c r="F134" s="3">
        <f>_xlfn.XLOOKUP(A134,'[2]ANEXO 1'!$B:$B,'[2]ANEXO 1'!$Y:$Y,0,0)</f>
        <v>82</v>
      </c>
      <c r="G134" s="4">
        <f>_xlfn.XLOOKUP(A134,'[2]ANEXO 1'!$B:$B,'[2]ANEXO 1'!$X:$X,0,0)</f>
        <v>39543388</v>
      </c>
      <c r="H134" s="5" t="str">
        <f>_xlfn.XLOOKUP(G134,[1]Adtivos!$K:$K,[1]Adtivos!$D:$D,0,0)</f>
        <v>407</v>
      </c>
      <c r="I134" s="5" t="str">
        <f>_xlfn.XLOOKUP(G134,[1]Adtivos!$K:$K,[1]Adtivos!$E:$E,0,0)</f>
        <v>24</v>
      </c>
      <c r="J134" s="6" t="str">
        <f>_xlfn.XLOOKUP(G134,[1]Adtivos!$K:$K,[1]Adtivos!$R:$R,0,0)</f>
        <v>COLEGIO NIDIA QUINTERO DE TURBAY (IED)</v>
      </c>
    </row>
    <row r="135" spans="1:10" x14ac:dyDescent="0.25">
      <c r="A135" s="1">
        <v>1197</v>
      </c>
      <c r="B135" s="2" t="str">
        <f>_xlfn.XLOOKUP(A135,[1]Adtivos!$A:$A,[1]Adtivos!$B:$B,0,0)</f>
        <v>Asistencial</v>
      </c>
      <c r="C135" s="2" t="str">
        <f>_xlfn.XLOOKUP(A135,[1]Adtivos!$A:$A,[1]Adtivos!$D:$D,0,0)</f>
        <v>440</v>
      </c>
      <c r="D135" s="2" t="str">
        <f>_xlfn.XLOOKUP(A135,[1]Adtivos!$A:$A,[1]Adtivos!$E:$E,0,0)</f>
        <v>27</v>
      </c>
      <c r="E135" s="6" t="str">
        <f>_xlfn.XLOOKUP(A135,'[2]ANEXO 1'!$B:$B,'[2]ANEXO 1'!$G:$G,0,0)</f>
        <v>COLEGIO NUEVO CHILE (IED)</v>
      </c>
      <c r="F135" s="3">
        <f>_xlfn.XLOOKUP(A135,'[2]ANEXO 1'!$B:$B,'[2]ANEXO 1'!$Y:$Y,0,0)</f>
        <v>246</v>
      </c>
      <c r="G135" s="4">
        <f>_xlfn.XLOOKUP(A135,'[2]ANEXO 1'!$B:$B,'[2]ANEXO 1'!$X:$X,0,0)</f>
        <v>52977485</v>
      </c>
      <c r="H135" s="5" t="str">
        <f>_xlfn.XLOOKUP(G135,[1]Adtivos!$K:$K,[1]Adtivos!$D:$D,0,0)</f>
        <v>407</v>
      </c>
      <c r="I135" s="5" t="str">
        <f>_xlfn.XLOOKUP(G135,[1]Adtivos!$K:$K,[1]Adtivos!$E:$E,0,0)</f>
        <v>20</v>
      </c>
      <c r="J135" s="6" t="str">
        <f>_xlfn.XLOOKUP(G135,[1]Adtivos!$K:$K,[1]Adtivos!$R:$R,0,0)</f>
        <v>COLEGIO PABLO DE TARSO (IED)</v>
      </c>
    </row>
    <row r="136" spans="1:10" x14ac:dyDescent="0.25">
      <c r="A136" s="1">
        <v>2049</v>
      </c>
      <c r="B136" s="2" t="str">
        <f>_xlfn.XLOOKUP(A136,[1]Adtivos!$A:$A,[1]Adtivos!$B:$B,0,0)</f>
        <v>Asistencial</v>
      </c>
      <c r="C136" s="2" t="str">
        <f>_xlfn.XLOOKUP(A136,[1]Adtivos!$A:$A,[1]Adtivos!$D:$D,0,0)</f>
        <v>440</v>
      </c>
      <c r="D136" s="2" t="str">
        <f>_xlfn.XLOOKUP(A136,[1]Adtivos!$A:$A,[1]Adtivos!$E:$E,0,0)</f>
        <v>27</v>
      </c>
      <c r="E136" s="6" t="str">
        <f>_xlfn.XLOOKUP(A136,'[2]ANEXO 1'!$B:$B,'[2]ANEXO 1'!$G:$G,0,0)</f>
        <v>COLEGIO NESTOR FORERO ALCALA (IED)</v>
      </c>
      <c r="F136" s="3">
        <f>_xlfn.XLOOKUP(A136,'[2]ANEXO 1'!$B:$B,'[2]ANEXO 1'!$Y:$Y,0,0)</f>
        <v>153</v>
      </c>
      <c r="G136" s="4">
        <f>_xlfn.XLOOKUP(A136,'[2]ANEXO 1'!$B:$B,'[2]ANEXO 1'!$X:$X,0,0)</f>
        <v>52899448</v>
      </c>
      <c r="H136" s="5" t="str">
        <f>_xlfn.XLOOKUP(G136,[1]Adtivos!$K:$K,[1]Adtivos!$D:$D,0,0)</f>
        <v>407</v>
      </c>
      <c r="I136" s="5" t="str">
        <f>_xlfn.XLOOKUP(G136,[1]Adtivos!$K:$K,[1]Adtivos!$E:$E,0,0)</f>
        <v>24</v>
      </c>
      <c r="J136" s="6" t="str">
        <f>_xlfn.XLOOKUP(G136,[1]Adtivos!$K:$K,[1]Adtivos!$R:$R,0,0)</f>
        <v>DIRECCIÓN LOCAL DE EDUCACIÓN 01 - USAQUEN</v>
      </c>
    </row>
    <row r="137" spans="1:10" x14ac:dyDescent="0.25">
      <c r="A137" s="1">
        <v>1946</v>
      </c>
      <c r="B137" s="2" t="str">
        <f>_xlfn.XLOOKUP(A137,[1]Adtivos!$A:$A,[1]Adtivos!$B:$B,0,0)</f>
        <v>Asistencial</v>
      </c>
      <c r="C137" s="2" t="str">
        <f>_xlfn.XLOOKUP(A137,[1]Adtivos!$A:$A,[1]Adtivos!$D:$D,0,0)</f>
        <v>440</v>
      </c>
      <c r="D137" s="2" t="str">
        <f>_xlfn.XLOOKUP(A137,[1]Adtivos!$A:$A,[1]Adtivos!$E:$E,0,0)</f>
        <v>27</v>
      </c>
      <c r="E137" s="6" t="str">
        <f>_xlfn.XLOOKUP(A137,'[2]ANEXO 1'!$B:$B,'[2]ANEXO 1'!$G:$G,0,0)</f>
        <v>COLEGIO ROBERT F. KENNEDY (IED)</v>
      </c>
      <c r="F137" s="3">
        <f>_xlfn.XLOOKUP(A137,'[2]ANEXO 1'!$B:$B,'[2]ANEXO 1'!$Y:$Y,0,0)</f>
        <v>221</v>
      </c>
      <c r="G137" s="4">
        <f>_xlfn.XLOOKUP(A137,'[2]ANEXO 1'!$B:$B,'[2]ANEXO 1'!$X:$X,0,0)</f>
        <v>79617740</v>
      </c>
      <c r="H137" s="5" t="str">
        <f>_xlfn.XLOOKUP(G137,[1]Adtivos!$K:$K,[1]Adtivos!$D:$D,0,0)</f>
        <v>407</v>
      </c>
      <c r="I137" s="5" t="str">
        <f>_xlfn.XLOOKUP(G137,[1]Adtivos!$K:$K,[1]Adtivos!$E:$E,0,0)</f>
        <v>20</v>
      </c>
      <c r="J137" s="6" t="str">
        <f>_xlfn.XLOOKUP(G137,[1]Adtivos!$K:$K,[1]Adtivos!$R:$R,0,0)</f>
        <v>COLEGIO GABRIEL BETANCOURT MEJIA (IED)</v>
      </c>
    </row>
    <row r="138" spans="1:10" x14ac:dyDescent="0.25">
      <c r="A138" s="1">
        <v>2494</v>
      </c>
      <c r="B138" s="2" t="str">
        <f>_xlfn.XLOOKUP(A138,[1]Adtivos!$A:$A,[1]Adtivos!$B:$B,0,0)</f>
        <v>Asistencial</v>
      </c>
      <c r="C138" s="2" t="str">
        <f>_xlfn.XLOOKUP(A138,[1]Adtivos!$A:$A,[1]Adtivos!$D:$D,0,0)</f>
        <v>440</v>
      </c>
      <c r="D138" s="2" t="str">
        <f>_xlfn.XLOOKUP(A138,[1]Adtivos!$A:$A,[1]Adtivos!$E:$E,0,0)</f>
        <v>27</v>
      </c>
      <c r="E138" s="6" t="str">
        <f>_xlfn.XLOOKUP(A138,'[2]ANEXO 1'!$B:$B,'[2]ANEXO 1'!$G:$G,0,0)</f>
        <v>COLEGIO TECNICO JAIME PARDO LEAL (IED)</v>
      </c>
      <c r="F138" s="3">
        <f>_xlfn.XLOOKUP(A138,'[2]ANEXO 1'!$B:$B,'[2]ANEXO 1'!$Y:$Y,0,0)</f>
        <v>231</v>
      </c>
      <c r="G138" s="4">
        <f>_xlfn.XLOOKUP(A138,'[2]ANEXO 1'!$B:$B,'[2]ANEXO 1'!$X:$X,0,0)</f>
        <v>39545753</v>
      </c>
      <c r="H138" s="5" t="str">
        <f>_xlfn.XLOOKUP(G138,[1]Adtivos!$K:$K,[1]Adtivos!$D:$D,0,0)</f>
        <v>407</v>
      </c>
      <c r="I138" s="5" t="str">
        <f>_xlfn.XLOOKUP(G138,[1]Adtivos!$K:$K,[1]Adtivos!$E:$E,0,0)</f>
        <v>20</v>
      </c>
      <c r="J138" s="6" t="str">
        <f>_xlfn.XLOOKUP(G138,[1]Adtivos!$K:$K,[1]Adtivos!$R:$R,0,0)</f>
        <v>DIRECCIÓN LOCAL DE EDUCACIÓN 04 - SAN CRISTOBAL</v>
      </c>
    </row>
    <row r="139" spans="1:10" x14ac:dyDescent="0.25">
      <c r="A139" s="1">
        <v>1968</v>
      </c>
      <c r="B139" s="2" t="str">
        <f>_xlfn.XLOOKUP(A139,[1]Adtivos!$A:$A,[1]Adtivos!$B:$B,0,0)</f>
        <v>Asistencial</v>
      </c>
      <c r="C139" s="2" t="str">
        <f>_xlfn.XLOOKUP(A139,[1]Adtivos!$A:$A,[1]Adtivos!$D:$D,0,0)</f>
        <v>440</v>
      </c>
      <c r="D139" s="2" t="str">
        <f>_xlfn.XLOOKUP(A139,[1]Adtivos!$A:$A,[1]Adtivos!$E:$E,0,0)</f>
        <v>27</v>
      </c>
      <c r="E139" s="6" t="str">
        <f>_xlfn.XLOOKUP(A139,'[2]ANEXO 1'!$B:$B,'[2]ANEXO 1'!$G:$G,0,0)</f>
        <v>COLEGIO REPUBLICA DE COLOMBIA (IED)</v>
      </c>
      <c r="F139" s="3">
        <f>_xlfn.XLOOKUP(A139,'[2]ANEXO 1'!$B:$B,'[2]ANEXO 1'!$Y:$Y,0,0)</f>
        <v>60</v>
      </c>
      <c r="G139" s="4">
        <f>_xlfn.XLOOKUP(A139,'[2]ANEXO 1'!$B:$B,'[2]ANEXO 1'!$X:$X,0,0)</f>
        <v>52780179</v>
      </c>
      <c r="H139" s="5" t="str">
        <f>_xlfn.XLOOKUP(G139,[1]Adtivos!$K:$K,[1]Adtivos!$D:$D,0,0)</f>
        <v>440</v>
      </c>
      <c r="I139" s="5" t="str">
        <f>_xlfn.XLOOKUP(G139,[1]Adtivos!$K:$K,[1]Adtivos!$E:$E,0,0)</f>
        <v>24</v>
      </c>
      <c r="J139" s="6" t="str">
        <f>_xlfn.XLOOKUP(G139,[1]Adtivos!$K:$K,[1]Adtivos!$R:$R,0,0)</f>
        <v>COLEGIO EL LIBERTADOR (IED)</v>
      </c>
    </row>
    <row r="140" spans="1:10" x14ac:dyDescent="0.25">
      <c r="A140" s="1">
        <v>674</v>
      </c>
      <c r="B140" s="2" t="str">
        <f>_xlfn.XLOOKUP(A140,[1]Adtivos!$A:$A,[1]Adtivos!$B:$B,0,0)</f>
        <v>Asistencial</v>
      </c>
      <c r="C140" s="2" t="str">
        <f>_xlfn.XLOOKUP(A140,[1]Adtivos!$A:$A,[1]Adtivos!$D:$D,0,0)</f>
        <v>440</v>
      </c>
      <c r="D140" s="2" t="str">
        <f>_xlfn.XLOOKUP(A140,[1]Adtivos!$A:$A,[1]Adtivos!$E:$E,0,0)</f>
        <v>27</v>
      </c>
      <c r="E140" s="6" t="str">
        <f>_xlfn.XLOOKUP(A140,'[2]ANEXO 1'!$B:$B,'[2]ANEXO 1'!$G:$G,0,0)</f>
        <v>COLEGIO TOBERIN (IED)</v>
      </c>
      <c r="F140" s="3">
        <f>_xlfn.XLOOKUP(A140,'[2]ANEXO 1'!$B:$B,'[2]ANEXO 1'!$Y:$Y,0,0)</f>
        <v>69</v>
      </c>
      <c r="G140" s="4">
        <f>_xlfn.XLOOKUP(A140,'[2]ANEXO 1'!$B:$B,'[2]ANEXO 1'!$X:$X,0,0)</f>
        <v>52006969</v>
      </c>
      <c r="H140" s="5" t="str">
        <f>_xlfn.XLOOKUP(G140,[1]Adtivos!$K:$K,[1]Adtivos!$D:$D,0,0)</f>
        <v>407</v>
      </c>
      <c r="I140" s="5" t="str">
        <f>_xlfn.XLOOKUP(G140,[1]Adtivos!$K:$K,[1]Adtivos!$E:$E,0,0)</f>
        <v>24</v>
      </c>
      <c r="J140" s="6" t="str">
        <f>_xlfn.XLOOKUP(G140,[1]Adtivos!$K:$K,[1]Adtivos!$R:$R,0,0)</f>
        <v>COLEGIO MAGDALENA ORTEGA DE NARIÑO (IED)</v>
      </c>
    </row>
    <row r="141" spans="1:10" x14ac:dyDescent="0.25">
      <c r="A141" s="1">
        <v>809</v>
      </c>
      <c r="B141" s="2" t="str">
        <f>_xlfn.XLOOKUP(A141,[1]Adtivos!$A:$A,[1]Adtivos!$B:$B,0,0)</f>
        <v>Asistencial</v>
      </c>
      <c r="C141" s="2" t="str">
        <f>_xlfn.XLOOKUP(A141,[1]Adtivos!$A:$A,[1]Adtivos!$D:$D,0,0)</f>
        <v>407</v>
      </c>
      <c r="D141" s="2" t="str">
        <f>_xlfn.XLOOKUP(A141,[1]Adtivos!$A:$A,[1]Adtivos!$E:$E,0,0)</f>
        <v>24</v>
      </c>
      <c r="E141" s="6" t="str">
        <f>_xlfn.XLOOKUP(A141,'[2]ANEXO 1'!$B:$B,'[2]ANEXO 1'!$G:$G,0,0)</f>
        <v>COLEGIO VEINTE DE JULIO (IED)</v>
      </c>
      <c r="F141" s="3">
        <f>_xlfn.XLOOKUP(A141,'[2]ANEXO 1'!$B:$B,'[2]ANEXO 1'!$Y:$Y,0,0)</f>
        <v>25</v>
      </c>
      <c r="G141" s="4">
        <f>_xlfn.XLOOKUP(A141,'[2]ANEXO 1'!$B:$B,'[2]ANEXO 1'!$X:$X,0,0)</f>
        <v>53043514</v>
      </c>
      <c r="H141" s="5" t="str">
        <f>_xlfn.XLOOKUP(G141,[1]Adtivos!$K:$K,[1]Adtivos!$D:$D,0,0)</f>
        <v>407</v>
      </c>
      <c r="I141" s="5" t="str">
        <f>_xlfn.XLOOKUP(G141,[1]Adtivos!$K:$K,[1]Adtivos!$E:$E,0,0)</f>
        <v>20</v>
      </c>
      <c r="J141" s="6" t="str">
        <f>_xlfn.XLOOKUP(G141,[1]Adtivos!$K:$K,[1]Adtivos!$R:$R,0,0)</f>
        <v>COLEGIO JOSE FRANCISCO SOCARRAS (IED)</v>
      </c>
    </row>
    <row r="142" spans="1:10" x14ac:dyDescent="0.25">
      <c r="A142" s="1">
        <v>833</v>
      </c>
      <c r="B142" s="2" t="str">
        <f>_xlfn.XLOOKUP(A142,[1]Adtivos!$A:$A,[1]Adtivos!$B:$B,0,0)</f>
        <v>Asistencial</v>
      </c>
      <c r="C142" s="2" t="str">
        <f>_xlfn.XLOOKUP(A142,[1]Adtivos!$A:$A,[1]Adtivos!$D:$D,0,0)</f>
        <v>407</v>
      </c>
      <c r="D142" s="2" t="str">
        <f>_xlfn.XLOOKUP(A142,[1]Adtivos!$A:$A,[1]Adtivos!$E:$E,0,0)</f>
        <v>20</v>
      </c>
      <c r="E142" s="6" t="str">
        <f>_xlfn.XLOOKUP(A142,'[2]ANEXO 1'!$B:$B,'[2]ANEXO 1'!$G:$G,0,0)</f>
        <v>COLEGIO MONTEBELLO (IED)</v>
      </c>
      <c r="F142" s="3">
        <f>_xlfn.XLOOKUP(A142,'[2]ANEXO 1'!$B:$B,'[2]ANEXO 1'!$Y:$Y,0,0)</f>
        <v>244</v>
      </c>
      <c r="G142" s="4">
        <f>_xlfn.XLOOKUP(A142,'[2]ANEXO 1'!$B:$B,'[2]ANEXO 1'!$X:$X,0,0)</f>
        <v>1031163626</v>
      </c>
      <c r="H142" s="5" t="str">
        <f>_xlfn.XLOOKUP(G142,[1]Adtivos!$K:$K,[1]Adtivos!$D:$D,0,0)</f>
        <v>407</v>
      </c>
      <c r="I142" s="5" t="str">
        <f>_xlfn.XLOOKUP(G142,[1]Adtivos!$K:$K,[1]Adtivos!$E:$E,0,0)</f>
        <v>05</v>
      </c>
      <c r="J142" s="6" t="str">
        <f>_xlfn.XLOOKUP(G142,[1]Adtivos!$K:$K,[1]Adtivos!$R:$R,0,0)</f>
        <v>DIRECCIÓN LOCAL DE EDUCACIÓN 05 - USME</v>
      </c>
    </row>
    <row r="143" spans="1:10" x14ac:dyDescent="0.25">
      <c r="A143" s="1">
        <v>671</v>
      </c>
      <c r="B143" s="2" t="str">
        <f>_xlfn.XLOOKUP(A143,[1]Adtivos!$A:$A,[1]Adtivos!$B:$B,0,0)</f>
        <v>Asistencial</v>
      </c>
      <c r="C143" s="2" t="str">
        <f>_xlfn.XLOOKUP(A143,[1]Adtivos!$A:$A,[1]Adtivos!$D:$D,0,0)</f>
        <v>407</v>
      </c>
      <c r="D143" s="2" t="str">
        <f>_xlfn.XLOOKUP(A143,[1]Adtivos!$A:$A,[1]Adtivos!$E:$E,0,0)</f>
        <v>20</v>
      </c>
      <c r="E143" s="6" t="str">
        <f>_xlfn.XLOOKUP(A143,'[2]ANEXO 1'!$B:$B,'[2]ANEXO 1'!$G:$G,0,0)</f>
        <v>COLEGIO TOBERIN (IED)</v>
      </c>
      <c r="F143" s="3">
        <f>_xlfn.XLOOKUP(A143,'[2]ANEXO 1'!$B:$B,'[2]ANEXO 1'!$Y:$Y,0,0)</f>
        <v>227</v>
      </c>
      <c r="G143" s="4">
        <f>_xlfn.XLOOKUP(A143,'[2]ANEXO 1'!$B:$B,'[2]ANEXO 1'!$X:$X,0,0)</f>
        <v>79916590</v>
      </c>
      <c r="H143" s="5" t="str">
        <f>_xlfn.XLOOKUP(G143,[1]Adtivos!$K:$K,[1]Adtivos!$D:$D,0,0)</f>
        <v>407</v>
      </c>
      <c r="I143" s="5" t="str">
        <f>_xlfn.XLOOKUP(G143,[1]Adtivos!$K:$K,[1]Adtivos!$E:$E,0,0)</f>
        <v>05</v>
      </c>
      <c r="J143" s="6" t="str">
        <f>_xlfn.XLOOKUP(G143,[1]Adtivos!$K:$K,[1]Adtivos!$R:$R,0,0)</f>
        <v>OFICINA DE TESORERÍA Y CONTABILIDAD</v>
      </c>
    </row>
    <row r="144" spans="1:10" x14ac:dyDescent="0.25">
      <c r="A144" s="20">
        <v>1909</v>
      </c>
      <c r="B144" s="2" t="str">
        <f>_xlfn.XLOOKUP(A144,[1]Adtivos!$A:$A,[1]Adtivos!$B:$B,0,0)</f>
        <v>Asistencial</v>
      </c>
      <c r="C144" s="2" t="str">
        <f>_xlfn.XLOOKUP(A144,[1]Adtivos!$A:$A,[1]Adtivos!$D:$D,0,0)</f>
        <v>440</v>
      </c>
      <c r="D144" s="2" t="str">
        <f>_xlfn.XLOOKUP(A144,[1]Adtivos!$A:$A,[1]Adtivos!$E:$E,0,0)</f>
        <v>17</v>
      </c>
      <c r="E144" s="6" t="str">
        <f>_xlfn.XLOOKUP(A144,'[2]ANEXO 1'!$B:$B,'[2]ANEXO 1'!$G:$G,0,0)</f>
        <v>DIRECCIÓN LOCAL DE EDUCACIÓN 10 - ENGATIVA</v>
      </c>
      <c r="F144" s="3">
        <f>_xlfn.XLOOKUP(A144,'[2]ANEXO 1'!$B:$B,'[2]ANEXO 1'!$Y:$Y,0,0)</f>
        <v>176</v>
      </c>
      <c r="G144" s="4">
        <f>_xlfn.XLOOKUP(A144,'[2]ANEXO 1'!$B:$B,'[2]ANEXO 1'!$X:$X,0,0)</f>
        <v>1013622890</v>
      </c>
      <c r="H144" s="5" t="str">
        <f>_xlfn.XLOOKUP(G144,[1]Adtivos!$K:$K,[1]Adtivos!$D:$D,0,0)</f>
        <v>407</v>
      </c>
      <c r="I144" s="5" t="str">
        <f>_xlfn.XLOOKUP(G144,[1]Adtivos!$K:$K,[1]Adtivos!$E:$E,0,0)</f>
        <v>05</v>
      </c>
      <c r="J144" s="6" t="str">
        <f>_xlfn.XLOOKUP(G144,[1]Adtivos!$K:$K,[1]Adtivos!$R:$R,0,0)</f>
        <v>DIRECCIÓN LOCAL DE EDUCACIÓN 10 - ENGATIVA</v>
      </c>
    </row>
    <row r="145" spans="1:10" x14ac:dyDescent="0.25">
      <c r="A145" s="17">
        <v>358</v>
      </c>
      <c r="B145" s="2" t="str">
        <f>_xlfn.XLOOKUP(A145,[1]Adtivos!$A:$A,[1]Adtivos!$B:$B,0,0)</f>
        <v>Asistencial</v>
      </c>
      <c r="C145" s="2" t="str">
        <f>_xlfn.XLOOKUP(A145,[1]Adtivos!$A:$A,[1]Adtivos!$D:$D,0,0)</f>
        <v>407</v>
      </c>
      <c r="D145" s="2" t="str">
        <f>_xlfn.XLOOKUP(A145,[1]Adtivos!$A:$A,[1]Adtivos!$E:$E,0,0)</f>
        <v>05</v>
      </c>
      <c r="E145" s="6" t="str">
        <f>_xlfn.XLOOKUP(A145,'[2]ANEXO 1'!$B:$B,'[2]ANEXO 1'!$G:$G,0,0)</f>
        <v>OFICINA DE SERVICIO AL CIUDADANO</v>
      </c>
      <c r="F145" s="3">
        <f>_xlfn.XLOOKUP(A145,'[2]ANEXO 1'!$B:$B,'[2]ANEXO 1'!$Y:$Y,0,0)</f>
        <v>0</v>
      </c>
      <c r="G145" s="4">
        <f>_xlfn.XLOOKUP(A145,'[2]ANEXO 1'!$B:$B,'[2]ANEXO 1'!$X:$X,0,0)</f>
        <v>0</v>
      </c>
      <c r="H145" s="5">
        <f>_xlfn.XLOOKUP(G145,[1]Adtivos!$K:$K,[1]Adtivos!$D:$D,0,0)</f>
        <v>0</v>
      </c>
      <c r="I145" s="5">
        <f>_xlfn.XLOOKUP(G145,[1]Adtivos!$K:$K,[1]Adtivos!$E:$E,0,0)</f>
        <v>0</v>
      </c>
      <c r="J145" s="6">
        <f>_xlfn.XLOOKUP(G145,[1]Adtivos!$K:$K,[1]Adtivos!$R:$R,0,0)</f>
        <v>0</v>
      </c>
    </row>
    <row r="146" spans="1:10" x14ac:dyDescent="0.25">
      <c r="A146" s="12">
        <v>144</v>
      </c>
      <c r="B146" s="2" t="str">
        <f>_xlfn.XLOOKUP(A146,[1]Adtivos!$A:$A,[1]Adtivos!$B:$B,0,0)</f>
        <v>Profesional</v>
      </c>
      <c r="C146" s="2" t="str">
        <f>_xlfn.XLOOKUP(A146,[1]Adtivos!$A:$A,[1]Adtivos!$D:$D,0,0)</f>
        <v>222</v>
      </c>
      <c r="D146" s="2" t="str">
        <f>_xlfn.XLOOKUP(A146,[1]Adtivos!$A:$A,[1]Adtivos!$E:$E,0,0)</f>
        <v>27</v>
      </c>
      <c r="E146" s="6" t="str">
        <f>_xlfn.XLOOKUP(A146,'[2]ANEXO 1'!$B:$B,'[2]ANEXO 1'!$G:$G,0,0)</f>
        <v>DIRECCIÓN DE TALENTO HUMANO</v>
      </c>
      <c r="F146" s="3">
        <f>_xlfn.XLOOKUP(A146,'[2]ANEXO 1'!$B:$B,'[2]ANEXO 1'!$Y:$Y,0,0)</f>
        <v>1</v>
      </c>
      <c r="G146" s="4">
        <f>_xlfn.XLOOKUP(A146,'[2]ANEXO 1'!$B:$B,'[2]ANEXO 1'!$X:$X,0,0)</f>
        <v>11410121</v>
      </c>
      <c r="H146" s="5" t="str">
        <f>_xlfn.XLOOKUP(G146,[1]Adtivos!$K:$K,[1]Adtivos!$D:$D,0,0)</f>
        <v>222</v>
      </c>
      <c r="I146" s="5" t="str">
        <f>_xlfn.XLOOKUP(G146,[1]Adtivos!$K:$K,[1]Adtivos!$E:$E,0,0)</f>
        <v>24</v>
      </c>
      <c r="J146" s="6" t="str">
        <f>_xlfn.XLOOKUP(G146,[1]Adtivos!$K:$K,[1]Adtivos!$R:$R,0,0)</f>
        <v>OFICINA ASESORA DE PLANEACIÓN</v>
      </c>
    </row>
    <row r="147" spans="1:10" x14ac:dyDescent="0.25">
      <c r="A147" s="19">
        <v>188</v>
      </c>
      <c r="B147" s="2" t="str">
        <f>_xlfn.XLOOKUP(A147,[1]Adtivos!$A:$A,[1]Adtivos!$B:$B,0,0)</f>
        <v>Profesional</v>
      </c>
      <c r="C147" s="2" t="str">
        <f>_xlfn.XLOOKUP(A147,[1]Adtivos!$A:$A,[1]Adtivos!$D:$D,0,0)</f>
        <v>219</v>
      </c>
      <c r="D147" s="2" t="str">
        <f>_xlfn.XLOOKUP(A147,[1]Adtivos!$A:$A,[1]Adtivos!$E:$E,0,0)</f>
        <v>18</v>
      </c>
      <c r="E147" s="6" t="str">
        <f>_xlfn.XLOOKUP(A147,'[2]ANEXO 1'!$B:$B,'[2]ANEXO 1'!$G:$G,0,0)</f>
        <v>OFICINA DE PERSONAL</v>
      </c>
      <c r="F147" s="3">
        <f>_xlfn.XLOOKUP(A147,'[2]ANEXO 1'!$B:$B,'[2]ANEXO 1'!$Y:$Y,0,0)</f>
        <v>28</v>
      </c>
      <c r="G147" s="4">
        <f>_xlfn.XLOOKUP(A147,'[2]ANEXO 1'!$B:$B,'[2]ANEXO 1'!$X:$X,0,0)</f>
        <v>1014206776</v>
      </c>
      <c r="H147" s="5" t="str">
        <f>_xlfn.XLOOKUP(G147,[1]Adtivos!$K:$K,[1]Adtivos!$D:$D,0,0)</f>
        <v>219</v>
      </c>
      <c r="I147" s="5" t="str">
        <f>_xlfn.XLOOKUP(G147,[1]Adtivos!$K:$K,[1]Adtivos!$E:$E,0,0)</f>
        <v>12</v>
      </c>
      <c r="J147" s="6" t="str">
        <f>_xlfn.XLOOKUP(G147,[1]Adtivos!$K:$K,[1]Adtivos!$R:$R,0,0)</f>
        <v>DIRECCIÓN LOCAL DE EDUCACIÓN 03 - 17 - SANTA FE Y LA CANDELARIA</v>
      </c>
    </row>
    <row r="148" spans="1:10" x14ac:dyDescent="0.25">
      <c r="A148" s="12">
        <v>634</v>
      </c>
      <c r="B148" s="2" t="str">
        <f>_xlfn.XLOOKUP(A148,[1]Adtivos!$A:$A,[1]Adtivos!$B:$B,0,0)</f>
        <v>Profesional</v>
      </c>
      <c r="C148" s="2" t="str">
        <f>_xlfn.XLOOKUP(A148,[1]Adtivos!$A:$A,[1]Adtivos!$D:$D,0,0)</f>
        <v>219</v>
      </c>
      <c r="D148" s="2" t="str">
        <f>_xlfn.XLOOKUP(A148,[1]Adtivos!$A:$A,[1]Adtivos!$E:$E,0,0)</f>
        <v>18</v>
      </c>
      <c r="E148" s="6" t="str">
        <f>_xlfn.XLOOKUP(A148,'[2]ANEXO 1'!$B:$B,'[2]ANEXO 1'!$G:$G,0,0)</f>
        <v>DIRECCIÓN LOCAL DE EDUCACIÓN 01 - USAQUEN</v>
      </c>
      <c r="F148" s="3">
        <f>_xlfn.XLOOKUP(A148,'[2]ANEXO 1'!$B:$B,'[2]ANEXO 1'!$Y:$Y,0,0)</f>
        <v>7</v>
      </c>
      <c r="G148" s="4">
        <f>_xlfn.XLOOKUP(A148,'[2]ANEXO 1'!$B:$B,'[2]ANEXO 1'!$X:$X,0,0)</f>
        <v>79979294</v>
      </c>
      <c r="H148" s="5" t="str">
        <f>_xlfn.XLOOKUP(G148,[1]Adtivos!$K:$K,[1]Adtivos!$D:$D,0,0)</f>
        <v>219</v>
      </c>
      <c r="I148" s="5" t="str">
        <f>_xlfn.XLOOKUP(G148,[1]Adtivos!$K:$K,[1]Adtivos!$E:$E,0,0)</f>
        <v>12</v>
      </c>
      <c r="J148" s="6" t="str">
        <f>_xlfn.XLOOKUP(G148,[1]Adtivos!$K:$K,[1]Adtivos!$R:$R,0,0)</f>
        <v>DIRECCIÓN LOCAL DE EDUCACIÓN 05 - USME</v>
      </c>
    </row>
    <row r="149" spans="1:10" x14ac:dyDescent="0.25">
      <c r="A149" s="12">
        <v>267</v>
      </c>
      <c r="B149" s="2" t="str">
        <f>_xlfn.XLOOKUP(A149,[1]Adtivos!$A:$A,[1]Adtivos!$B:$B,0,0)</f>
        <v>Profesional</v>
      </c>
      <c r="C149" s="2" t="str">
        <f>_xlfn.XLOOKUP(A149,[1]Adtivos!$A:$A,[1]Adtivos!$D:$D,0,0)</f>
        <v>219</v>
      </c>
      <c r="D149" s="2" t="str">
        <f>_xlfn.XLOOKUP(A149,[1]Adtivos!$A:$A,[1]Adtivos!$E:$E,0,0)</f>
        <v>12</v>
      </c>
      <c r="E149" s="6" t="str">
        <f>_xlfn.XLOOKUP(A149,'[2]ANEXO 1'!$B:$B,'[2]ANEXO 1'!$G:$G,0,0)</f>
        <v>OFICINA DE APOYO PRECONTRACTUAL</v>
      </c>
      <c r="F149" s="3">
        <f>_xlfn.XLOOKUP(A149,'[2]ANEXO 1'!$B:$B,'[2]ANEXO 1'!$Y:$Y,0,0)</f>
        <v>0</v>
      </c>
      <c r="G149" s="4">
        <f>_xlfn.XLOOKUP(A149,'[2]ANEXO 1'!$B:$B,'[2]ANEXO 1'!$X:$X,0,0)</f>
        <v>0</v>
      </c>
      <c r="H149" s="5">
        <f>_xlfn.XLOOKUP(G149,[1]Adtivos!$K:$K,[1]Adtivos!$D:$D,0,0)</f>
        <v>0</v>
      </c>
      <c r="I149" s="5">
        <f>_xlfn.XLOOKUP(G149,[1]Adtivos!$K:$K,[1]Adtivos!$E:$E,0,0)</f>
        <v>0</v>
      </c>
      <c r="J149" s="6">
        <f>_xlfn.XLOOKUP(G149,[1]Adtivos!$K:$K,[1]Adtivos!$R:$R,0,0)</f>
        <v>0</v>
      </c>
    </row>
    <row r="150" spans="1:10" x14ac:dyDescent="0.25">
      <c r="A150" s="12">
        <v>408</v>
      </c>
      <c r="B150" s="2" t="str">
        <f>_xlfn.XLOOKUP(A150,[1]Adtivos!$A:$A,[1]Adtivos!$B:$B,0,0)</f>
        <v>Profesional</v>
      </c>
      <c r="C150" s="2" t="str">
        <f>_xlfn.XLOOKUP(A150,[1]Adtivos!$A:$A,[1]Adtivos!$D:$D,0,0)</f>
        <v>219</v>
      </c>
      <c r="D150" s="2" t="str">
        <f>_xlfn.XLOOKUP(A150,[1]Adtivos!$A:$A,[1]Adtivos!$E:$E,0,0)</f>
        <v>12</v>
      </c>
      <c r="E150" s="6" t="str">
        <f>_xlfn.XLOOKUP(A150,'[2]ANEXO 1'!$B:$B,'[2]ANEXO 1'!$G:$G,0,0)</f>
        <v>OFICINA DE TESORERÍA Y CONTABILIDAD</v>
      </c>
      <c r="F150" s="3">
        <f>_xlfn.XLOOKUP(A150,'[2]ANEXO 1'!$B:$B,'[2]ANEXO 1'!$Y:$Y,0,0)</f>
        <v>24</v>
      </c>
      <c r="G150" s="4">
        <f>_xlfn.XLOOKUP(A150,'[2]ANEXO 1'!$B:$B,'[2]ANEXO 1'!$X:$X,0,0)</f>
        <v>41658465</v>
      </c>
      <c r="H150" s="5" t="str">
        <f>_xlfn.XLOOKUP(G150,[1]Adtivos!$K:$K,[1]Adtivos!$D:$D,0,0)</f>
        <v>314</v>
      </c>
      <c r="I150" s="5" t="str">
        <f>_xlfn.XLOOKUP(G150,[1]Adtivos!$K:$K,[1]Adtivos!$E:$E,0,0)</f>
        <v>10</v>
      </c>
      <c r="J150" s="6" t="str">
        <f>_xlfn.XLOOKUP(G150,[1]Adtivos!$K:$K,[1]Adtivos!$R:$R,0,0)</f>
        <v>OFICINA DE TESORERÍA Y CONTABILIDAD</v>
      </c>
    </row>
    <row r="151" spans="1:10" x14ac:dyDescent="0.25">
      <c r="A151" s="12">
        <v>574</v>
      </c>
      <c r="B151" s="2" t="str">
        <f>_xlfn.XLOOKUP(A151,[1]Adtivos!$A:$A,[1]Adtivos!$B:$B,0,0)</f>
        <v>Técnico</v>
      </c>
      <c r="C151" s="2" t="str">
        <f>_xlfn.XLOOKUP(A151,[1]Adtivos!$A:$A,[1]Adtivos!$D:$D,0,0)</f>
        <v>314</v>
      </c>
      <c r="D151" s="2" t="str">
        <f>_xlfn.XLOOKUP(A151,[1]Adtivos!$A:$A,[1]Adtivos!$E:$E,0,0)</f>
        <v>17</v>
      </c>
      <c r="E151" s="6" t="str">
        <f>_xlfn.XLOOKUP(A151,'[2]ANEXO 1'!$B:$B,'[2]ANEXO 1'!$G:$G,0,0)</f>
        <v>DIRECCIÓN DE CONSTRUCCIÓN Y CONSERVACIÓN DE ESTABLECIMIENTOS EDUCATIVOS</v>
      </c>
      <c r="F151" s="3">
        <f>_xlfn.XLOOKUP(A151,'[2]ANEXO 1'!$B:$B,'[2]ANEXO 1'!$Y:$Y,0,0)</f>
        <v>2</v>
      </c>
      <c r="G151" s="4">
        <f>_xlfn.XLOOKUP(A151,'[2]ANEXO 1'!$B:$B,'[2]ANEXO 1'!$X:$X,0,0)</f>
        <v>1032430367</v>
      </c>
      <c r="H151" s="5" t="str">
        <f>_xlfn.XLOOKUP(G151,[1]Adtivos!$K:$K,[1]Adtivos!$D:$D,0,0)</f>
        <v>407</v>
      </c>
      <c r="I151" s="5" t="str">
        <f>_xlfn.XLOOKUP(G151,[1]Adtivos!$K:$K,[1]Adtivos!$E:$E,0,0)</f>
        <v>27</v>
      </c>
      <c r="J151" s="6" t="str">
        <f>_xlfn.XLOOKUP(G151,[1]Adtivos!$K:$K,[1]Adtivos!$R:$R,0,0)</f>
        <v>COLEGIO ALBERTO LLERAS CAMARGO (IED)</v>
      </c>
    </row>
    <row r="152" spans="1:10" x14ac:dyDescent="0.25">
      <c r="A152" s="12">
        <v>2240</v>
      </c>
      <c r="B152" s="2" t="str">
        <f>_xlfn.XLOOKUP(A152,[1]Adtivos!$A:$A,[1]Adtivos!$B:$B,0,0)</f>
        <v>Asistencial</v>
      </c>
      <c r="C152" s="2" t="str">
        <f>_xlfn.XLOOKUP(A152,[1]Adtivos!$A:$A,[1]Adtivos!$D:$D,0,0)</f>
        <v>425</v>
      </c>
      <c r="D152" s="2" t="str">
        <f>_xlfn.XLOOKUP(A152,[1]Adtivos!$A:$A,[1]Adtivos!$E:$E,0,0)</f>
        <v>27</v>
      </c>
      <c r="E152" s="6" t="str">
        <f>_xlfn.XLOOKUP(A152,'[2]ANEXO 1'!$B:$B,'[2]ANEXO 1'!$G:$G,0,0)</f>
        <v>COLEGIO EL SALITRE - SUBA (IED)</v>
      </c>
      <c r="F152" s="3">
        <f>_xlfn.XLOOKUP(A152,'[2]ANEXO 1'!$B:$B,'[2]ANEXO 1'!$Y:$Y,0,0)</f>
        <v>11</v>
      </c>
      <c r="G152" s="4">
        <f>_xlfn.XLOOKUP(A152,'[2]ANEXO 1'!$B:$B,'[2]ANEXO 1'!$X:$X,0,0)</f>
        <v>35319454</v>
      </c>
      <c r="H152" s="5" t="str">
        <f>_xlfn.XLOOKUP(G152,[1]Adtivos!$K:$K,[1]Adtivos!$D:$D,0,0)</f>
        <v>407</v>
      </c>
      <c r="I152" s="5" t="str">
        <f>_xlfn.XLOOKUP(G152,[1]Adtivos!$K:$K,[1]Adtivos!$E:$E,0,0)</f>
        <v>24</v>
      </c>
      <c r="J152" s="6" t="str">
        <f>_xlfn.XLOOKUP(G152,[1]Adtivos!$K:$K,[1]Adtivos!$R:$R,0,0)</f>
        <v>OFICINA DE ESCALAFÓN DOCENTE</v>
      </c>
    </row>
    <row r="153" spans="1:10" x14ac:dyDescent="0.25">
      <c r="A153" s="23">
        <v>1409</v>
      </c>
      <c r="B153" s="2" t="str">
        <f>_xlfn.XLOOKUP(A153,[1]Adtivos!$A:$A,[1]Adtivos!$B:$B,0,0)</f>
        <v>Asistencial</v>
      </c>
      <c r="C153" s="2" t="str">
        <f>_xlfn.XLOOKUP(A153,[1]Adtivos!$A:$A,[1]Adtivos!$D:$D,0,0)</f>
        <v>440</v>
      </c>
      <c r="D153" s="2" t="str">
        <f>_xlfn.XLOOKUP(A153,[1]Adtivos!$A:$A,[1]Adtivos!$E:$E,0,0)</f>
        <v>27</v>
      </c>
      <c r="E153" s="6" t="str">
        <f>_xlfn.XLOOKUP(A153,'[2]ANEXO 1'!$B:$B,'[2]ANEXO 1'!$G:$G,0,0)</f>
        <v>COLEGIO MAGDALENA ORTEGA DE NARIÑO (IED)</v>
      </c>
      <c r="F153" s="3">
        <f>_xlfn.XLOOKUP(A153,'[2]ANEXO 1'!$B:$B,'[2]ANEXO 1'!$Y:$Y,0,0)</f>
        <v>204</v>
      </c>
      <c r="G153" s="4">
        <f>_xlfn.XLOOKUP(A153,'[2]ANEXO 1'!$B:$B,'[2]ANEXO 1'!$X:$X,0,0)</f>
        <v>52824387</v>
      </c>
      <c r="H153" s="5" t="str">
        <f>_xlfn.XLOOKUP(G153,[1]Adtivos!$K:$K,[1]Adtivos!$D:$D,0,0)</f>
        <v>407</v>
      </c>
      <c r="I153" s="5" t="str">
        <f>_xlfn.XLOOKUP(G153,[1]Adtivos!$K:$K,[1]Adtivos!$E:$E,0,0)</f>
        <v>20</v>
      </c>
      <c r="J153" s="6" t="str">
        <f>_xlfn.XLOOKUP(G153,[1]Adtivos!$K:$K,[1]Adtivos!$R:$R,0,0)</f>
        <v>OFICINA DE ESCALAFÓN DOCENTE</v>
      </c>
    </row>
    <row r="155" spans="1:10" x14ac:dyDescent="0.25">
      <c r="A155" s="16"/>
    </row>
    <row r="159" spans="1:10" x14ac:dyDescent="0.25">
      <c r="A159" s="14" t="s">
        <v>13</v>
      </c>
      <c r="B159" s="13"/>
      <c r="C159" s="13"/>
      <c r="D159" s="13"/>
      <c r="E159" s="13"/>
    </row>
    <row r="160" spans="1:10" x14ac:dyDescent="0.25">
      <c r="A160" s="16"/>
    </row>
    <row r="161" spans="1:5" x14ac:dyDescent="0.25">
      <c r="A161" s="27" t="s">
        <v>14</v>
      </c>
      <c r="B161" s="27"/>
      <c r="C161" s="27"/>
      <c r="D161" s="27"/>
      <c r="E161" s="15"/>
    </row>
    <row r="162" spans="1:5" x14ac:dyDescent="0.25">
      <c r="A162" s="28" t="s">
        <v>15</v>
      </c>
      <c r="B162" s="28"/>
      <c r="C162" s="28"/>
      <c r="D162" s="28"/>
      <c r="E162" s="13"/>
    </row>
    <row r="163" spans="1:5" x14ac:dyDescent="0.25">
      <c r="A163" s="16"/>
    </row>
    <row r="164" spans="1:5" x14ac:dyDescent="0.25">
      <c r="A164" s="14" t="s">
        <v>16</v>
      </c>
    </row>
    <row r="165" spans="1:5" x14ac:dyDescent="0.25">
      <c r="A165" s="16"/>
    </row>
    <row r="166" spans="1:5" x14ac:dyDescent="0.25">
      <c r="A166" s="27" t="s">
        <v>17</v>
      </c>
      <c r="B166" s="27"/>
      <c r="C166" s="27"/>
      <c r="D166" s="27"/>
      <c r="E166" s="15"/>
    </row>
    <row r="167" spans="1:5" x14ac:dyDescent="0.25">
      <c r="A167" s="28" t="s">
        <v>18</v>
      </c>
      <c r="B167" s="28"/>
      <c r="C167" s="28"/>
      <c r="D167" s="28"/>
      <c r="E167" s="13"/>
    </row>
    <row r="168" spans="1:5" x14ac:dyDescent="0.25">
      <c r="A168" s="16"/>
    </row>
  </sheetData>
  <sheetProtection algorithmName="SHA-512" hashValue="fxFI6Rr6Wb0Zve3w0K2YDxj1PAjSJxrv61vryZBh6XKCvVHYm2Pa/X62/QmKYK94Ut3v8L7Vo2GQb/LWN3f8oA==" saltValue="mC4pyCNNl6msH2yF/3vVnw==" spinCount="100000" sheet="1" objects="1" scenarios="1"/>
  <autoFilter ref="A10:J153" xr:uid="{AA00EF9A-735D-4BD2-B1C3-6C7F5E5CFEA5}"/>
  <mergeCells count="10">
    <mergeCell ref="A162:D162"/>
    <mergeCell ref="A166:D166"/>
    <mergeCell ref="A167:D167"/>
    <mergeCell ref="B6:J6"/>
    <mergeCell ref="F9:J9"/>
    <mergeCell ref="A4:J4"/>
    <mergeCell ref="A9:E9"/>
    <mergeCell ref="A3:J3"/>
    <mergeCell ref="A2:J2"/>
    <mergeCell ref="A161:D161"/>
  </mergeCells>
  <conditionalFormatting sqref="A160:A163 A155 A168">
    <cfRule type="duplicateValues" dxfId="45" priority="395"/>
  </conditionalFormatting>
  <conditionalFormatting sqref="A160:A163 A168">
    <cfRule type="duplicateValues" dxfId="44" priority="396"/>
    <cfRule type="duplicateValues" dxfId="43" priority="397"/>
  </conditionalFormatting>
  <conditionalFormatting sqref="A155">
    <cfRule type="duplicateValues" dxfId="42" priority="398"/>
    <cfRule type="duplicateValues" dxfId="41" priority="399"/>
  </conditionalFormatting>
  <conditionalFormatting sqref="A164:A165">
    <cfRule type="duplicateValues" dxfId="40" priority="392"/>
  </conditionalFormatting>
  <conditionalFormatting sqref="A164:A165">
    <cfRule type="duplicateValues" dxfId="39" priority="393"/>
    <cfRule type="duplicateValues" dxfId="38" priority="394"/>
  </conditionalFormatting>
  <conditionalFormatting sqref="A166:A167">
    <cfRule type="duplicateValues" dxfId="37" priority="389"/>
  </conditionalFormatting>
  <conditionalFormatting sqref="A166:A167">
    <cfRule type="duplicateValues" dxfId="36" priority="390"/>
    <cfRule type="duplicateValues" dxfId="35" priority="391"/>
  </conditionalFormatting>
  <conditionalFormatting sqref="A159">
    <cfRule type="duplicateValues" dxfId="34" priority="386"/>
  </conditionalFormatting>
  <conditionalFormatting sqref="A159">
    <cfRule type="duplicateValues" dxfId="33" priority="387"/>
    <cfRule type="duplicateValues" dxfId="32" priority="388"/>
  </conditionalFormatting>
  <conditionalFormatting sqref="A155:A1048576 A1:A10">
    <cfRule type="duplicateValues" dxfId="31" priority="257"/>
  </conditionalFormatting>
  <conditionalFormatting sqref="A11 A14:A15">
    <cfRule type="duplicateValues" dxfId="30" priority="54"/>
  </conditionalFormatting>
  <conditionalFormatting sqref="A11 A14:A15">
    <cfRule type="duplicateValues" dxfId="29" priority="52"/>
    <cfRule type="duplicateValues" dxfId="28" priority="53"/>
  </conditionalFormatting>
  <conditionalFormatting sqref="A11 A14:A15">
    <cfRule type="duplicateValues" dxfId="27" priority="51"/>
  </conditionalFormatting>
  <conditionalFormatting sqref="A11 A14:A15">
    <cfRule type="duplicateValues" dxfId="26" priority="49"/>
    <cfRule type="duplicateValues" dxfId="25" priority="50"/>
  </conditionalFormatting>
  <conditionalFormatting sqref="A11 A14">
    <cfRule type="duplicateValues" dxfId="24" priority="55"/>
  </conditionalFormatting>
  <conditionalFormatting sqref="A12:A13">
    <cfRule type="duplicateValues" dxfId="23" priority="48"/>
  </conditionalFormatting>
  <conditionalFormatting sqref="A15">
    <cfRule type="duplicateValues" dxfId="22" priority="56"/>
  </conditionalFormatting>
  <conditionalFormatting sqref="A36:A48">
    <cfRule type="duplicateValues" dxfId="21" priority="47"/>
  </conditionalFormatting>
  <conditionalFormatting sqref="A102:A103 A76:A78">
    <cfRule type="duplicateValues" dxfId="20" priority="46"/>
  </conditionalFormatting>
  <conditionalFormatting sqref="A79:A92">
    <cfRule type="duplicateValues" dxfId="19" priority="45"/>
  </conditionalFormatting>
  <conditionalFormatting sqref="A93:A98">
    <cfRule type="duplicateValues" dxfId="18" priority="44"/>
  </conditionalFormatting>
  <conditionalFormatting sqref="A99:A101">
    <cfRule type="duplicateValues" dxfId="17" priority="43"/>
  </conditionalFormatting>
  <conditionalFormatting sqref="A104:A108">
    <cfRule type="duplicateValues" dxfId="16" priority="42"/>
  </conditionalFormatting>
  <conditionalFormatting sqref="A109">
    <cfRule type="duplicateValues" dxfId="15" priority="41"/>
  </conditionalFormatting>
  <conditionalFormatting sqref="A110:A113">
    <cfRule type="duplicateValues" dxfId="14" priority="40"/>
  </conditionalFormatting>
  <conditionalFormatting sqref="A114:A115">
    <cfRule type="duplicateValues" dxfId="13" priority="39"/>
  </conditionalFormatting>
  <conditionalFormatting sqref="A146 A133 A116:A126 A148:A152">
    <cfRule type="duplicateValues" dxfId="12" priority="38"/>
  </conditionalFormatting>
  <conditionalFormatting sqref="A57">
    <cfRule type="duplicateValues" dxfId="11" priority="37"/>
  </conditionalFormatting>
  <conditionalFormatting sqref="A49:A56 A58:A75">
    <cfRule type="duplicateValues" dxfId="10" priority="58"/>
  </conditionalFormatting>
  <conditionalFormatting sqref="A132">
    <cfRule type="duplicateValues" dxfId="9" priority="36"/>
  </conditionalFormatting>
  <conditionalFormatting sqref="A147 A127:A130">
    <cfRule type="duplicateValues" dxfId="8" priority="35"/>
  </conditionalFormatting>
  <conditionalFormatting sqref="A142:A143">
    <cfRule type="duplicateValues" dxfId="7" priority="34"/>
  </conditionalFormatting>
  <conditionalFormatting sqref="A145">
    <cfRule type="duplicateValues" dxfId="6" priority="33"/>
  </conditionalFormatting>
  <conditionalFormatting sqref="A144">
    <cfRule type="duplicateValues" dxfId="5" priority="32"/>
  </conditionalFormatting>
  <conditionalFormatting sqref="A131">
    <cfRule type="duplicateValues" dxfId="4" priority="59"/>
  </conditionalFormatting>
  <conditionalFormatting sqref="A134:A141">
    <cfRule type="duplicateValues" dxfId="3" priority="60"/>
  </conditionalFormatting>
  <conditionalFormatting sqref="A16:A35">
    <cfRule type="duplicateValues" dxfId="2" priority="439"/>
  </conditionalFormatting>
  <conditionalFormatting sqref="A11:A152">
    <cfRule type="duplicateValues" dxfId="1" priority="441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2022-03-08T20:46:04Z</dcterms:modified>
</cp:coreProperties>
</file>