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1enero\Fase I - 2022\Anexo No. 3\Grado 222-21, Grupo 3\"/>
    </mc:Choice>
  </mc:AlternateContent>
  <xr:revisionPtr revIDLastSave="0" documentId="13_ncr:1_{9199379B-DEC8-4B78-BA5A-50DD9BC96A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3" i="6" l="1"/>
  <c r="J33" i="6"/>
  <c r="K32" i="6"/>
  <c r="J32" i="6"/>
  <c r="K31" i="6"/>
  <c r="J31" i="6"/>
  <c r="K30" i="6"/>
  <c r="J30" i="6"/>
  <c r="K29" i="6"/>
  <c r="J29" i="6"/>
  <c r="K28" i="6"/>
  <c r="J28" i="6"/>
  <c r="K27" i="6"/>
  <c r="J27" i="6"/>
  <c r="K26" i="6"/>
  <c r="J26" i="6"/>
  <c r="K25" i="6"/>
  <c r="J25" i="6"/>
  <c r="H33" i="6"/>
  <c r="G33" i="6"/>
  <c r="H32" i="6"/>
  <c r="G32" i="6"/>
  <c r="H31" i="6"/>
  <c r="G31" i="6"/>
  <c r="H30" i="6"/>
  <c r="G30" i="6"/>
  <c r="H29" i="6"/>
  <c r="G29" i="6"/>
  <c r="H28" i="6"/>
  <c r="G28" i="6"/>
  <c r="H27" i="6"/>
  <c r="G27" i="6"/>
  <c r="H26" i="6"/>
  <c r="G26" i="6"/>
  <c r="H25" i="6"/>
  <c r="G25" i="6"/>
  <c r="G11" i="6" l="1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H10" i="6"/>
  <c r="G10" i="6"/>
  <c r="J11" i="6"/>
  <c r="K11" i="6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J19" i="6"/>
  <c r="K19" i="6"/>
  <c r="J20" i="6"/>
  <c r="K20" i="6"/>
  <c r="J21" i="6"/>
  <c r="K21" i="6"/>
  <c r="J22" i="6"/>
  <c r="K22" i="6"/>
  <c r="J23" i="6"/>
  <c r="K23" i="6"/>
  <c r="J24" i="6"/>
  <c r="K24" i="6"/>
  <c r="J10" i="6"/>
  <c r="K10" i="6"/>
  <c r="D10" i="6" l="1"/>
  <c r="B10" i="6"/>
  <c r="C10" i="6"/>
  <c r="E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<sst xmlns="http://schemas.openxmlformats.org/spreadsheetml/2006/main" count="21" uniqueCount="21">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</sst>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</borders>
  <cellStyleXfs count="2">
    <xf numFmtId="0" fontId="0" fillId="0" borderId="0"/>
    <xf numFmtId="0" fontId="2" fillId="0" borderId="0"/>
  </cellStyleXfs>
  <cellXfs count="35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2" xfId="1" applyFont="1" applyFill="1" applyBorder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vertical="center"/>
    </xf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14" fontId="6" fillId="0" borderId="0" xfId="0" applyNumberFormat="1" applyFont="1" applyAlignment="1">
      <alignment vertical="center"/>
    </xf>
  </cellXfs>
  <cellStyles count="2">
    <cellStyle name="Normal" xfId="0" builtinId="0"/>
    <cellStyle name="Normal_Hoja1" xfId="1" xr:uid="{00000000-0005-0000-0000-000001000000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1\Anexos%201.%20Vacantes%20ofertadas%20para%20otorgamiento%20de%20encargo%20Fase%20l%20-%202022%20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3\Anexo%20No.2%20-%20Resultados%20del%20Estudio.%20Ana&#769;lisis%20de%20Planta_V1%20%20Fase%20I%20-%202022%20-%20R%20%20Lin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7">
          <cell r="B7" t="str">
            <v>Planta 1-02</v>
          </cell>
          <cell r="C7" t="str">
            <v>..\..\..\2febrero\Planta SED 16-Feb-22.xlsx</v>
          </cell>
          <cell r="E7" t="str">
            <v>..\..\..\3marzo\Planta SED 07-Mar-22.xlsx</v>
          </cell>
          <cell r="F7" t="str">
            <v>..\..\..\3marzo\Planta SED 10-Mar-22.xlsx</v>
          </cell>
          <cell r="G7" t="str">
            <v>..\..\..\3marzo\Planta SED 16-Mar-22.xlsx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492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CIENCIAS, TECNOLOGÍA Y MEDIOS EDUCATIVOS</v>
          </cell>
        </row>
        <row r="10">
          <cell r="B10">
            <v>69</v>
          </cell>
          <cell r="C10" t="str">
            <v>Profesional</v>
          </cell>
          <cell r="E10" t="str">
            <v>222</v>
          </cell>
          <cell r="F10" t="str">
            <v>24</v>
          </cell>
          <cell r="G10" t="str">
            <v>OFICINA ASESORA JURIDICA</v>
          </cell>
        </row>
        <row r="11">
          <cell r="B11">
            <v>100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423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424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19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ASESORA DE PLANEACIÓN</v>
          </cell>
        </row>
        <row r="15">
          <cell r="B15">
            <v>1151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06 - TUNJUELITO</v>
          </cell>
        </row>
        <row r="16">
          <cell r="B16">
            <v>2403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14 - LOS MARTIRES</v>
          </cell>
        </row>
        <row r="17">
          <cell r="B17">
            <v>2468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19 - CIUDAD BOLIVAR</v>
          </cell>
        </row>
        <row r="18">
          <cell r="B18">
            <v>342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DE SERVICIO AL CIUDADANO</v>
          </cell>
        </row>
        <row r="19">
          <cell r="B19">
            <v>280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OFICINA DE CONTRATOS</v>
          </cell>
        </row>
        <row r="20">
          <cell r="B20">
            <v>283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DIRECCIÓN LOCAL DE EDUCACIÓN 10 - ENGATIVA</v>
          </cell>
        </row>
        <row r="21">
          <cell r="B21">
            <v>246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OFICINA DE NÓMINA</v>
          </cell>
        </row>
        <row r="22">
          <cell r="B22">
            <v>247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OFICINA DE NÓMINA</v>
          </cell>
        </row>
        <row r="23">
          <cell r="B23">
            <v>1502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LOCAL DE EDUCACIÓN 08 - KENNEDY</v>
          </cell>
        </row>
        <row r="24">
          <cell r="B24">
            <v>18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DIRECCIÓN LOCAL DE EDUCACIÓN 08 - KENNEDY</v>
          </cell>
        </row>
        <row r="25">
          <cell r="B25">
            <v>542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DIRECCIÓN DE BIENESTAR ESTUDIANTIL</v>
          </cell>
        </row>
        <row r="26">
          <cell r="B26">
            <v>178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OFICINA DE PERSONAL</v>
          </cell>
        </row>
        <row r="27">
          <cell r="B27">
            <v>82</v>
          </cell>
          <cell r="C27" t="str">
            <v>Profesional</v>
          </cell>
          <cell r="E27" t="str">
            <v>219</v>
          </cell>
          <cell r="F27" t="str">
            <v>12</v>
          </cell>
          <cell r="G27" t="str">
            <v>DIRECCIÓN DE INSPECCIÓN Y VIGILANCIA</v>
          </cell>
        </row>
        <row r="28">
          <cell r="B28">
            <v>1674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COLEGIO INEM FRANCISCO DE PAULA SANTANDER (IED)</v>
          </cell>
        </row>
        <row r="29">
          <cell r="B29">
            <v>14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ASESORA DE PLANEACIÓN</v>
          </cell>
        </row>
        <row r="30">
          <cell r="B30">
            <v>405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OFICINA DE CONTRATOS</v>
          </cell>
        </row>
        <row r="31">
          <cell r="B31">
            <v>2111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LOCAL DE EDUCACIÓN 11 - SUBA</v>
          </cell>
        </row>
        <row r="32">
          <cell r="B32">
            <v>746</v>
          </cell>
          <cell r="C32" t="str">
            <v>Profesional</v>
          </cell>
          <cell r="E32" t="str">
            <v>219</v>
          </cell>
          <cell r="F32" t="str">
            <v>07</v>
          </cell>
          <cell r="G32" t="str">
            <v>DIRECCIÓN LOCAL DE EDUCACIÓN 06 - TUNJUELITO</v>
          </cell>
        </row>
        <row r="33">
          <cell r="B33">
            <v>173</v>
          </cell>
          <cell r="C33" t="str">
            <v>Profesional</v>
          </cell>
          <cell r="E33" t="str">
            <v>219</v>
          </cell>
          <cell r="F33" t="str">
            <v>07</v>
          </cell>
          <cell r="G33" t="str">
            <v>OFICINA DE PERSONAL</v>
          </cell>
        </row>
        <row r="34">
          <cell r="B34">
            <v>1667</v>
          </cell>
          <cell r="C34" t="str">
            <v>Técnico</v>
          </cell>
          <cell r="E34" t="str">
            <v>314</v>
          </cell>
          <cell r="F34" t="str">
            <v>19</v>
          </cell>
          <cell r="G34" t="str">
            <v>COLEGIO FERNANDO SOTO APARICIO (IED)</v>
          </cell>
        </row>
        <row r="35">
          <cell r="B35">
            <v>1658</v>
          </cell>
          <cell r="C35" t="str">
            <v>Técnico</v>
          </cell>
          <cell r="E35" t="str">
            <v>314</v>
          </cell>
          <cell r="F35" t="str">
            <v>19</v>
          </cell>
          <cell r="G35" t="str">
            <v>COLEGIO KENNEDY (IED)</v>
          </cell>
        </row>
        <row r="36">
          <cell r="B36">
            <v>1698</v>
          </cell>
          <cell r="C36" t="str">
            <v>Técnico</v>
          </cell>
          <cell r="E36" t="str">
            <v>314</v>
          </cell>
          <cell r="F36" t="str">
            <v>19</v>
          </cell>
          <cell r="G36" t="str">
            <v>COLEGIO MANUEL CEPEDA VARGAS (IED)</v>
          </cell>
        </row>
        <row r="37">
          <cell r="B37">
            <v>198</v>
          </cell>
          <cell r="C37" t="str">
            <v>Técnico</v>
          </cell>
          <cell r="E37" t="str">
            <v>314</v>
          </cell>
          <cell r="F37" t="str">
            <v>17</v>
          </cell>
          <cell r="G37" t="str">
            <v>OFICINA DE PERSONAL</v>
          </cell>
        </row>
        <row r="38">
          <cell r="B38">
            <v>346</v>
          </cell>
          <cell r="C38" t="str">
            <v>Técnico</v>
          </cell>
          <cell r="E38" t="str">
            <v>314</v>
          </cell>
          <cell r="F38" t="str">
            <v>17</v>
          </cell>
          <cell r="G38" t="str">
            <v>OFICINA DE SERVICIO AL CIUDADANO</v>
          </cell>
        </row>
        <row r="39">
          <cell r="B39">
            <v>469</v>
          </cell>
          <cell r="C39" t="str">
            <v>Técnico</v>
          </cell>
          <cell r="E39" t="str">
            <v>314</v>
          </cell>
          <cell r="F39" t="str">
            <v>12</v>
          </cell>
          <cell r="G39" t="str">
            <v>DIRECCIÓN DE EDUCACIÓN PREESCOLAR Y BÁSICA</v>
          </cell>
        </row>
        <row r="40">
          <cell r="B40">
            <v>429</v>
          </cell>
          <cell r="C40" t="str">
            <v>Técnico</v>
          </cell>
          <cell r="E40" t="str">
            <v>314</v>
          </cell>
          <cell r="F40" t="str">
            <v>10</v>
          </cell>
          <cell r="G40" t="str">
            <v>OFICINA DE TESORERÍA Y CONTABILIDAD</v>
          </cell>
        </row>
        <row r="41">
          <cell r="B41">
            <v>1152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OFICINA DE PERSONAL</v>
          </cell>
        </row>
        <row r="42">
          <cell r="B42">
            <v>196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OFICINA DE PERSONAL</v>
          </cell>
        </row>
        <row r="43">
          <cell r="B43">
            <v>2162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DIRECCIÓN LOCAL DE EDUCACIÓN 11 - SUBA</v>
          </cell>
        </row>
        <row r="44">
          <cell r="B44">
            <v>384</v>
          </cell>
          <cell r="C44" t="str">
            <v>Técnico</v>
          </cell>
          <cell r="E44" t="str">
            <v>314</v>
          </cell>
          <cell r="F44" t="str">
            <v>10</v>
          </cell>
          <cell r="G44" t="str">
            <v>OFICINA ADMINISTRATIVA DE REDP</v>
          </cell>
        </row>
        <row r="45">
          <cell r="B45">
            <v>430</v>
          </cell>
          <cell r="C45" t="str">
            <v>Técnico</v>
          </cell>
          <cell r="E45" t="str">
            <v>314</v>
          </cell>
          <cell r="F45" t="str">
            <v>10</v>
          </cell>
          <cell r="G45" t="str">
            <v>DIRECCIÓN DE CIENCIAS, TECNOLOGÍA Y MEDIOS EDUCATIVOS</v>
          </cell>
        </row>
        <row r="46">
          <cell r="B46">
            <v>230</v>
          </cell>
          <cell r="C46" t="str">
            <v>Técnico</v>
          </cell>
          <cell r="E46" t="str">
            <v>314</v>
          </cell>
          <cell r="F46" t="str">
            <v>04</v>
          </cell>
          <cell r="G46" t="str">
            <v>OFICINA DE ESCALAFÓN DOCENTE</v>
          </cell>
        </row>
        <row r="47">
          <cell r="B47">
            <v>3082</v>
          </cell>
          <cell r="C47" t="str">
            <v>Asistencial</v>
          </cell>
          <cell r="E47" t="str">
            <v>407</v>
          </cell>
          <cell r="F47" t="str">
            <v>27</v>
          </cell>
          <cell r="G47" t="str">
            <v xml:space="preserve">COLEGIO ANTONIO JOSE URIBE (IED) </v>
          </cell>
        </row>
        <row r="48">
          <cell r="B48">
            <v>655</v>
          </cell>
          <cell r="C48" t="str">
            <v>Asistencial</v>
          </cell>
          <cell r="E48" t="str">
            <v>407</v>
          </cell>
          <cell r="F48" t="str">
            <v>27</v>
          </cell>
          <cell r="G48" t="str">
            <v>COLEGIO AGUSTIN FERNANDEZ (IED)</v>
          </cell>
        </row>
        <row r="49">
          <cell r="B49">
            <v>3083</v>
          </cell>
          <cell r="C49" t="str">
            <v>Asistencial</v>
          </cell>
          <cell r="E49" t="str">
            <v>407</v>
          </cell>
          <cell r="F49" t="str">
            <v>27</v>
          </cell>
          <cell r="G49" t="str">
            <v>COLEGIO NUEVO HORIZONTE (IED)</v>
          </cell>
        </row>
        <row r="50">
          <cell r="B50">
            <v>839</v>
          </cell>
          <cell r="C50" t="str">
            <v>Asistencial</v>
          </cell>
          <cell r="E50" t="str">
            <v>407</v>
          </cell>
          <cell r="F50" t="str">
            <v>27</v>
          </cell>
          <cell r="G50" t="str">
            <v>COLEGIO PABLO NERUDA (IED)</v>
          </cell>
        </row>
        <row r="51">
          <cell r="B51">
            <v>2254</v>
          </cell>
          <cell r="C51" t="str">
            <v>Asistencial</v>
          </cell>
          <cell r="E51" t="str">
            <v>407</v>
          </cell>
          <cell r="F51" t="str">
            <v>27</v>
          </cell>
          <cell r="G51" t="str">
            <v>COLEGIO NUEVA ZELANDIA (IED)</v>
          </cell>
        </row>
        <row r="52">
          <cell r="B52">
            <v>1963</v>
          </cell>
          <cell r="C52" t="str">
            <v>Asistencial</v>
          </cell>
          <cell r="E52" t="str">
            <v>407</v>
          </cell>
          <cell r="F52" t="str">
            <v>27</v>
          </cell>
          <cell r="G52" t="str">
            <v>COLEGIO LEON DE GREIFF (IED)</v>
          </cell>
        </row>
        <row r="53">
          <cell r="B53">
            <v>1834</v>
          </cell>
          <cell r="C53" t="str">
            <v>Asistencial</v>
          </cell>
          <cell r="E53" t="str">
            <v>407</v>
          </cell>
          <cell r="F53" t="str">
            <v>27</v>
          </cell>
          <cell r="G53" t="str">
            <v>COLEGIO LA JOYA (IED)</v>
          </cell>
        </row>
        <row r="54">
          <cell r="B54">
            <v>3046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PRADO VERANIEGO (IED)</v>
          </cell>
        </row>
        <row r="55">
          <cell r="B55">
            <v>868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UNION COLOMBIA (IED)</v>
          </cell>
        </row>
        <row r="56">
          <cell r="B56">
            <v>3106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LA VICTORIA (IED)</v>
          </cell>
        </row>
        <row r="57">
          <cell r="B57">
            <v>1651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LUIS CARLOS GALAN SARMIENTO (IED)</v>
          </cell>
        </row>
        <row r="58">
          <cell r="B58">
            <v>970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LUIS EDUARDO MORA OSEJO (IED)</v>
          </cell>
        </row>
        <row r="59">
          <cell r="B59">
            <v>3050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PROVINCIA DE QUEBEC (IED)</v>
          </cell>
        </row>
        <row r="60">
          <cell r="B60">
            <v>3100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LA ARABIA (IED)</v>
          </cell>
        </row>
        <row r="61">
          <cell r="B61">
            <v>1573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LOS PINOS (IED)</v>
          </cell>
        </row>
        <row r="62">
          <cell r="B62">
            <v>1886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CRISTOBAL COLON (IED)</v>
          </cell>
        </row>
        <row r="63">
          <cell r="B63">
            <v>2782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REPUBLICA DE MEXICO (IED)</v>
          </cell>
        </row>
        <row r="64">
          <cell r="B64">
            <v>366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CENTRO INTEGRAL JOSE MARIA CORDOBA (IED)</v>
          </cell>
        </row>
        <row r="65">
          <cell r="B65">
            <v>3079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SAN CARLOS (IED)</v>
          </cell>
        </row>
        <row r="66">
          <cell r="B66">
            <v>683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VILLAS DEL PROGRESO (IED)</v>
          </cell>
        </row>
        <row r="67">
          <cell r="B67">
            <v>696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USAQUEN (IED)</v>
          </cell>
        </row>
        <row r="68">
          <cell r="B68">
            <v>1082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TECNICO DOMINGO FAUSTINO SARMIENTO (IED)</v>
          </cell>
        </row>
        <row r="69">
          <cell r="B69">
            <v>1299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NUEVO CHILE (IED)</v>
          </cell>
        </row>
        <row r="70">
          <cell r="B70">
            <v>1456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CLASS (IED)</v>
          </cell>
        </row>
        <row r="71">
          <cell r="B71">
            <v>3096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ARBORIZADORA ALTA (IED)</v>
          </cell>
        </row>
        <row r="72">
          <cell r="B72">
            <v>3047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FERNANDO SOTO APARICIO (IED)</v>
          </cell>
        </row>
        <row r="73">
          <cell r="B73">
            <v>1569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EL JAPON (IED)</v>
          </cell>
        </row>
        <row r="74">
          <cell r="B74">
            <v>2933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RUFINO JOSE CUERVO (IED)</v>
          </cell>
        </row>
        <row r="75">
          <cell r="B75">
            <v>2559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MARCO ANTONIO CARREÑO SILVA (IED)</v>
          </cell>
        </row>
        <row r="76">
          <cell r="B76">
            <v>3043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VILLA RICA (IED)</v>
          </cell>
        </row>
        <row r="77">
          <cell r="B77">
            <v>1570</v>
          </cell>
          <cell r="C77" t="str">
            <v>Asistencial</v>
          </cell>
          <cell r="E77" t="str">
            <v>407</v>
          </cell>
          <cell r="F77" t="str">
            <v>27</v>
          </cell>
          <cell r="G77" t="str">
            <v>COLEGIO EL JAPON (IED)</v>
          </cell>
        </row>
        <row r="78">
          <cell r="B78">
            <v>2555</v>
          </cell>
          <cell r="C78" t="str">
            <v>Asistencial</v>
          </cell>
          <cell r="E78" t="str">
            <v>407</v>
          </cell>
          <cell r="F78" t="str">
            <v>27</v>
          </cell>
          <cell r="G78" t="str">
            <v>COLEGIO GABRIEL GARCIA MARQUEZ (IED)</v>
          </cell>
        </row>
        <row r="79">
          <cell r="B79">
            <v>1416</v>
          </cell>
          <cell r="C79" t="str">
            <v>Asistencial</v>
          </cell>
          <cell r="E79" t="str">
            <v>407</v>
          </cell>
          <cell r="F79" t="str">
            <v>27</v>
          </cell>
          <cell r="G79" t="str">
            <v>COLEGIO EL TESORO DE LA CUMBRE (IED)</v>
          </cell>
        </row>
        <row r="80">
          <cell r="B80">
            <v>1750</v>
          </cell>
          <cell r="C80" t="str">
            <v>Asistencial</v>
          </cell>
          <cell r="E80" t="str">
            <v>407</v>
          </cell>
          <cell r="F80" t="str">
            <v>27</v>
          </cell>
          <cell r="G80" t="str">
            <v>COLEGIO INSTITUTO TECNICO RODRIGO DE TRIANA (IED)</v>
          </cell>
        </row>
        <row r="81">
          <cell r="B81">
            <v>1216</v>
          </cell>
          <cell r="C81" t="str">
            <v>Asistencial</v>
          </cell>
          <cell r="E81" t="str">
            <v>440</v>
          </cell>
          <cell r="F81" t="str">
            <v>27</v>
          </cell>
          <cell r="G81" t="str">
            <v>COLEGIO AQUILEO PARRA (IED)</v>
          </cell>
        </row>
        <row r="82">
          <cell r="B82">
            <v>777</v>
          </cell>
          <cell r="C82" t="str">
            <v>Asistencial</v>
          </cell>
          <cell r="E82" t="str">
            <v>440</v>
          </cell>
          <cell r="F82" t="str">
            <v>27</v>
          </cell>
          <cell r="G82" t="str">
            <v>COLEGIO ANTONIO JOSE URIBE (IED)</v>
          </cell>
        </row>
        <row r="83">
          <cell r="B83">
            <v>1530</v>
          </cell>
          <cell r="C83" t="str">
            <v>Asistencial</v>
          </cell>
          <cell r="E83" t="str">
            <v>440</v>
          </cell>
          <cell r="F83" t="str">
            <v>27</v>
          </cell>
          <cell r="G83" t="str">
            <v>COLEGIO INSTITUTO TECNICO INDUSTRIAL PILOTO (IED)</v>
          </cell>
        </row>
        <row r="84">
          <cell r="B84">
            <v>2228</v>
          </cell>
          <cell r="C84" t="str">
            <v>Asistencial</v>
          </cell>
          <cell r="E84" t="str">
            <v>407</v>
          </cell>
          <cell r="F84" t="str">
            <v>24</v>
          </cell>
          <cell r="G84" t="str">
            <v>COLEGIO CUNDINAMARCA (IED)</v>
          </cell>
        </row>
        <row r="85">
          <cell r="B85">
            <v>240</v>
          </cell>
          <cell r="C85" t="str">
            <v>Asistencial</v>
          </cell>
          <cell r="E85" t="str">
            <v>407</v>
          </cell>
          <cell r="F85" t="str">
            <v>24</v>
          </cell>
          <cell r="G85" t="str">
            <v>OFICINA DE ESCALAFÓN DOCENTE</v>
          </cell>
        </row>
        <row r="86">
          <cell r="B86">
            <v>741</v>
          </cell>
          <cell r="C86" t="str">
            <v>Asistencial</v>
          </cell>
          <cell r="E86" t="str">
            <v>407</v>
          </cell>
          <cell r="F86" t="str">
            <v>24</v>
          </cell>
          <cell r="G86" t="str">
            <v>COLEGIO HERNANDO DURAN DUSSAN (IED)</v>
          </cell>
        </row>
        <row r="87">
          <cell r="B87">
            <v>765</v>
          </cell>
          <cell r="C87" t="str">
            <v>Asistencial</v>
          </cell>
          <cell r="E87" t="str">
            <v>407</v>
          </cell>
          <cell r="F87" t="str">
            <v>24</v>
          </cell>
          <cell r="G87" t="str">
            <v>COLEGIO LOS PINOS (IED)</v>
          </cell>
        </row>
        <row r="88">
          <cell r="B88">
            <v>1616</v>
          </cell>
          <cell r="C88" t="str">
            <v>Asistencial</v>
          </cell>
          <cell r="E88" t="str">
            <v>407</v>
          </cell>
          <cell r="F88" t="str">
            <v>24</v>
          </cell>
          <cell r="G88" t="str">
            <v>COLEGIO MARSELLA (IED)</v>
          </cell>
        </row>
        <row r="89">
          <cell r="B89">
            <v>2816</v>
          </cell>
          <cell r="C89" t="str">
            <v>Asistencial</v>
          </cell>
          <cell r="E89" t="str">
            <v>407</v>
          </cell>
          <cell r="F89" t="str">
            <v>24</v>
          </cell>
          <cell r="G89" t="str">
            <v>COLEGIO SIERRA MORENA (IED)</v>
          </cell>
        </row>
        <row r="90">
          <cell r="B90">
            <v>2516</v>
          </cell>
          <cell r="C90" t="str">
            <v>Asistencial</v>
          </cell>
          <cell r="E90" t="str">
            <v>407</v>
          </cell>
          <cell r="F90" t="str">
            <v>24</v>
          </cell>
          <cell r="G90" t="str">
            <v>COLEGIO LA MERCED (IED)</v>
          </cell>
        </row>
        <row r="91">
          <cell r="B91">
            <v>2554</v>
          </cell>
          <cell r="C91" t="str">
            <v>Asistencial</v>
          </cell>
          <cell r="E91" t="str">
            <v>407</v>
          </cell>
          <cell r="F91" t="str">
            <v>24</v>
          </cell>
          <cell r="G91" t="str">
            <v>COLEGIO MARCO ANTONIO CARREÑO SILVA (IED)</v>
          </cell>
        </row>
        <row r="92">
          <cell r="B92">
            <v>809</v>
          </cell>
          <cell r="C92" t="str">
            <v>Asistencial</v>
          </cell>
          <cell r="E92" t="str">
            <v>407</v>
          </cell>
          <cell r="F92" t="str">
            <v>24</v>
          </cell>
          <cell r="G92" t="str">
            <v>COLEGIO VEINTE DE JULIO (IED)</v>
          </cell>
        </row>
        <row r="93">
          <cell r="B93">
            <v>2156</v>
          </cell>
          <cell r="C93" t="str">
            <v>Asistencial</v>
          </cell>
          <cell r="E93" t="str">
            <v>407</v>
          </cell>
          <cell r="F93" t="str">
            <v>24</v>
          </cell>
          <cell r="G93" t="str">
            <v>COLEGIO INSTITUTO TECNICO LAUREANO GOMEZ (IED)</v>
          </cell>
        </row>
        <row r="94">
          <cell r="B94">
            <v>1108</v>
          </cell>
          <cell r="C94" t="str">
            <v>Asistencial</v>
          </cell>
          <cell r="E94" t="str">
            <v>407</v>
          </cell>
          <cell r="F94" t="str">
            <v>24</v>
          </cell>
          <cell r="G94" t="str">
            <v>COLEGIO REPUBLICA DEL ECUADOR (IED)</v>
          </cell>
        </row>
        <row r="95">
          <cell r="B95">
            <v>2259</v>
          </cell>
          <cell r="C95" t="str">
            <v>Asistencial</v>
          </cell>
          <cell r="E95" t="str">
            <v>440</v>
          </cell>
          <cell r="F95" t="str">
            <v>24</v>
          </cell>
          <cell r="G95" t="str">
            <v>COLEGIO VISTA BELLA (IED)</v>
          </cell>
        </row>
        <row r="96">
          <cell r="B96">
            <v>1638</v>
          </cell>
          <cell r="C96" t="str">
            <v>Asistencial</v>
          </cell>
          <cell r="E96" t="str">
            <v>440</v>
          </cell>
          <cell r="F96" t="str">
            <v>24</v>
          </cell>
          <cell r="G96" t="str">
            <v>COLEGIO ESTRELLA DEL SUR (IED)</v>
          </cell>
        </row>
        <row r="97">
          <cell r="B97">
            <v>670</v>
          </cell>
          <cell r="C97" t="str">
            <v>Asistencial</v>
          </cell>
          <cell r="E97" t="str">
            <v>407</v>
          </cell>
          <cell r="F97" t="str">
            <v>20</v>
          </cell>
          <cell r="G97" t="str">
            <v>COLEGIO MISAEL PASTRANA BORRERO (IED)</v>
          </cell>
        </row>
        <row r="98">
          <cell r="B98">
            <v>2804</v>
          </cell>
          <cell r="C98" t="str">
            <v>Asistencial</v>
          </cell>
          <cell r="E98" t="str">
            <v>407</v>
          </cell>
          <cell r="F98" t="str">
            <v>20</v>
          </cell>
          <cell r="G98" t="str">
            <v>COLEGIO PABLO DE TARSO (IED)</v>
          </cell>
        </row>
        <row r="99">
          <cell r="B99">
            <v>996</v>
          </cell>
          <cell r="C99" t="str">
            <v>Asistencial</v>
          </cell>
          <cell r="E99" t="str">
            <v>407</v>
          </cell>
          <cell r="F99" t="str">
            <v>20</v>
          </cell>
          <cell r="G99" t="str">
            <v>COLEGIO GENERAL SANTANDER (IED)</v>
          </cell>
        </row>
        <row r="100">
          <cell r="B100">
            <v>2029</v>
          </cell>
          <cell r="C100" t="str">
            <v>Asistencial</v>
          </cell>
          <cell r="E100" t="str">
            <v>407</v>
          </cell>
          <cell r="F100" t="str">
            <v>20</v>
          </cell>
          <cell r="G100" t="str">
            <v>COLEGIO FLORIDABLANCA (IED)</v>
          </cell>
        </row>
        <row r="101">
          <cell r="B101">
            <v>2511</v>
          </cell>
          <cell r="C101" t="str">
            <v>Asistencial</v>
          </cell>
          <cell r="E101" t="str">
            <v>407</v>
          </cell>
          <cell r="F101" t="str">
            <v>20</v>
          </cell>
          <cell r="G101" t="str">
            <v>COLEGIO DE CULTURA POPULAR (IED)</v>
          </cell>
        </row>
        <row r="102">
          <cell r="B102">
            <v>997</v>
          </cell>
          <cell r="C102" t="str">
            <v>Asistencial</v>
          </cell>
          <cell r="E102" t="str">
            <v>407</v>
          </cell>
          <cell r="F102" t="str">
            <v>20</v>
          </cell>
          <cell r="G102" t="str">
            <v>COLEGIO LOS COMUNEROS - OSWALDO GUAYAZAMIN (IED)</v>
          </cell>
        </row>
        <row r="103">
          <cell r="B103">
            <v>2506</v>
          </cell>
          <cell r="C103" t="str">
            <v>Asistencial</v>
          </cell>
          <cell r="E103" t="str">
            <v>440</v>
          </cell>
          <cell r="F103" t="str">
            <v>19</v>
          </cell>
          <cell r="G103" t="str">
            <v>DIRECCIÓN LOCAL DE EDUCACIÓN 16 - PUENTE ARANDA</v>
          </cell>
        </row>
        <row r="104">
          <cell r="B104">
            <v>261</v>
          </cell>
          <cell r="C104" t="str">
            <v>Asistencial</v>
          </cell>
          <cell r="E104" t="str">
            <v>440</v>
          </cell>
          <cell r="F104" t="str">
            <v>19</v>
          </cell>
          <cell r="G104" t="str">
            <v>OFICINA DE NÓMINA</v>
          </cell>
        </row>
        <row r="105">
          <cell r="B105">
            <v>2128</v>
          </cell>
          <cell r="C105" t="str">
            <v>Asistencial</v>
          </cell>
          <cell r="E105" t="str">
            <v>440</v>
          </cell>
          <cell r="F105" t="str">
            <v>19</v>
          </cell>
          <cell r="G105" t="str">
            <v>COLEGIO INTEGRADO DE FONTIBON IBEP (IED)</v>
          </cell>
        </row>
        <row r="106">
          <cell r="B106">
            <v>210</v>
          </cell>
          <cell r="C106" t="str">
            <v>Asistencial</v>
          </cell>
          <cell r="E106" t="str">
            <v>407</v>
          </cell>
          <cell r="F106" t="str">
            <v>18</v>
          </cell>
          <cell r="G106" t="str">
            <v>OFICINA DE PERSONAL</v>
          </cell>
        </row>
        <row r="107">
          <cell r="B107">
            <v>60</v>
          </cell>
          <cell r="C107" t="str">
            <v>Asistencial</v>
          </cell>
          <cell r="E107" t="str">
            <v>407</v>
          </cell>
          <cell r="F107" t="str">
            <v>18</v>
          </cell>
          <cell r="G107" t="str">
            <v>OFICINA CONTROL INTERNO</v>
          </cell>
        </row>
        <row r="108">
          <cell r="B108">
            <v>499</v>
          </cell>
          <cell r="C108" t="str">
            <v>Asistencial</v>
          </cell>
          <cell r="E108" t="str">
            <v>440</v>
          </cell>
          <cell r="F108" t="str">
            <v>17</v>
          </cell>
          <cell r="G108" t="str">
            <v>DIRECCIÓN DE CIENCIAS, TECNOLOGÍA Y MEDIOS EDUCATIVOS</v>
          </cell>
        </row>
        <row r="109">
          <cell r="B109">
            <v>126</v>
          </cell>
          <cell r="C109" t="str">
            <v>Asistencial</v>
          </cell>
          <cell r="E109" t="str">
            <v>440</v>
          </cell>
          <cell r="F109" t="str">
            <v>17</v>
          </cell>
          <cell r="G109" t="str">
            <v>SUBSECRETARÍA DE GESTIÓN INSTITUCIONAL</v>
          </cell>
        </row>
        <row r="110">
          <cell r="B110">
            <v>726</v>
          </cell>
          <cell r="C110" t="str">
            <v>Asistencial</v>
          </cell>
          <cell r="E110" t="str">
            <v>440</v>
          </cell>
          <cell r="F110" t="str">
            <v>17</v>
          </cell>
          <cell r="G110" t="str">
            <v>DIRECCIÓN LOCAL DE EDUCACIÓN 02- CHAPINERO</v>
          </cell>
        </row>
        <row r="111">
          <cell r="B111">
            <v>497</v>
          </cell>
          <cell r="C111" t="str">
            <v>Asistencial</v>
          </cell>
          <cell r="E111" t="str">
            <v>440</v>
          </cell>
          <cell r="F111" t="str">
            <v>14</v>
          </cell>
          <cell r="G111" t="str">
            <v>DIRECCIÓN DE CIENCIAS, TECNOLOGÍA Y MEDIOS EDUCATIVOS</v>
          </cell>
        </row>
        <row r="112">
          <cell r="B112">
            <v>2124</v>
          </cell>
          <cell r="C112" t="str">
            <v>Asistencial</v>
          </cell>
          <cell r="E112" t="str">
            <v>407</v>
          </cell>
          <cell r="F112" t="str">
            <v>13</v>
          </cell>
          <cell r="G112" t="str">
            <v>DIRECCIÓN LOCAL DE EDUCACIÓN 01 - USAQUEN</v>
          </cell>
        </row>
        <row r="113">
          <cell r="B113">
            <v>2125</v>
          </cell>
          <cell r="C113" t="str">
            <v>Asistencial</v>
          </cell>
          <cell r="E113" t="str">
            <v>407</v>
          </cell>
          <cell r="F113" t="str">
            <v>13</v>
          </cell>
          <cell r="G113" t="str">
            <v>OFICINA DE PERSONAL</v>
          </cell>
        </row>
        <row r="114">
          <cell r="B114">
            <v>1517</v>
          </cell>
          <cell r="C114" t="str">
            <v>Asistencial</v>
          </cell>
          <cell r="E114" t="str">
            <v>407</v>
          </cell>
          <cell r="F114" t="str">
            <v>13</v>
          </cell>
          <cell r="G114" t="str">
            <v>DIRECCIÓN LOCAL DE EDUCACIÓN 03 - 17 - SANTA FE Y LA CANDELARIA</v>
          </cell>
        </row>
        <row r="115">
          <cell r="B115">
            <v>362</v>
          </cell>
          <cell r="C115" t="str">
            <v>Asistencial</v>
          </cell>
          <cell r="E115" t="str">
            <v>407</v>
          </cell>
          <cell r="F115" t="str">
            <v>13</v>
          </cell>
          <cell r="G115" t="str">
            <v>OFICINA DE SERVICIO AL CIUDADANO</v>
          </cell>
        </row>
        <row r="116">
          <cell r="B116">
            <v>446</v>
          </cell>
          <cell r="C116" t="str">
            <v>Asistencial</v>
          </cell>
          <cell r="E116" t="str">
            <v>440</v>
          </cell>
          <cell r="F116" t="str">
            <v>09</v>
          </cell>
          <cell r="G116" t="str">
            <v>OFICINA DE TESORERÍA Y CONTABILIDAD</v>
          </cell>
        </row>
        <row r="117">
          <cell r="B117">
            <v>2776</v>
          </cell>
          <cell r="C117" t="str">
            <v>Asistencial</v>
          </cell>
          <cell r="E117" t="str">
            <v>407</v>
          </cell>
          <cell r="F117" t="str">
            <v>05</v>
          </cell>
          <cell r="G117" t="str">
            <v>DESPACHO</v>
          </cell>
        </row>
        <row r="118">
          <cell r="B118">
            <v>612</v>
          </cell>
          <cell r="C118" t="str">
            <v>Asistencial</v>
          </cell>
          <cell r="E118" t="str">
            <v>407</v>
          </cell>
          <cell r="F118" t="str">
            <v>05</v>
          </cell>
          <cell r="G118" t="str">
            <v>DIRECCIÓN DE RELACIONES CON EL SECTOR EDUCATIVO PRIVADO</v>
          </cell>
        </row>
        <row r="119">
          <cell r="B119">
            <v>355</v>
          </cell>
          <cell r="C119" t="str">
            <v>Asistencial</v>
          </cell>
          <cell r="E119" t="str">
            <v>407</v>
          </cell>
          <cell r="F119" t="str">
            <v>05</v>
          </cell>
          <cell r="G119" t="str">
            <v>OFICINA DE SERVICIO AL CIUDADANO</v>
          </cell>
        </row>
        <row r="120">
          <cell r="B120">
            <v>307</v>
          </cell>
          <cell r="C120" t="str">
            <v>Asistencial</v>
          </cell>
          <cell r="E120" t="str">
            <v>407</v>
          </cell>
          <cell r="F120" t="str">
            <v>05</v>
          </cell>
          <cell r="G120" t="str">
            <v>DIRECCIÓN DE SERVICIOS ADMINISTRATIVOS</v>
          </cell>
        </row>
        <row r="121">
          <cell r="B121">
            <v>161</v>
          </cell>
          <cell r="C121" t="str">
            <v>Asistencial</v>
          </cell>
          <cell r="E121" t="str">
            <v>407</v>
          </cell>
          <cell r="F121" t="str">
            <v>05</v>
          </cell>
          <cell r="G121" t="str">
            <v>DIRECCIÓN DE TALENTO HUMANO</v>
          </cell>
        </row>
        <row r="122">
          <cell r="B122">
            <v>965</v>
          </cell>
          <cell r="C122" t="str">
            <v>Asistencial</v>
          </cell>
          <cell r="E122" t="str">
            <v>407</v>
          </cell>
          <cell r="F122" t="str">
            <v>05</v>
          </cell>
          <cell r="G122" t="str">
            <v>DIRECCIÓN LOCAL DE EDUCACIÓN 05 - USME</v>
          </cell>
        </row>
        <row r="123">
          <cell r="B123">
            <v>1209</v>
          </cell>
          <cell r="C123" t="str">
            <v>Asistencial</v>
          </cell>
          <cell r="E123" t="str">
            <v>407</v>
          </cell>
          <cell r="F123" t="str">
            <v>05</v>
          </cell>
          <cell r="G123" t="str">
            <v>DIRECCIÓN LOCAL DE EDUCACIÓN 14 - LOS MARTIRES</v>
          </cell>
        </row>
        <row r="124">
          <cell r="B124">
            <v>256</v>
          </cell>
          <cell r="C124" t="str">
            <v>Asistencial</v>
          </cell>
          <cell r="E124" t="str">
            <v>407</v>
          </cell>
          <cell r="F124" t="str">
            <v>05</v>
          </cell>
          <cell r="G124" t="str">
            <v>OFICINA DE NÓMINA</v>
          </cell>
        </row>
        <row r="125">
          <cell r="B125">
            <v>1905</v>
          </cell>
          <cell r="C125" t="str">
            <v>Asistencial</v>
          </cell>
          <cell r="E125" t="str">
            <v>407</v>
          </cell>
          <cell r="F125" t="str">
            <v>05</v>
          </cell>
          <cell r="G125" t="str">
            <v>OFICINA CONTROL DISCIPLINARIO</v>
          </cell>
        </row>
        <row r="126">
          <cell r="B126">
            <v>1251</v>
          </cell>
          <cell r="C126" t="str">
            <v>Profesional</v>
          </cell>
          <cell r="E126" t="str">
            <v>219</v>
          </cell>
          <cell r="F126" t="str">
            <v>18</v>
          </cell>
          <cell r="G126" t="str">
            <v>DIRECCIÓN LOCAL DE EDUCACIÓN 08 - KENNEDY</v>
          </cell>
        </row>
        <row r="127">
          <cell r="B127">
            <v>244</v>
          </cell>
          <cell r="C127" t="str">
            <v>Profesional</v>
          </cell>
          <cell r="E127" t="str">
            <v>219</v>
          </cell>
          <cell r="F127" t="str">
            <v>12</v>
          </cell>
          <cell r="G127" t="str">
            <v>OFICINA DE NÓMINA</v>
          </cell>
        </row>
        <row r="128">
          <cell r="B128">
            <v>1947</v>
          </cell>
          <cell r="C128" t="str">
            <v>Asistencial</v>
          </cell>
          <cell r="E128" t="str">
            <v>440</v>
          </cell>
          <cell r="F128" t="str">
            <v>27</v>
          </cell>
          <cell r="G128" t="str">
            <v>COLEGIO ROBERT F. KENNEDY (IED)</v>
          </cell>
        </row>
        <row r="129">
          <cell r="B129">
            <v>1197</v>
          </cell>
          <cell r="C129" t="str">
            <v>Asistencial</v>
          </cell>
          <cell r="E129" t="str">
            <v>440</v>
          </cell>
          <cell r="F129" t="str">
            <v>27</v>
          </cell>
          <cell r="G129" t="str">
            <v>COLEGIO NUEVO CHILE (IED)</v>
          </cell>
        </row>
        <row r="130">
          <cell r="B130">
            <v>2049</v>
          </cell>
          <cell r="C130" t="str">
            <v>Asistencial</v>
          </cell>
          <cell r="E130" t="str">
            <v>440</v>
          </cell>
          <cell r="F130" t="str">
            <v>27</v>
          </cell>
          <cell r="G130" t="str">
            <v>COLEGIO NESTOR FORERO ALCALA (IED)</v>
          </cell>
        </row>
        <row r="131">
          <cell r="B131">
            <v>1946</v>
          </cell>
          <cell r="C131" t="str">
            <v>Asistencial</v>
          </cell>
          <cell r="E131" t="str">
            <v>440</v>
          </cell>
          <cell r="F131" t="str">
            <v>27</v>
          </cell>
          <cell r="G131" t="str">
            <v>COLEGIO ROBERT F. KENNEDY (IED)</v>
          </cell>
        </row>
        <row r="132">
          <cell r="B132">
            <v>2494</v>
          </cell>
          <cell r="C132" t="str">
            <v>Asistencial</v>
          </cell>
          <cell r="E132" t="str">
            <v>440</v>
          </cell>
          <cell r="F132" t="str">
            <v>27</v>
          </cell>
          <cell r="G132" t="str">
            <v>COLEGIO TECNICO JAIME PARDO LEAL (IED)</v>
          </cell>
        </row>
        <row r="133">
          <cell r="B133">
            <v>1968</v>
          </cell>
          <cell r="C133" t="str">
            <v>Asistencial</v>
          </cell>
          <cell r="E133" t="str">
            <v>440</v>
          </cell>
          <cell r="F133" t="str">
            <v>27</v>
          </cell>
          <cell r="G133" t="str">
            <v>COLEGIO REPUBLICA DE COLOMBIA (IED)</v>
          </cell>
        </row>
        <row r="134">
          <cell r="B134">
            <v>1409</v>
          </cell>
          <cell r="C134" t="str">
            <v>Asistencial</v>
          </cell>
          <cell r="E134" t="str">
            <v>440</v>
          </cell>
          <cell r="F134" t="str">
            <v>27</v>
          </cell>
          <cell r="G134" t="str">
            <v>COLEGIO MAGDALENA ORTEGA DE NARIÑO (IED)</v>
          </cell>
        </row>
        <row r="135">
          <cell r="B135">
            <v>674</v>
          </cell>
          <cell r="C135" t="str">
            <v>Asistencial</v>
          </cell>
          <cell r="E135" t="str">
            <v>440</v>
          </cell>
          <cell r="F135" t="str">
            <v>27</v>
          </cell>
          <cell r="G135" t="str">
            <v>COLEGIO TOBERIN (IED)</v>
          </cell>
        </row>
        <row r="136">
          <cell r="B136">
            <v>833</v>
          </cell>
          <cell r="C136" t="str">
            <v>Asistencial</v>
          </cell>
          <cell r="E136" t="str">
            <v>407</v>
          </cell>
          <cell r="F136" t="str">
            <v>20</v>
          </cell>
          <cell r="G136" t="str">
            <v>COLEGIO MONTEBELLO (IED)</v>
          </cell>
        </row>
        <row r="137">
          <cell r="B137">
            <v>671</v>
          </cell>
          <cell r="C137" t="str">
            <v>Asistencial</v>
          </cell>
          <cell r="E137" t="str">
            <v>407</v>
          </cell>
          <cell r="F137" t="str">
            <v>20</v>
          </cell>
          <cell r="G137" t="str">
            <v>COLEGIO TOBERIN (IED)</v>
          </cell>
        </row>
        <row r="138">
          <cell r="B138">
            <v>1909</v>
          </cell>
          <cell r="C138" t="str">
            <v>Asistencial</v>
          </cell>
          <cell r="E138" t="str">
            <v>440</v>
          </cell>
          <cell r="F138" t="str">
            <v>17</v>
          </cell>
          <cell r="G138" t="str">
            <v>DIRECCIÓN LOCAL DE EDUCACIÓN 10 - ENGATIVA</v>
          </cell>
        </row>
        <row r="139">
          <cell r="B139">
            <v>358</v>
          </cell>
          <cell r="C139" t="str">
            <v>Asistencial</v>
          </cell>
          <cell r="E139" t="str">
            <v>407</v>
          </cell>
          <cell r="F139" t="str">
            <v>05</v>
          </cell>
          <cell r="G139" t="str">
            <v>OFICINA DE SERVICIO AL CIUDADANO</v>
          </cell>
        </row>
        <row r="140">
          <cell r="B140">
            <v>144</v>
          </cell>
          <cell r="C140" t="str">
            <v>Profesional</v>
          </cell>
          <cell r="E140" t="str">
            <v>222</v>
          </cell>
          <cell r="F140" t="str">
            <v>27</v>
          </cell>
          <cell r="G140" t="str">
            <v>DIRECCIÓN DE TALENTO HUMANO</v>
          </cell>
        </row>
        <row r="141">
          <cell r="B141">
            <v>188</v>
          </cell>
          <cell r="C141" t="str">
            <v>Profesional</v>
          </cell>
          <cell r="E141" t="str">
            <v>219</v>
          </cell>
          <cell r="F141" t="str">
            <v>18</v>
          </cell>
          <cell r="G141" t="str">
            <v>OFICINA DE PERSONAL</v>
          </cell>
        </row>
        <row r="142">
          <cell r="B142">
            <v>634</v>
          </cell>
          <cell r="C142" t="str">
            <v>Profesional</v>
          </cell>
          <cell r="E142" t="str">
            <v>219</v>
          </cell>
          <cell r="F142" t="str">
            <v>18</v>
          </cell>
          <cell r="G142" t="str">
            <v>DIRECCIÓN LOCAL DE EDUCACIÓN 01 - USAQUEN</v>
          </cell>
        </row>
        <row r="143">
          <cell r="B143">
            <v>267</v>
          </cell>
          <cell r="C143" t="str">
            <v>Profesional</v>
          </cell>
          <cell r="E143" t="str">
            <v>219</v>
          </cell>
          <cell r="F143" t="str">
            <v>12</v>
          </cell>
          <cell r="G143" t="str">
            <v>OFICINA DE APOYO PRECONTRACTUAL</v>
          </cell>
        </row>
        <row r="144">
          <cell r="B144">
            <v>408</v>
          </cell>
          <cell r="C144" t="str">
            <v>Profesional</v>
          </cell>
          <cell r="E144" t="str">
            <v>219</v>
          </cell>
          <cell r="F144" t="str">
            <v>12</v>
          </cell>
          <cell r="G144" t="str">
            <v>OFICINA DE TESORERÍA Y CONTABILIDAD</v>
          </cell>
        </row>
        <row r="145">
          <cell r="B145">
            <v>574</v>
          </cell>
          <cell r="C145" t="str">
            <v>Técnico</v>
          </cell>
          <cell r="E145" t="str">
            <v>314</v>
          </cell>
          <cell r="F145" t="str">
            <v>17</v>
          </cell>
          <cell r="G145" t="str">
            <v>DIRECCIÓN DE CONSTRUCCIÓN Y CONSERVACIÓN DE ESTABLECIMIENTOS EDUCATIVOS</v>
          </cell>
        </row>
        <row r="146">
          <cell r="B146">
            <v>2240</v>
          </cell>
          <cell r="C146" t="str">
            <v>Asistencial</v>
          </cell>
          <cell r="E146" t="str">
            <v>425</v>
          </cell>
          <cell r="F146" t="str">
            <v>27</v>
          </cell>
          <cell r="G146" t="str">
            <v>COLEGIO EL SALITRE - SUBA (IED)</v>
          </cell>
        </row>
        <row r="147">
          <cell r="B147">
            <v>1255</v>
          </cell>
          <cell r="C147" t="str">
            <v>Profesional</v>
          </cell>
          <cell r="E147" t="str">
            <v>219</v>
          </cell>
          <cell r="F147" t="str">
            <v>18</v>
          </cell>
          <cell r="G147" t="str">
            <v>DIRECCIÓN LOCAL DE EDUCACIÓN 07 - BOSA</v>
          </cell>
        </row>
        <row r="148">
          <cell r="B148">
            <v>1256</v>
          </cell>
          <cell r="C148" t="str">
            <v>Profesional</v>
          </cell>
          <cell r="E148" t="str">
            <v>219</v>
          </cell>
          <cell r="F148" t="str">
            <v>18</v>
          </cell>
          <cell r="G148" t="str">
            <v>DIRECCIÓN LOCAL DE EDUCACIÓN 07 - BOSA</v>
          </cell>
        </row>
        <row r="149">
          <cell r="B149">
            <v>957</v>
          </cell>
          <cell r="C149" t="str">
            <v>Profesional</v>
          </cell>
          <cell r="E149" t="str">
            <v>219</v>
          </cell>
          <cell r="F149" t="str">
            <v>12</v>
          </cell>
          <cell r="G149" t="str">
            <v>DIRECCIÓN LOCAL DE EDUCACIÓN 05 - USME</v>
          </cell>
        </row>
        <row r="150">
          <cell r="B150">
            <v>1250</v>
          </cell>
          <cell r="C150" t="str">
            <v>Profesional</v>
          </cell>
          <cell r="E150" t="str">
            <v>219</v>
          </cell>
          <cell r="F150" t="str">
            <v>07</v>
          </cell>
          <cell r="G150" t="str">
            <v>DIRECCIÓN LOCAL DE EDUCACIÓN 07 - BOSA</v>
          </cell>
        </row>
        <row r="151">
          <cell r="B151">
            <v>1777</v>
          </cell>
          <cell r="C151" t="str">
            <v>Técnico</v>
          </cell>
          <cell r="E151" t="str">
            <v>314</v>
          </cell>
          <cell r="F151" t="str">
            <v>19</v>
          </cell>
          <cell r="G151" t="str">
            <v>COLEGIO CAMPESTRE JAIME GARZON (IED)</v>
          </cell>
        </row>
        <row r="152">
          <cell r="B152">
            <v>2661</v>
          </cell>
          <cell r="C152" t="str">
            <v>Asistencial</v>
          </cell>
          <cell r="E152" t="str">
            <v>407</v>
          </cell>
          <cell r="F152" t="str">
            <v>27</v>
          </cell>
          <cell r="G152" t="str">
            <v>COLEGIO EL LIBERTADOR (IED)</v>
          </cell>
        </row>
        <row r="153">
          <cell r="B153">
            <v>1891</v>
          </cell>
          <cell r="C153" t="str">
            <v>Asistencial</v>
          </cell>
          <cell r="E153" t="str">
            <v>407</v>
          </cell>
          <cell r="F153" t="str">
            <v>27</v>
          </cell>
          <cell r="G153" t="str">
            <v>COLEGIO ATAHUALPA (IED)</v>
          </cell>
        </row>
        <row r="154">
          <cell r="B154">
            <v>1635</v>
          </cell>
          <cell r="C154" t="str">
            <v>Asistencial</v>
          </cell>
          <cell r="E154" t="str">
            <v>407</v>
          </cell>
          <cell r="F154" t="str">
            <v>27</v>
          </cell>
          <cell r="G154" t="str">
            <v>COLEGIO CHUNIZA (IED)</v>
          </cell>
        </row>
        <row r="155">
          <cell r="B155">
            <v>1662</v>
          </cell>
          <cell r="C155" t="str">
            <v>Asistencial</v>
          </cell>
          <cell r="E155" t="str">
            <v>407</v>
          </cell>
          <cell r="F155" t="str">
            <v>27</v>
          </cell>
          <cell r="G155" t="str">
            <v>COLEGIO KENNEDY (IED)</v>
          </cell>
        </row>
        <row r="156">
          <cell r="B156">
            <v>1300</v>
          </cell>
          <cell r="C156" t="str">
            <v>Asistencial</v>
          </cell>
          <cell r="E156" t="str">
            <v>407</v>
          </cell>
          <cell r="F156" t="str">
            <v>27</v>
          </cell>
          <cell r="G156" t="str">
            <v>COLEGIO NUEVO CHILE (IED)</v>
          </cell>
        </row>
        <row r="157">
          <cell r="B157">
            <v>2253</v>
          </cell>
          <cell r="C157" t="str">
            <v>Asistencial</v>
          </cell>
          <cell r="E157" t="str">
            <v>407</v>
          </cell>
          <cell r="F157" t="str">
            <v>27</v>
          </cell>
          <cell r="G157" t="str">
            <v>COLEGIO NUEVA ZELANDIA (IED)</v>
          </cell>
        </row>
        <row r="158">
          <cell r="B158">
            <v>1162</v>
          </cell>
          <cell r="C158" t="str">
            <v>Asistencial</v>
          </cell>
          <cell r="E158" t="str">
            <v>407</v>
          </cell>
          <cell r="F158" t="str">
            <v>27</v>
          </cell>
          <cell r="G158" t="str">
            <v>COLEGIO CENTRO INTEGRAL JOSE MARIA CORDOBA (IED)</v>
          </cell>
        </row>
        <row r="159">
          <cell r="B159">
            <v>2481</v>
          </cell>
          <cell r="C159" t="str">
            <v>Asistencial</v>
          </cell>
          <cell r="E159" t="str">
            <v>407</v>
          </cell>
          <cell r="F159" t="str">
            <v>27</v>
          </cell>
          <cell r="G159" t="str">
            <v>COLEGIO ATANASIO GIRARDOT (IED)</v>
          </cell>
        </row>
        <row r="160">
          <cell r="B160">
            <v>648</v>
          </cell>
          <cell r="C160" t="str">
            <v>Asistencial</v>
          </cell>
          <cell r="E160" t="str">
            <v>407</v>
          </cell>
          <cell r="F160" t="str">
            <v>27</v>
          </cell>
          <cell r="G160" t="str">
            <v>COLEGIO JOSE MARTI (IED)</v>
          </cell>
        </row>
        <row r="161">
          <cell r="B161">
            <v>2235</v>
          </cell>
          <cell r="C161" t="str">
            <v>Asistencial</v>
          </cell>
          <cell r="E161" t="str">
            <v>407</v>
          </cell>
          <cell r="F161" t="str">
            <v>27</v>
          </cell>
          <cell r="G161" t="str">
            <v>COLEGIO JOSE JAIME ROJAS (IED)</v>
          </cell>
        </row>
        <row r="162">
          <cell r="B162">
            <v>1874</v>
          </cell>
          <cell r="C162" t="str">
            <v>Asistencial</v>
          </cell>
          <cell r="E162" t="str">
            <v>407</v>
          </cell>
          <cell r="F162" t="str">
            <v>24</v>
          </cell>
          <cell r="G162" t="str">
            <v>COLEGIO COSTA RICA (IED)</v>
          </cell>
        </row>
        <row r="163">
          <cell r="B163">
            <v>2717</v>
          </cell>
          <cell r="C163" t="str">
            <v>Asistencial</v>
          </cell>
          <cell r="E163" t="str">
            <v>407</v>
          </cell>
          <cell r="F163" t="str">
            <v>24</v>
          </cell>
          <cell r="G163" t="str">
            <v>COLEGIO TECNICO PALERMO (IED)</v>
          </cell>
        </row>
        <row r="164">
          <cell r="B164">
            <v>1212</v>
          </cell>
          <cell r="C164" t="str">
            <v>Asistencial</v>
          </cell>
          <cell r="E164" t="str">
            <v>407</v>
          </cell>
          <cell r="F164" t="str">
            <v>24</v>
          </cell>
          <cell r="G164" t="str">
            <v>COLEGIO ALVARO GOMEZ HURTADO (IED)</v>
          </cell>
        </row>
        <row r="165">
          <cell r="B165">
            <v>2146</v>
          </cell>
          <cell r="C165" t="str">
            <v>Asistencial</v>
          </cell>
          <cell r="E165" t="str">
            <v>440</v>
          </cell>
          <cell r="F165" t="str">
            <v>24</v>
          </cell>
          <cell r="G165" t="str">
            <v>COLEGIO ALBERTO LLERAS CAMARGO (IED)</v>
          </cell>
        </row>
        <row r="166">
          <cell r="B166">
            <v>2256</v>
          </cell>
          <cell r="C166" t="str">
            <v>Asistencial</v>
          </cell>
          <cell r="E166" t="str">
            <v>440</v>
          </cell>
          <cell r="F166" t="str">
            <v>24</v>
          </cell>
          <cell r="G166" t="str">
            <v>COLEGIO NUEVA ZELANDIA (IED)</v>
          </cell>
        </row>
        <row r="167">
          <cell r="B167">
            <v>1215</v>
          </cell>
          <cell r="C167" t="str">
            <v>Asistencial</v>
          </cell>
          <cell r="E167" t="str">
            <v>440</v>
          </cell>
          <cell r="F167" t="str">
            <v>24</v>
          </cell>
          <cell r="G167" t="str">
            <v>COLEGIO DIVINO MAESTRO (IED)</v>
          </cell>
        </row>
        <row r="168">
          <cell r="B168">
            <v>2872</v>
          </cell>
          <cell r="C168" t="str">
            <v>Asistencial</v>
          </cell>
          <cell r="E168" t="str">
            <v>407</v>
          </cell>
          <cell r="F168" t="str">
            <v>20</v>
          </cell>
          <cell r="G168" t="str">
            <v>COLEGIO PARAISO MIRADOR (IED)</v>
          </cell>
        </row>
        <row r="169">
          <cell r="B169">
            <v>1544</v>
          </cell>
          <cell r="C169" t="str">
            <v>Asistencial</v>
          </cell>
          <cell r="E169" t="str">
            <v>407</v>
          </cell>
          <cell r="F169" t="str">
            <v>20</v>
          </cell>
          <cell r="G169" t="str">
            <v>COLEGIO LA FLORESTA SUR (IED)</v>
          </cell>
        </row>
        <row r="170">
          <cell r="B170">
            <v>2505</v>
          </cell>
          <cell r="C170" t="str">
            <v>Asistencial</v>
          </cell>
          <cell r="E170" t="str">
            <v>440</v>
          </cell>
          <cell r="F170" t="str">
            <v>19</v>
          </cell>
          <cell r="G170" t="str">
            <v>DIRECCIÓN LOCAL DE EDUCACIÓN 08 - KENNEDY</v>
          </cell>
        </row>
        <row r="171">
          <cell r="B171">
            <v>369</v>
          </cell>
          <cell r="C171" t="str">
            <v>Asistencial</v>
          </cell>
          <cell r="E171" t="str">
            <v>440</v>
          </cell>
          <cell r="F171" t="str">
            <v>17</v>
          </cell>
          <cell r="G171" t="str">
            <v>OFICINA DE SERVICIO AL CIUDADANO</v>
          </cell>
        </row>
        <row r="172">
          <cell r="B172">
            <v>2504</v>
          </cell>
          <cell r="C172" t="str">
            <v>Asistencial</v>
          </cell>
          <cell r="E172" t="str">
            <v>440</v>
          </cell>
          <cell r="F172" t="str">
            <v>14</v>
          </cell>
          <cell r="G172" t="str">
            <v>DIRECCIÓN LOCAL DE EDUCACIÓN 08 - KENNEDY</v>
          </cell>
        </row>
        <row r="173">
          <cell r="B173">
            <v>578</v>
          </cell>
          <cell r="C173" t="str">
            <v>Asistencial</v>
          </cell>
          <cell r="E173" t="str">
            <v>407</v>
          </cell>
          <cell r="F173" t="str">
            <v>13</v>
          </cell>
          <cell r="G173" t="str">
            <v>DIRECCIÓN DE CONSTRUCCIÓN Y CONSERVACIÓN DE ESTABLECIMIENTOS EDUCATIVOS</v>
          </cell>
        </row>
        <row r="174">
          <cell r="B174">
            <v>96</v>
          </cell>
          <cell r="C174" t="str">
            <v>Profesional</v>
          </cell>
          <cell r="E174" t="str">
            <v>222</v>
          </cell>
          <cell r="F174" t="str">
            <v>21</v>
          </cell>
          <cell r="G174" t="str">
            <v>OFICINA CONTROL DISCIPLINARIO</v>
          </cell>
        </row>
        <row r="175">
          <cell r="B175">
            <v>960</v>
          </cell>
          <cell r="C175" t="str">
            <v>Profesional</v>
          </cell>
          <cell r="E175" t="str">
            <v>219</v>
          </cell>
          <cell r="F175" t="str">
            <v>18</v>
          </cell>
          <cell r="G175" t="str">
            <v>DIRECCIÓN LOCAL DE EDUCACIÓN 05 - USME</v>
          </cell>
        </row>
        <row r="176">
          <cell r="B176">
            <v>1900</v>
          </cell>
          <cell r="C176" t="str">
            <v>Profesional</v>
          </cell>
          <cell r="E176" t="str">
            <v>219</v>
          </cell>
          <cell r="F176" t="str">
            <v>18</v>
          </cell>
          <cell r="G176" t="str">
            <v>DIRECCIÓN LOCAL DE EDUCACIÓN 10 - ENGATIVA</v>
          </cell>
        </row>
        <row r="177">
          <cell r="B177">
            <v>2596</v>
          </cell>
          <cell r="C177" t="str">
            <v>Profesional</v>
          </cell>
          <cell r="E177" t="str">
            <v>219</v>
          </cell>
          <cell r="F177" t="str">
            <v>18</v>
          </cell>
          <cell r="G177" t="str">
            <v>DIRECCIÓN LOCAL DE EDUCACIÓN 18 - RAFAEL URIBE URIBE</v>
          </cell>
        </row>
        <row r="178">
          <cell r="B178">
            <v>410</v>
          </cell>
          <cell r="C178" t="str">
            <v>Profesional</v>
          </cell>
          <cell r="E178" t="str">
            <v>219</v>
          </cell>
          <cell r="F178" t="str">
            <v>12</v>
          </cell>
          <cell r="G178" t="str">
            <v>DIRECCIÓN DE INSPECCIÓN Y VIGILANCIA</v>
          </cell>
        </row>
        <row r="179">
          <cell r="B179">
            <v>1632</v>
          </cell>
          <cell r="C179" t="str">
            <v>Profesional</v>
          </cell>
          <cell r="E179" t="str">
            <v>219</v>
          </cell>
          <cell r="F179" t="str">
            <v>12</v>
          </cell>
          <cell r="G179" t="str">
            <v>DIRECCIÓN LOCAL DE EDUCACIÓN 03 - 17 - SANTA FE Y LA CANDELARIA</v>
          </cell>
        </row>
        <row r="180">
          <cell r="B180">
            <v>956</v>
          </cell>
          <cell r="C180" t="str">
            <v>Profesional</v>
          </cell>
          <cell r="E180" t="str">
            <v>219</v>
          </cell>
          <cell r="F180" t="str">
            <v>07</v>
          </cell>
          <cell r="G180" t="str">
            <v>DIRECCIÓN LOCAL DE EDUCACIÓN 05 - USME</v>
          </cell>
        </row>
        <row r="181">
          <cell r="B181">
            <v>2819</v>
          </cell>
          <cell r="C181" t="str">
            <v>Técnico</v>
          </cell>
          <cell r="E181" t="str">
            <v>314</v>
          </cell>
          <cell r="F181" t="str">
            <v>19</v>
          </cell>
          <cell r="G181" t="str">
            <v>COLEGIO NICOLAS GOMEZ DAVILA (IED)</v>
          </cell>
        </row>
        <row r="182">
          <cell r="B182">
            <v>428</v>
          </cell>
          <cell r="C182" t="str">
            <v>Técnico</v>
          </cell>
          <cell r="E182" t="str">
            <v>314</v>
          </cell>
          <cell r="F182" t="str">
            <v>10</v>
          </cell>
          <cell r="G182" t="str">
            <v>OFICINA DE TESORERÍA Y CONTABILIDAD</v>
          </cell>
        </row>
        <row r="183">
          <cell r="B183">
            <v>1247</v>
          </cell>
          <cell r="C183" t="str">
            <v>Asistencial</v>
          </cell>
          <cell r="E183" t="str">
            <v>407</v>
          </cell>
          <cell r="F183" t="str">
            <v>27</v>
          </cell>
          <cell r="G183" t="str">
            <v>COLEGIO SAN BENITO ABAD (IED)</v>
          </cell>
        </row>
        <row r="184">
          <cell r="B184">
            <v>1354</v>
          </cell>
          <cell r="C184" t="str">
            <v>Asistencial</v>
          </cell>
          <cell r="E184" t="str">
            <v>407</v>
          </cell>
          <cell r="F184" t="str">
            <v>27</v>
          </cell>
          <cell r="G184" t="str">
            <v>COLEGIO ALFONSO REYES ECHANDIA (IED)</v>
          </cell>
        </row>
        <row r="185">
          <cell r="B185">
            <v>946</v>
          </cell>
          <cell r="C185" t="str">
            <v>Asistencial</v>
          </cell>
          <cell r="E185" t="str">
            <v>407</v>
          </cell>
          <cell r="F185" t="str">
            <v>27</v>
          </cell>
          <cell r="G185" t="str">
            <v>COLEGIO RAFAEL NUÑEZ (IED)</v>
          </cell>
        </row>
        <row r="186">
          <cell r="B186">
            <v>2961</v>
          </cell>
          <cell r="C186" t="str">
            <v>Asistencial</v>
          </cell>
          <cell r="E186" t="str">
            <v>407</v>
          </cell>
          <cell r="F186" t="str">
            <v>27</v>
          </cell>
          <cell r="G186" t="str">
            <v>COLEGIO JOSE JOAQUIN CASTRO MARTINEZ (IED)</v>
          </cell>
        </row>
        <row r="187">
          <cell r="B187">
            <v>1143</v>
          </cell>
          <cell r="C187" t="str">
            <v>Asistencial</v>
          </cell>
          <cell r="E187" t="str">
            <v>407</v>
          </cell>
          <cell r="F187" t="str">
            <v>27</v>
          </cell>
          <cell r="G187" t="str">
            <v>COLEGIO FRANCISCO DE PAULA SANTANDER (IED)</v>
          </cell>
        </row>
        <row r="188">
          <cell r="B188">
            <v>3104</v>
          </cell>
          <cell r="C188" t="str">
            <v>Asistencial</v>
          </cell>
          <cell r="E188" t="str">
            <v>407</v>
          </cell>
          <cell r="F188" t="str">
            <v>27</v>
          </cell>
          <cell r="G188" t="str">
            <v>COLEGIO ALFREDO IRIARTE (IED)</v>
          </cell>
        </row>
        <row r="189">
          <cell r="B189">
            <v>1029</v>
          </cell>
          <cell r="C189" t="str">
            <v>Asistencial</v>
          </cell>
          <cell r="E189" t="str">
            <v>440</v>
          </cell>
          <cell r="F189" t="str">
            <v>27</v>
          </cell>
          <cell r="G189" t="str">
            <v>COLEGIO LOS COMUNEROS - OSWALDO GUAYAZAMIN (IED)</v>
          </cell>
        </row>
        <row r="190">
          <cell r="B190">
            <v>1269</v>
          </cell>
          <cell r="C190" t="str">
            <v>Asistencial</v>
          </cell>
          <cell r="E190" t="str">
            <v>407</v>
          </cell>
          <cell r="F190" t="str">
            <v>24</v>
          </cell>
          <cell r="G190" t="str">
            <v>COLEGIO NICOLAS BUENAVENTURA (IED)</v>
          </cell>
        </row>
        <row r="191">
          <cell r="B191">
            <v>1934</v>
          </cell>
          <cell r="C191" t="str">
            <v>Asistencial</v>
          </cell>
          <cell r="E191" t="str">
            <v>407</v>
          </cell>
          <cell r="F191" t="str">
            <v>24</v>
          </cell>
          <cell r="G191" t="str">
            <v>COLEGIO MAGDALENA ORTEGA DE NARIÑO (IED)</v>
          </cell>
        </row>
        <row r="192">
          <cell r="B192">
            <v>1240</v>
          </cell>
          <cell r="C192" t="str">
            <v>Asistencial</v>
          </cell>
          <cell r="E192" t="str">
            <v>407</v>
          </cell>
          <cell r="F192" t="str">
            <v>24</v>
          </cell>
          <cell r="G192" t="str">
            <v>COLEGIO VENECIA (IED)</v>
          </cell>
        </row>
        <row r="193">
          <cell r="B193">
            <v>988</v>
          </cell>
          <cell r="C193" t="str">
            <v>Asistencial</v>
          </cell>
          <cell r="E193" t="str">
            <v>407</v>
          </cell>
          <cell r="F193" t="str">
            <v>24</v>
          </cell>
          <cell r="G193" t="str">
            <v>COLEGIO ESTANISLAO ZULETA (IED)</v>
          </cell>
        </row>
        <row r="194">
          <cell r="B194">
            <v>2243</v>
          </cell>
          <cell r="C194" t="str">
            <v>Asistencial</v>
          </cell>
          <cell r="E194" t="str">
            <v>407</v>
          </cell>
          <cell r="F194" t="str">
            <v>24</v>
          </cell>
          <cell r="G194" t="str">
            <v>COLEGIO PRADO VERANIEGO (IED)</v>
          </cell>
        </row>
        <row r="195">
          <cell r="B195">
            <v>1182</v>
          </cell>
          <cell r="C195" t="str">
            <v>Asistencial</v>
          </cell>
          <cell r="E195" t="str">
            <v>407</v>
          </cell>
          <cell r="F195" t="str">
            <v>24</v>
          </cell>
          <cell r="G195" t="str">
            <v>COLEGIO INSTITUTO TECNICO INDUSTRIAL PILOTO (IED)</v>
          </cell>
        </row>
        <row r="196">
          <cell r="B196">
            <v>710</v>
          </cell>
          <cell r="C196" t="str">
            <v>Asistencial</v>
          </cell>
          <cell r="E196" t="str">
            <v>440</v>
          </cell>
          <cell r="F196" t="str">
            <v>24</v>
          </cell>
          <cell r="G196" t="str">
            <v>COLEGIO AQUILEO PARRA (IED)</v>
          </cell>
        </row>
        <row r="197">
          <cell r="B197">
            <v>2188</v>
          </cell>
          <cell r="C197" t="str">
            <v>Asistencial</v>
          </cell>
          <cell r="E197" t="str">
            <v>440</v>
          </cell>
          <cell r="F197" t="str">
            <v>24</v>
          </cell>
          <cell r="G197" t="str">
            <v>COLEGIO GRANCOLOMBIANO (IED)</v>
          </cell>
        </row>
        <row r="198">
          <cell r="B198">
            <v>723</v>
          </cell>
          <cell r="C198" t="str">
            <v>Asistencial</v>
          </cell>
          <cell r="E198" t="str">
            <v>407</v>
          </cell>
          <cell r="F198" t="str">
            <v>22</v>
          </cell>
          <cell r="G198" t="str">
            <v>DIRECCIÓN LOCAL DE EDUCACIÓN 02- CHAPINERO</v>
          </cell>
        </row>
        <row r="199">
          <cell r="B199">
            <v>166</v>
          </cell>
          <cell r="C199" t="str">
            <v>Asistencial</v>
          </cell>
          <cell r="E199" t="str">
            <v>407</v>
          </cell>
          <cell r="F199" t="str">
            <v>22</v>
          </cell>
          <cell r="G199" t="str">
            <v>DIRECCIÓN DE TALENTO HUMANO</v>
          </cell>
        </row>
        <row r="200">
          <cell r="B200">
            <v>1522</v>
          </cell>
          <cell r="C200" t="str">
            <v>Asistencial</v>
          </cell>
          <cell r="E200" t="str">
            <v>425</v>
          </cell>
          <cell r="F200" t="str">
            <v>22</v>
          </cell>
          <cell r="G200" t="str">
            <v>DIRECCIÓN LOCAL DE EDUCACIÓN 08 - KENNEDY</v>
          </cell>
        </row>
        <row r="201">
          <cell r="B201">
            <v>2603</v>
          </cell>
          <cell r="C201" t="str">
            <v>Asistencial</v>
          </cell>
          <cell r="E201" t="str">
            <v>407</v>
          </cell>
          <cell r="F201" t="str">
            <v>20</v>
          </cell>
          <cell r="G201" t="str">
            <v>DIRECCIÓN LOCAL DE EDUCACIÓN 18 - RAFAEL URIBE URIBE</v>
          </cell>
        </row>
        <row r="202">
          <cell r="B202">
            <v>165</v>
          </cell>
          <cell r="C202" t="str">
            <v>Asistencial</v>
          </cell>
          <cell r="E202" t="str">
            <v>407</v>
          </cell>
          <cell r="F202" t="str">
            <v>20</v>
          </cell>
          <cell r="G202" t="str">
            <v>DIRECCIÓN GENERAL DE EDUCACIÓN Y COLEGIOS DISTRITALES</v>
          </cell>
        </row>
        <row r="203">
          <cell r="B203">
            <v>259</v>
          </cell>
          <cell r="C203" t="str">
            <v>Asistencial</v>
          </cell>
          <cell r="E203" t="str">
            <v>407</v>
          </cell>
          <cell r="F203" t="str">
            <v>20</v>
          </cell>
          <cell r="G203" t="str">
            <v>OFICINA DE NÓMINA</v>
          </cell>
        </row>
        <row r="204">
          <cell r="B204">
            <v>239</v>
          </cell>
          <cell r="C204" t="str">
            <v>Asistencial</v>
          </cell>
          <cell r="E204" t="str">
            <v>407</v>
          </cell>
          <cell r="F204" t="str">
            <v>20</v>
          </cell>
          <cell r="G204" t="str">
            <v>OFICINA DE ESCALAFÓN DOCENTE</v>
          </cell>
        </row>
        <row r="205">
          <cell r="B205">
            <v>2805</v>
          </cell>
          <cell r="C205" t="str">
            <v>Asistencial</v>
          </cell>
          <cell r="E205" t="str">
            <v>407</v>
          </cell>
          <cell r="F205" t="str">
            <v>20</v>
          </cell>
          <cell r="G205" t="str">
            <v>COLEGIO SANTA BARBARA (IED)</v>
          </cell>
        </row>
        <row r="206">
          <cell r="B206">
            <v>2762</v>
          </cell>
          <cell r="C206" t="str">
            <v>Asistencial</v>
          </cell>
          <cell r="E206" t="str">
            <v>407</v>
          </cell>
          <cell r="F206" t="str">
            <v>20</v>
          </cell>
          <cell r="G206" t="str">
            <v>COLEGIO COLOMBIA VIVA (IED)</v>
          </cell>
        </row>
        <row r="207">
          <cell r="B207">
            <v>312</v>
          </cell>
          <cell r="C207" t="str">
            <v>Asistencial</v>
          </cell>
          <cell r="E207" t="str">
            <v>407</v>
          </cell>
          <cell r="F207" t="str">
            <v>19</v>
          </cell>
          <cell r="G207" t="str">
            <v>DIRECCIÓN DE SERVICIOS ADMINISTRATIVOS</v>
          </cell>
        </row>
        <row r="208">
          <cell r="B208">
            <v>1918</v>
          </cell>
          <cell r="C208" t="str">
            <v>Asistencial</v>
          </cell>
          <cell r="E208" t="str">
            <v>440</v>
          </cell>
          <cell r="F208" t="str">
            <v>19</v>
          </cell>
          <cell r="G208" t="str">
            <v>COLEGIO ALEMANIA UNIFICADA (IED)</v>
          </cell>
        </row>
        <row r="209">
          <cell r="B209">
            <v>10</v>
          </cell>
          <cell r="C209" t="str">
            <v>Asistencial</v>
          </cell>
          <cell r="E209" t="str">
            <v>440</v>
          </cell>
          <cell r="F209" t="str">
            <v>17</v>
          </cell>
          <cell r="G209" t="str">
            <v>DESPACHO</v>
          </cell>
        </row>
        <row r="210">
          <cell r="B210">
            <v>370</v>
          </cell>
          <cell r="C210" t="str">
            <v>Asistencial</v>
          </cell>
          <cell r="E210" t="str">
            <v>440</v>
          </cell>
          <cell r="F210" t="str">
            <v>17</v>
          </cell>
          <cell r="G210" t="str">
            <v>OFICINA DE SERVICIO AL CIUDADANO</v>
          </cell>
        </row>
        <row r="211">
          <cell r="B211">
            <v>391</v>
          </cell>
          <cell r="C211" t="str">
            <v>Asistencial</v>
          </cell>
          <cell r="E211" t="str">
            <v>440</v>
          </cell>
          <cell r="F211" t="str">
            <v>17</v>
          </cell>
          <cell r="G211" t="str">
            <v>DIRECCIÓN FINANCIERA</v>
          </cell>
        </row>
        <row r="212">
          <cell r="B212">
            <v>1908</v>
          </cell>
          <cell r="C212" t="str">
            <v>Asistencial</v>
          </cell>
          <cell r="E212" t="str">
            <v>407</v>
          </cell>
          <cell r="F212" t="str">
            <v>16</v>
          </cell>
          <cell r="G212" t="str">
            <v>DIRECCIÓN LOCAL DE EDUCACIÓN 10 - ENGATIVA</v>
          </cell>
        </row>
        <row r="213">
          <cell r="B213">
            <v>2387</v>
          </cell>
          <cell r="C213" t="str">
            <v>Asistencial</v>
          </cell>
          <cell r="E213" t="str">
            <v>440</v>
          </cell>
          <cell r="F213" t="str">
            <v>14</v>
          </cell>
          <cell r="G213" t="str">
            <v>DIRECCIÓN LOCAL DE EDUCACIÓN 09 - FONTIBON</v>
          </cell>
        </row>
        <row r="214">
          <cell r="B214">
            <v>2502</v>
          </cell>
          <cell r="C214" t="str">
            <v>Asistencial</v>
          </cell>
          <cell r="E214" t="str">
            <v>407</v>
          </cell>
          <cell r="F214" t="str">
            <v>13</v>
          </cell>
          <cell r="G214" t="str">
            <v>DIRECCIÓN LOCAL DE EDUCACIÓN 16 - PUENTE ARANDA</v>
          </cell>
        </row>
        <row r="215">
          <cell r="B215">
            <v>1907</v>
          </cell>
          <cell r="C215" t="str">
            <v>Asistencial</v>
          </cell>
          <cell r="E215" t="str">
            <v>407</v>
          </cell>
          <cell r="F215" t="str">
            <v>13</v>
          </cell>
          <cell r="G215" t="str">
            <v>DIRECCIÓN LOCAL DE EDUCACIÓN 10 - ENGATIVA</v>
          </cell>
        </row>
        <row r="216">
          <cell r="B216">
            <v>1516</v>
          </cell>
          <cell r="C216" t="str">
            <v>Asistencial</v>
          </cell>
          <cell r="E216" t="str">
            <v>407</v>
          </cell>
          <cell r="F216" t="str">
            <v>11</v>
          </cell>
          <cell r="G216" t="str">
            <v>SUBSECRETARÍA DE GESTIÓN INSTITUCIONAL</v>
          </cell>
        </row>
        <row r="217">
          <cell r="B217">
            <v>3007</v>
          </cell>
          <cell r="C217" t="str">
            <v>Asistencial</v>
          </cell>
          <cell r="E217" t="str">
            <v>407</v>
          </cell>
          <cell r="F217" t="str">
            <v>11</v>
          </cell>
          <cell r="G217" t="str">
            <v>DIRECCIÓN DE CONSTRUCCIÓN Y CONSERVACIÓN DE ESTABLECIMIENTOS EDUCATIVOS</v>
          </cell>
        </row>
        <row r="218">
          <cell r="B218">
            <v>495</v>
          </cell>
          <cell r="C218" t="str">
            <v>Asistencial</v>
          </cell>
          <cell r="E218" t="str">
            <v>407</v>
          </cell>
          <cell r="F218" t="str">
            <v>11</v>
          </cell>
          <cell r="G218" t="str">
            <v>OFICINA DE PERSONAL</v>
          </cell>
        </row>
        <row r="219">
          <cell r="B219">
            <v>1906</v>
          </cell>
          <cell r="C219" t="str">
            <v>Asistencial</v>
          </cell>
          <cell r="E219" t="str">
            <v>407</v>
          </cell>
          <cell r="F219" t="str">
            <v>11</v>
          </cell>
          <cell r="G219" t="str">
            <v>DIRECCIÓN LOCAL DE EDUCACIÓN 07 - BOSA</v>
          </cell>
        </row>
        <row r="220">
          <cell r="B220">
            <v>1156</v>
          </cell>
          <cell r="C220" t="str">
            <v>Asistencial</v>
          </cell>
          <cell r="E220" t="str">
            <v>407</v>
          </cell>
          <cell r="F220" t="str">
            <v>09</v>
          </cell>
          <cell r="G220" t="str">
            <v>DIRECCIÓN LOCAL DE EDUCACIÓN 06 - TUNJUELITO</v>
          </cell>
        </row>
        <row r="221">
          <cell r="B221">
            <v>359</v>
          </cell>
          <cell r="C221" t="str">
            <v>Asistencial</v>
          </cell>
          <cell r="E221" t="str">
            <v>407</v>
          </cell>
          <cell r="F221" t="str">
            <v>09</v>
          </cell>
          <cell r="G221" t="str">
            <v>OFICINA DE SERVICIO AL CIUDADANO</v>
          </cell>
        </row>
        <row r="222">
          <cell r="B222">
            <v>798</v>
          </cell>
          <cell r="C222" t="str">
            <v>Asistencial</v>
          </cell>
          <cell r="E222" t="str">
            <v>407</v>
          </cell>
          <cell r="F222" t="str">
            <v>05</v>
          </cell>
          <cell r="G222" t="str">
            <v>DIRECCIÓN LOCAL DE EDUCACIÓN 04 - SAN CRISTOBAL</v>
          </cell>
        </row>
        <row r="223">
          <cell r="B223">
            <v>752</v>
          </cell>
          <cell r="C223" t="str">
            <v>Asistencial</v>
          </cell>
          <cell r="E223" t="str">
            <v>407</v>
          </cell>
          <cell r="F223" t="str">
            <v>05</v>
          </cell>
          <cell r="G223" t="str">
            <v>DIRECCIÓN LOCAL DE EDUCACIÓN 03 - 17 - SANTA FE Y LA CANDELARIA</v>
          </cell>
        </row>
        <row r="224">
          <cell r="B224">
            <v>1263</v>
          </cell>
          <cell r="C224" t="str">
            <v>Asistencial</v>
          </cell>
          <cell r="E224" t="str">
            <v>407</v>
          </cell>
          <cell r="F224" t="str">
            <v>05</v>
          </cell>
          <cell r="G224" t="str">
            <v>DIRECCIÓN LOCAL DE EDUCACIÓN 10 - ENGATIVA</v>
          </cell>
        </row>
        <row r="225">
          <cell r="B225">
            <v>435</v>
          </cell>
          <cell r="C225" t="str">
            <v>Asistencial</v>
          </cell>
          <cell r="E225" t="str">
            <v>407</v>
          </cell>
          <cell r="F225" t="str">
            <v>05</v>
          </cell>
          <cell r="G225" t="str">
            <v>OFICINA DE TESORERÍA Y CONTABILIDAD</v>
          </cell>
        </row>
        <row r="226">
          <cell r="B226">
            <v>401</v>
          </cell>
          <cell r="C226" t="str">
            <v>Asistencial</v>
          </cell>
          <cell r="E226" t="str">
            <v>407</v>
          </cell>
          <cell r="F226" t="str">
            <v>05</v>
          </cell>
          <cell r="G226" t="str">
            <v>OFICINA DE PRESUPUESTO</v>
          </cell>
        </row>
        <row r="227">
          <cell r="B227">
            <v>494</v>
          </cell>
          <cell r="C227" t="str">
            <v>Asistencial</v>
          </cell>
          <cell r="E227" t="str">
            <v>407</v>
          </cell>
          <cell r="F227" t="str">
            <v>05</v>
          </cell>
          <cell r="G227" t="str">
            <v>DIRECCIÓN DE CIENCIAS, TECNOLOGÍA Y MEDIOS EDUCATIVOS</v>
          </cell>
        </row>
        <row r="228">
          <cell r="B228">
            <v>159</v>
          </cell>
          <cell r="C228" t="str">
            <v>Asistencial</v>
          </cell>
          <cell r="E228" t="str">
            <v>407</v>
          </cell>
          <cell r="F228" t="str">
            <v>05</v>
          </cell>
          <cell r="G228" t="str">
            <v>DIRECCIÓN DE TALENTO HUMANO</v>
          </cell>
        </row>
        <row r="229">
          <cell r="B229">
            <v>1027</v>
          </cell>
          <cell r="C229" t="str">
            <v>Asistencial</v>
          </cell>
          <cell r="E229" t="str">
            <v>407</v>
          </cell>
          <cell r="F229" t="str">
            <v>27</v>
          </cell>
          <cell r="G229" t="str">
            <v>COLEGIO DIEGO MONTAÑA CUELLAR (IED)</v>
          </cell>
        </row>
        <row r="230">
          <cell r="B230">
            <v>2237</v>
          </cell>
          <cell r="C230" t="str">
            <v>Asistencial</v>
          </cell>
          <cell r="E230" t="str">
            <v>407</v>
          </cell>
          <cell r="F230" t="str">
            <v>27</v>
          </cell>
          <cell r="G230" t="str">
            <v>COLEGIO EL SALITRE - SUBA (IED)</v>
          </cell>
        </row>
        <row r="231">
          <cell r="B231">
            <v>2704</v>
          </cell>
          <cell r="C231" t="str">
            <v>Asistencial</v>
          </cell>
          <cell r="E231" t="str">
            <v>407</v>
          </cell>
          <cell r="F231" t="str">
            <v>27</v>
          </cell>
          <cell r="G231" t="str">
            <v>COLEGIO ALFREDO IRIARTE (IED)</v>
          </cell>
        </row>
        <row r="232">
          <cell r="B232">
            <v>2144</v>
          </cell>
          <cell r="C232" t="str">
            <v>Asistencial</v>
          </cell>
          <cell r="E232" t="str">
            <v>407</v>
          </cell>
          <cell r="F232" t="str">
            <v>27</v>
          </cell>
          <cell r="G232" t="str">
            <v>COLEGIO ALBERTO LLERAS CAMARGO (IED)</v>
          </cell>
        </row>
        <row r="233">
          <cell r="B233">
            <v>1795</v>
          </cell>
          <cell r="C233" t="str">
            <v>Asistencial</v>
          </cell>
          <cell r="E233" t="str">
            <v>407</v>
          </cell>
          <cell r="F233" t="str">
            <v>27</v>
          </cell>
          <cell r="G233" t="str">
            <v>COLEGIO GENERAL GUSTAVO ROJAS PINILLA (IED)</v>
          </cell>
        </row>
        <row r="234">
          <cell r="B234">
            <v>38742</v>
          </cell>
          <cell r="C234" t="str">
            <v>Asistencial</v>
          </cell>
          <cell r="E234" t="str">
            <v>407</v>
          </cell>
          <cell r="F234" t="str">
            <v>27</v>
          </cell>
          <cell r="G234" t="str">
            <v>COLEGIO RAMON DE ZUBIRIA (IED)</v>
          </cell>
        </row>
        <row r="235">
          <cell r="B235">
            <v>2974</v>
          </cell>
          <cell r="C235" t="str">
            <v>Asistencial</v>
          </cell>
          <cell r="E235" t="str">
            <v>407</v>
          </cell>
          <cell r="F235" t="str">
            <v>27</v>
          </cell>
          <cell r="G235" t="str">
            <v>COLEGIO CUNDINAMARCA (IED)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1 A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  <sheetName val="Grupo 53"/>
      <sheetName val="Grupo 54"/>
      <sheetName val="Grupo 55"/>
      <sheetName val="Grupo 56"/>
      <sheetName val="Grupo 57"/>
      <sheetName val="Grupo 58"/>
      <sheetName val="Grupo 59"/>
    </sheetNames>
    <sheetDataSet>
      <sheetData sheetId="0"/>
      <sheetData sheetId="1"/>
      <sheetData sheetId="2">
        <row r="10">
          <cell r="F10">
            <v>93285239</v>
          </cell>
          <cell r="AF10">
            <v>95</v>
          </cell>
          <cell r="AJ10">
            <v>1</v>
          </cell>
        </row>
        <row r="11">
          <cell r="F11">
            <v>52113375</v>
          </cell>
          <cell r="AF11">
            <v>90</v>
          </cell>
          <cell r="AJ11">
            <v>2</v>
          </cell>
        </row>
        <row r="12">
          <cell r="F12">
            <v>79956013</v>
          </cell>
          <cell r="AF12">
            <v>90</v>
          </cell>
          <cell r="AJ12">
            <v>3</v>
          </cell>
        </row>
        <row r="13">
          <cell r="F13">
            <v>80167200</v>
          </cell>
          <cell r="AF13">
            <v>80</v>
          </cell>
          <cell r="AJ13">
            <v>4</v>
          </cell>
        </row>
        <row r="14">
          <cell r="F14">
            <v>51711954</v>
          </cell>
          <cell r="AF14">
            <v>50</v>
          </cell>
          <cell r="AJ14">
            <v>5</v>
          </cell>
        </row>
        <row r="15">
          <cell r="F15">
            <v>19484503</v>
          </cell>
          <cell r="AF15">
            <v>50</v>
          </cell>
          <cell r="AJ15">
            <v>6</v>
          </cell>
        </row>
        <row r="16">
          <cell r="F16">
            <v>39636665</v>
          </cell>
          <cell r="AF16">
            <v>50</v>
          </cell>
          <cell r="AJ16">
            <v>7</v>
          </cell>
        </row>
        <row r="17">
          <cell r="F17">
            <v>79384247</v>
          </cell>
          <cell r="AF17">
            <v>50</v>
          </cell>
          <cell r="AJ17">
            <v>8</v>
          </cell>
        </row>
        <row r="18">
          <cell r="F18">
            <v>30274656</v>
          </cell>
          <cell r="AF18">
            <v>50</v>
          </cell>
          <cell r="AJ18">
            <v>9</v>
          </cell>
        </row>
        <row r="19">
          <cell r="F19">
            <v>46666323</v>
          </cell>
          <cell r="AF19">
            <v>50</v>
          </cell>
          <cell r="AJ19">
            <v>10</v>
          </cell>
        </row>
        <row r="20">
          <cell r="F20">
            <v>28308118</v>
          </cell>
          <cell r="AF20">
            <v>50</v>
          </cell>
          <cell r="AJ20">
            <v>11</v>
          </cell>
        </row>
        <row r="21">
          <cell r="F21">
            <v>79287555</v>
          </cell>
          <cell r="AF21">
            <v>50</v>
          </cell>
          <cell r="AJ21">
            <v>12</v>
          </cell>
        </row>
        <row r="22">
          <cell r="F22">
            <v>52171306</v>
          </cell>
          <cell r="AF22">
            <v>45</v>
          </cell>
          <cell r="AJ22">
            <v>13</v>
          </cell>
        </row>
        <row r="23">
          <cell r="F23">
            <v>52476074</v>
          </cell>
          <cell r="AF23">
            <v>40</v>
          </cell>
          <cell r="AJ23">
            <v>14</v>
          </cell>
        </row>
        <row r="24">
          <cell r="F24">
            <v>39768027</v>
          </cell>
          <cell r="AF24">
            <v>40</v>
          </cell>
          <cell r="AJ24">
            <v>15</v>
          </cell>
        </row>
        <row r="25">
          <cell r="F25">
            <v>15353022</v>
          </cell>
          <cell r="AF25">
            <v>85</v>
          </cell>
          <cell r="AJ25">
            <v>16</v>
          </cell>
        </row>
        <row r="26">
          <cell r="F26">
            <v>1030527507</v>
          </cell>
          <cell r="AF26">
            <v>80</v>
          </cell>
          <cell r="AJ26">
            <v>17</v>
          </cell>
        </row>
        <row r="27">
          <cell r="F27">
            <v>91491538</v>
          </cell>
          <cell r="AF27">
            <v>50</v>
          </cell>
          <cell r="AJ27">
            <v>18</v>
          </cell>
        </row>
        <row r="28">
          <cell r="F28">
            <v>43220532</v>
          </cell>
          <cell r="AF28">
            <v>45</v>
          </cell>
          <cell r="AJ28">
            <v>19</v>
          </cell>
        </row>
        <row r="29">
          <cell r="F29">
            <v>51873357</v>
          </cell>
          <cell r="AF29">
            <v>45</v>
          </cell>
          <cell r="AJ29">
            <v>20</v>
          </cell>
        </row>
        <row r="30">
          <cell r="F30">
            <v>52057782</v>
          </cell>
          <cell r="AF30">
            <v>25</v>
          </cell>
          <cell r="AJ30">
            <v>21</v>
          </cell>
        </row>
        <row r="31">
          <cell r="F31">
            <v>1075217350</v>
          </cell>
          <cell r="AF31">
            <v>25</v>
          </cell>
          <cell r="AJ31">
            <v>22</v>
          </cell>
        </row>
        <row r="32">
          <cell r="F32">
            <v>1013629844</v>
          </cell>
          <cell r="AF32">
            <v>25</v>
          </cell>
          <cell r="AJ32">
            <v>23</v>
          </cell>
        </row>
        <row r="33">
          <cell r="F33">
            <v>51571716</v>
          </cell>
          <cell r="AF33">
            <v>50</v>
          </cell>
          <cell r="AJ33">
            <v>24</v>
          </cell>
        </row>
        <row r="34">
          <cell r="F34">
            <v>52266283</v>
          </cell>
          <cell r="AF34">
            <v>45</v>
          </cell>
          <cell r="AJ34">
            <v>25</v>
          </cell>
        </row>
        <row r="35">
          <cell r="F35">
            <v>72428644</v>
          </cell>
          <cell r="AF35">
            <v>40</v>
          </cell>
          <cell r="AJ35">
            <v>26</v>
          </cell>
        </row>
        <row r="36">
          <cell r="F36">
            <v>52969064</v>
          </cell>
          <cell r="AF36">
            <v>35</v>
          </cell>
          <cell r="AJ36">
            <v>27</v>
          </cell>
        </row>
        <row r="37">
          <cell r="F37">
            <v>1110465690</v>
          </cell>
          <cell r="AF37">
            <v>25</v>
          </cell>
          <cell r="AJ37">
            <v>28</v>
          </cell>
        </row>
        <row r="38">
          <cell r="F38">
            <v>1026570626</v>
          </cell>
          <cell r="AF38">
            <v>20</v>
          </cell>
          <cell r="AJ38">
            <v>29</v>
          </cell>
        </row>
        <row r="39">
          <cell r="F39">
            <v>1022372203</v>
          </cell>
          <cell r="AF39">
            <v>25</v>
          </cell>
          <cell r="AJ39">
            <v>30</v>
          </cell>
        </row>
        <row r="40">
          <cell r="F40">
            <v>11322206</v>
          </cell>
          <cell r="AF40">
            <v>85</v>
          </cell>
          <cell r="AJ40">
            <v>31</v>
          </cell>
        </row>
        <row r="41">
          <cell r="F41">
            <v>52237936</v>
          </cell>
          <cell r="AF41">
            <v>80</v>
          </cell>
          <cell r="AJ41">
            <v>32</v>
          </cell>
        </row>
        <row r="42">
          <cell r="F42">
            <v>52975562</v>
          </cell>
          <cell r="AF42">
            <v>75</v>
          </cell>
          <cell r="AJ42">
            <v>33</v>
          </cell>
        </row>
        <row r="43">
          <cell r="F43">
            <v>19452796</v>
          </cell>
          <cell r="AF43">
            <v>50</v>
          </cell>
          <cell r="AJ43">
            <v>34</v>
          </cell>
        </row>
        <row r="44">
          <cell r="F44">
            <v>80466813</v>
          </cell>
          <cell r="AF44">
            <v>45</v>
          </cell>
          <cell r="AJ44">
            <v>35</v>
          </cell>
        </row>
        <row r="45">
          <cell r="F45">
            <v>45514923</v>
          </cell>
          <cell r="AF45">
            <v>45</v>
          </cell>
          <cell r="AJ45">
            <v>36</v>
          </cell>
        </row>
        <row r="46">
          <cell r="F46">
            <v>80851935</v>
          </cell>
          <cell r="AF46">
            <v>35</v>
          </cell>
          <cell r="AJ46">
            <v>37</v>
          </cell>
        </row>
        <row r="47">
          <cell r="F47">
            <v>80212786</v>
          </cell>
          <cell r="AF47">
            <v>25</v>
          </cell>
          <cell r="AJ47">
            <v>38</v>
          </cell>
        </row>
        <row r="48">
          <cell r="F48">
            <v>1023889829</v>
          </cell>
          <cell r="AF48">
            <v>25</v>
          </cell>
          <cell r="AJ48">
            <v>39</v>
          </cell>
        </row>
        <row r="49">
          <cell r="F49">
            <v>1095801455</v>
          </cell>
          <cell r="AF49">
            <v>25</v>
          </cell>
          <cell r="AJ49">
            <v>40</v>
          </cell>
        </row>
      </sheetData>
      <sheetData sheetId="3">
        <row r="10">
          <cell r="F10">
            <v>65742185</v>
          </cell>
        </row>
      </sheetData>
      <sheetData sheetId="4"/>
      <sheetData sheetId="5">
        <row r="10">
          <cell r="F10">
            <v>52011812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>
        <row r="10">
          <cell r="F10">
            <v>11410121</v>
          </cell>
        </row>
      </sheetData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</sheetNames>
    <sheetDataSet>
      <sheetData sheetId="0">
        <row r="1">
          <cell r="A1" t="str">
            <v>Ocurr. 2020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  <cell r="K68"/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  <cell r="K71"/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/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  <cell r="K87"/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  <cell r="K89"/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  <cell r="K92"/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/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  <cell r="K119"/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  <cell r="K132"/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  <cell r="K148"/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  <cell r="K157"/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  <cell r="K165"/>
        </row>
        <row r="166">
          <cell r="D166" t="str">
            <v>222</v>
          </cell>
          <cell r="E166" t="str">
            <v>21</v>
          </cell>
          <cell r="K166"/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  <cell r="K173"/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/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  <cell r="K201"/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  <cell r="K203"/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  <cell r="K212"/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  <cell r="K226"/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  <cell r="K232"/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  <cell r="K237"/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  <cell r="K249"/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/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/>
        </row>
        <row r="275">
          <cell r="D275" t="str">
            <v>219</v>
          </cell>
          <cell r="E275" t="str">
            <v>18</v>
          </cell>
          <cell r="K275"/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  <cell r="K287"/>
        </row>
        <row r="288">
          <cell r="D288" t="str">
            <v>219</v>
          </cell>
          <cell r="E288" t="str">
            <v>18</v>
          </cell>
          <cell r="K288"/>
        </row>
        <row r="289">
          <cell r="D289" t="str">
            <v>219</v>
          </cell>
          <cell r="E289" t="str">
            <v>18</v>
          </cell>
          <cell r="K289"/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  <cell r="K301"/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  <cell r="K327"/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  <cell r="K358"/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  <cell r="K376"/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  <cell r="K384"/>
        </row>
        <row r="385">
          <cell r="D385" t="str">
            <v>219</v>
          </cell>
          <cell r="E385" t="str">
            <v>12</v>
          </cell>
          <cell r="K385"/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  <cell r="K410"/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/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  <cell r="K422"/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  <cell r="K428"/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  <cell r="K432"/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  <cell r="K443"/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  <cell r="K446"/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  <cell r="K449"/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  <cell r="K455"/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  <cell r="K462"/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  <cell r="K467"/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  <cell r="K482"/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  <cell r="K484"/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  <cell r="K489"/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  <cell r="K501"/>
        </row>
        <row r="502">
          <cell r="D502" t="str">
            <v>219</v>
          </cell>
          <cell r="E502" t="str">
            <v>07</v>
          </cell>
          <cell r="K502"/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  <cell r="K512"/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  <cell r="K514"/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  <cell r="K518"/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  <cell r="K545"/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  <cell r="K548"/>
        </row>
        <row r="549">
          <cell r="D549" t="str">
            <v>314</v>
          </cell>
          <cell r="E549" t="str">
            <v>17</v>
          </cell>
          <cell r="K549"/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  <cell r="K551"/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  <cell r="K579"/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  <cell r="K581"/>
        </row>
        <row r="582">
          <cell r="D582" t="str">
            <v>314</v>
          </cell>
          <cell r="E582" t="str">
            <v>04</v>
          </cell>
          <cell r="K582"/>
        </row>
        <row r="583">
          <cell r="D583" t="str">
            <v>314</v>
          </cell>
          <cell r="E583" t="str">
            <v>04</v>
          </cell>
          <cell r="K583"/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  <cell r="K589"/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  <cell r="K594"/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  <cell r="K599"/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  <cell r="K602"/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  <cell r="K607"/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  <cell r="K610"/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  <cell r="K619"/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  <cell r="K629"/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  <cell r="K634"/>
        </row>
        <row r="635">
          <cell r="D635" t="str">
            <v>407</v>
          </cell>
          <cell r="E635" t="str">
            <v>27</v>
          </cell>
          <cell r="K635"/>
        </row>
        <row r="636">
          <cell r="D636" t="str">
            <v>407</v>
          </cell>
          <cell r="E636" t="str">
            <v>27</v>
          </cell>
          <cell r="K636"/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  <cell r="K643"/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  <cell r="K645"/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  <cell r="K649"/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  <cell r="K653"/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  <cell r="K658"/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/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  <cell r="K670"/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407</v>
          </cell>
          <cell r="E677" t="str">
            <v>27</v>
          </cell>
          <cell r="K677"/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  <cell r="K683"/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  <cell r="K686"/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  <cell r="K689"/>
        </row>
        <row r="690">
          <cell r="D690" t="str">
            <v>407</v>
          </cell>
          <cell r="E690" t="str">
            <v>27</v>
          </cell>
          <cell r="K690"/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  <cell r="K695"/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  <cell r="K706"/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  <cell r="K709"/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  <cell r="K714"/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407</v>
          </cell>
          <cell r="E722" t="str">
            <v>27</v>
          </cell>
          <cell r="K722"/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  <cell r="K724"/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/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  <cell r="K732"/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  <cell r="K742"/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  <cell r="K746"/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  <cell r="K763"/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  <cell r="K765"/>
        </row>
        <row r="766">
          <cell r="D766" t="str">
            <v>407</v>
          </cell>
          <cell r="E766" t="str">
            <v>27</v>
          </cell>
          <cell r="K766"/>
        </row>
        <row r="767">
          <cell r="D767" t="str">
            <v>407</v>
          </cell>
          <cell r="E767" t="str">
            <v>27</v>
          </cell>
          <cell r="K767"/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  <cell r="K771"/>
        </row>
        <row r="772">
          <cell r="D772" t="str">
            <v>407</v>
          </cell>
          <cell r="E772" t="str">
            <v>27</v>
          </cell>
          <cell r="K772"/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  <cell r="K774"/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  <cell r="K776"/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  <cell r="K779"/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  <cell r="K787"/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  <cell r="K789"/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  <cell r="K796"/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  <cell r="K811"/>
        </row>
        <row r="812">
          <cell r="D812" t="str">
            <v>407</v>
          </cell>
          <cell r="E812" t="str">
            <v>27</v>
          </cell>
          <cell r="K812"/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  <cell r="K814"/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/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  <cell r="K822"/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  <cell r="K828"/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/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/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  <cell r="K874"/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  <cell r="K882"/>
        </row>
        <row r="883">
          <cell r="D883" t="str">
            <v>407</v>
          </cell>
          <cell r="E883" t="str">
            <v>27</v>
          </cell>
          <cell r="K883"/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  <cell r="K890"/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  <cell r="K893"/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  <cell r="K908"/>
        </row>
        <row r="909">
          <cell r="D909" t="str">
            <v>407</v>
          </cell>
          <cell r="E909" t="str">
            <v>27</v>
          </cell>
          <cell r="K909"/>
        </row>
        <row r="910">
          <cell r="D910" t="str">
            <v>407</v>
          </cell>
          <cell r="E910" t="str">
            <v>27</v>
          </cell>
          <cell r="K910"/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  <cell r="K918"/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  <cell r="K920"/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  <cell r="K923"/>
        </row>
        <row r="924">
          <cell r="D924" t="str">
            <v>407</v>
          </cell>
          <cell r="E924" t="str">
            <v>27</v>
          </cell>
          <cell r="K924"/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  <cell r="K930"/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  <cell r="K940"/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  <cell r="K943"/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  <cell r="K945"/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  <cell r="K950"/>
        </row>
        <row r="951">
          <cell r="D951" t="str">
            <v>407</v>
          </cell>
          <cell r="E951" t="str">
            <v>27</v>
          </cell>
          <cell r="K951"/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/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  <cell r="K967"/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  <cell r="K969"/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  <cell r="K973"/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  <cell r="K994"/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  <cell r="K1006"/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  <cell r="K1009"/>
        </row>
        <row r="1010">
          <cell r="D1010" t="str">
            <v>407</v>
          </cell>
          <cell r="E1010" t="str">
            <v>27</v>
          </cell>
          <cell r="K1010"/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  <cell r="K1012"/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  <cell r="K1038"/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  <cell r="K1047"/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  <cell r="K1063"/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/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/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  <cell r="K1104"/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  <cell r="K1127"/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  <cell r="K1130"/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  <cell r="K1145"/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  <cell r="K1165"/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  <cell r="K1179"/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  <cell r="K1181"/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  <cell r="K1190"/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  <cell r="K1212"/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  <cell r="K1221"/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/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  <cell r="K1257"/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  <cell r="K1282"/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  <cell r="K1290"/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  <cell r="K1293"/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  <cell r="K1316"/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  <cell r="K1319"/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  <cell r="K1325"/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  <cell r="K1333"/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  <cell r="K1335"/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  <cell r="K1341"/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  <cell r="K1347"/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  <cell r="K1356"/>
        </row>
        <row r="1357">
          <cell r="D1357" t="str">
            <v>407</v>
          </cell>
          <cell r="E1357" t="str">
            <v>27</v>
          </cell>
          <cell r="K1357"/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407</v>
          </cell>
          <cell r="E1360" t="str">
            <v>27</v>
          </cell>
          <cell r="K1360"/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  <cell r="K1402"/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  <cell r="K1417"/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/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  <cell r="K1482"/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  <cell r="K1489"/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  <cell r="K1495"/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  <cell r="K1500"/>
        </row>
        <row r="1501">
          <cell r="D1501" t="str">
            <v>407</v>
          </cell>
          <cell r="E1501" t="str">
            <v>27</v>
          </cell>
          <cell r="K1501"/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/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  <cell r="K1525"/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  <cell r="K1533"/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/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  <cell r="K1538"/>
        </row>
        <row r="1539">
          <cell r="D1539" t="str">
            <v>407</v>
          </cell>
          <cell r="E1539" t="str">
            <v>27</v>
          </cell>
          <cell r="K1539"/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  <cell r="K1542"/>
        </row>
        <row r="1543">
          <cell r="D1543" t="str">
            <v>407</v>
          </cell>
          <cell r="E1543" t="str">
            <v>27</v>
          </cell>
          <cell r="K1543"/>
        </row>
        <row r="1544">
          <cell r="D1544" t="str">
            <v>407</v>
          </cell>
          <cell r="E1544" t="str">
            <v>27</v>
          </cell>
          <cell r="K1544"/>
        </row>
        <row r="1545">
          <cell r="D1545" t="str">
            <v>407</v>
          </cell>
          <cell r="E1545" t="str">
            <v>27</v>
          </cell>
          <cell r="K1545"/>
        </row>
        <row r="1546">
          <cell r="D1546" t="str">
            <v>407</v>
          </cell>
          <cell r="E1546" t="str">
            <v>27</v>
          </cell>
          <cell r="K1546"/>
        </row>
        <row r="1547">
          <cell r="D1547" t="str">
            <v>407</v>
          </cell>
          <cell r="E1547" t="str">
            <v>27</v>
          </cell>
          <cell r="K1547"/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  <cell r="K1550"/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  <cell r="K1552"/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  <cell r="K1557"/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  <cell r="K1565"/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  <cell r="K1572"/>
        </row>
        <row r="1573">
          <cell r="D1573" t="str">
            <v>407</v>
          </cell>
          <cell r="E1573" t="str">
            <v>27</v>
          </cell>
          <cell r="K1573"/>
        </row>
        <row r="1574">
          <cell r="D1574" t="str">
            <v>407</v>
          </cell>
          <cell r="E1574" t="str">
            <v>27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/>
        </row>
        <row r="1578">
          <cell r="D1578" t="str">
            <v>407</v>
          </cell>
          <cell r="E1578" t="str">
            <v>27</v>
          </cell>
          <cell r="K1578"/>
        </row>
        <row r="1579">
          <cell r="D1579" t="str">
            <v>407</v>
          </cell>
          <cell r="E1579" t="str">
            <v>27</v>
          </cell>
          <cell r="K1579"/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  <cell r="K1582"/>
        </row>
        <row r="1583">
          <cell r="D1583" t="str">
            <v>407</v>
          </cell>
          <cell r="E1583" t="str">
            <v>27</v>
          </cell>
          <cell r="K1583"/>
        </row>
        <row r="1584">
          <cell r="D1584" t="str">
            <v>407</v>
          </cell>
          <cell r="E1584" t="str">
            <v>27</v>
          </cell>
          <cell r="K1584"/>
        </row>
        <row r="1585">
          <cell r="D1585" t="str">
            <v>407</v>
          </cell>
          <cell r="E1585" t="str">
            <v>27</v>
          </cell>
          <cell r="K1585"/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/>
        </row>
        <row r="1588">
          <cell r="D1588" t="str">
            <v>407</v>
          </cell>
          <cell r="E1588" t="str">
            <v>27</v>
          </cell>
          <cell r="K1588"/>
        </row>
        <row r="1589">
          <cell r="D1589" t="str">
            <v>407</v>
          </cell>
          <cell r="E1589" t="str">
            <v>27</v>
          </cell>
          <cell r="K1589"/>
        </row>
        <row r="1590">
          <cell r="D1590" t="str">
            <v>407</v>
          </cell>
          <cell r="E1590" t="str">
            <v>27</v>
          </cell>
          <cell r="K1590"/>
        </row>
        <row r="1591">
          <cell r="D1591" t="str">
            <v>407</v>
          </cell>
          <cell r="E1591" t="str">
            <v>27</v>
          </cell>
          <cell r="K1591"/>
        </row>
        <row r="1592">
          <cell r="D1592" t="str">
            <v>407</v>
          </cell>
          <cell r="E1592" t="str">
            <v>27</v>
          </cell>
          <cell r="K1592"/>
        </row>
        <row r="1593">
          <cell r="D1593" t="str">
            <v>407</v>
          </cell>
          <cell r="E1593" t="str">
            <v>27</v>
          </cell>
          <cell r="K1593"/>
        </row>
        <row r="1594">
          <cell r="D1594" t="str">
            <v>407</v>
          </cell>
          <cell r="E1594" t="str">
            <v>27</v>
          </cell>
          <cell r="K1594"/>
        </row>
        <row r="1595">
          <cell r="D1595" t="str">
            <v>407</v>
          </cell>
          <cell r="E1595" t="str">
            <v>27</v>
          </cell>
          <cell r="K1595"/>
        </row>
        <row r="1596">
          <cell r="D1596" t="str">
            <v>407</v>
          </cell>
          <cell r="E1596" t="str">
            <v>27</v>
          </cell>
          <cell r="K1596"/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407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/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/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  <cell r="K1603"/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  <cell r="K1605"/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  <cell r="K1607"/>
        </row>
        <row r="1608">
          <cell r="D1608" t="str">
            <v>407</v>
          </cell>
          <cell r="E1608" t="str">
            <v>27</v>
          </cell>
          <cell r="K1608"/>
        </row>
        <row r="1609">
          <cell r="D1609" t="str">
            <v>407</v>
          </cell>
          <cell r="E1609" t="str">
            <v>27</v>
          </cell>
          <cell r="K1609"/>
        </row>
        <row r="1610">
          <cell r="D1610" t="str">
            <v>407</v>
          </cell>
          <cell r="E1610" t="str">
            <v>27</v>
          </cell>
          <cell r="K1610"/>
        </row>
        <row r="1611">
          <cell r="D1611" t="str">
            <v>407</v>
          </cell>
          <cell r="E1611" t="str">
            <v>27</v>
          </cell>
          <cell r="K1611"/>
        </row>
        <row r="1612">
          <cell r="D1612" t="str">
            <v>407</v>
          </cell>
          <cell r="E1612" t="str">
            <v>27</v>
          </cell>
          <cell r="K1612"/>
        </row>
        <row r="1613">
          <cell r="D1613" t="str">
            <v>407</v>
          </cell>
          <cell r="E1613" t="str">
            <v>27</v>
          </cell>
          <cell r="K1613"/>
        </row>
        <row r="1614">
          <cell r="D1614" t="str">
            <v>407</v>
          </cell>
          <cell r="E1614" t="str">
            <v>27</v>
          </cell>
          <cell r="K1614"/>
        </row>
        <row r="1615">
          <cell r="D1615" t="str">
            <v>407</v>
          </cell>
          <cell r="E1615" t="str">
            <v>27</v>
          </cell>
          <cell r="K1615"/>
        </row>
        <row r="1616">
          <cell r="D1616" t="str">
            <v>407</v>
          </cell>
          <cell r="E1616" t="str">
            <v>27</v>
          </cell>
          <cell r="K1616"/>
        </row>
        <row r="1617">
          <cell r="D1617" t="str">
            <v>407</v>
          </cell>
          <cell r="E1617" t="str">
            <v>27</v>
          </cell>
          <cell r="K1617"/>
        </row>
        <row r="1618">
          <cell r="D1618" t="str">
            <v>407</v>
          </cell>
          <cell r="E1618" t="str">
            <v>27</v>
          </cell>
          <cell r="K1618"/>
        </row>
        <row r="1619">
          <cell r="D1619" t="str">
            <v>407</v>
          </cell>
          <cell r="E1619" t="str">
            <v>27</v>
          </cell>
          <cell r="K1619"/>
        </row>
        <row r="1620">
          <cell r="D1620" t="str">
            <v>407</v>
          </cell>
          <cell r="E1620" t="str">
            <v>27</v>
          </cell>
          <cell r="K1620"/>
        </row>
        <row r="1621">
          <cell r="D1621" t="str">
            <v>407</v>
          </cell>
          <cell r="E1621" t="str">
            <v>27</v>
          </cell>
          <cell r="K1621"/>
        </row>
        <row r="1622">
          <cell r="D1622" t="str">
            <v>407</v>
          </cell>
          <cell r="E1622" t="str">
            <v>27</v>
          </cell>
          <cell r="K1622"/>
        </row>
        <row r="1623">
          <cell r="D1623" t="str">
            <v>407</v>
          </cell>
          <cell r="E1623" t="str">
            <v>27</v>
          </cell>
          <cell r="K1623"/>
        </row>
        <row r="1624">
          <cell r="D1624" t="str">
            <v>407</v>
          </cell>
          <cell r="E1624" t="str">
            <v>27</v>
          </cell>
          <cell r="K1624"/>
        </row>
        <row r="1625">
          <cell r="D1625" t="str">
            <v>407</v>
          </cell>
          <cell r="E1625" t="str">
            <v>27</v>
          </cell>
          <cell r="K1625"/>
        </row>
        <row r="1626">
          <cell r="D1626" t="str">
            <v>407</v>
          </cell>
          <cell r="E1626" t="str">
            <v>27</v>
          </cell>
          <cell r="K1626"/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/>
        </row>
        <row r="1630">
          <cell r="D1630" t="str">
            <v>407</v>
          </cell>
          <cell r="E1630" t="str">
            <v>27</v>
          </cell>
          <cell r="K1630"/>
        </row>
        <row r="1631">
          <cell r="D1631" t="str">
            <v>407</v>
          </cell>
          <cell r="E1631" t="str">
            <v>27</v>
          </cell>
          <cell r="K1631"/>
        </row>
        <row r="1632">
          <cell r="D1632" t="str">
            <v>407</v>
          </cell>
          <cell r="E1632" t="str">
            <v>27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/>
        </row>
        <row r="1635">
          <cell r="D1635" t="str">
            <v>407</v>
          </cell>
          <cell r="E1635" t="str">
            <v>27</v>
          </cell>
          <cell r="K1635"/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  <cell r="K1637"/>
        </row>
        <row r="1638">
          <cell r="D1638" t="str">
            <v>480</v>
          </cell>
          <cell r="E1638" t="str">
            <v>27</v>
          </cell>
          <cell r="K1638"/>
        </row>
        <row r="1639">
          <cell r="D1639" t="str">
            <v>480</v>
          </cell>
          <cell r="E1639" t="str">
            <v>27</v>
          </cell>
          <cell r="K1639"/>
        </row>
        <row r="1640">
          <cell r="D1640" t="str">
            <v>480</v>
          </cell>
          <cell r="E1640" t="str">
            <v>27</v>
          </cell>
          <cell r="K1640"/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/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  <cell r="K1654"/>
        </row>
        <row r="1655">
          <cell r="D1655" t="str">
            <v>440</v>
          </cell>
          <cell r="E1655" t="str">
            <v>27</v>
          </cell>
          <cell r="K1655"/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  <cell r="K1661"/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/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/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  <cell r="K1707"/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  <cell r="K1711"/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/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  <cell r="K1728"/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  <cell r="K1744"/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/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/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  <cell r="K1810"/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  <cell r="K1816"/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/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  <cell r="K1834"/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/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  <cell r="K1844"/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  <cell r="K1859"/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  <cell r="K1866"/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/>
        </row>
        <row r="1873">
          <cell r="D1873" t="str">
            <v>407</v>
          </cell>
          <cell r="E1873" t="str">
            <v>24</v>
          </cell>
          <cell r="K1873"/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  <cell r="K1881"/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  <cell r="K1883"/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  <cell r="K1889"/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  <cell r="K1902"/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  <cell r="K1909"/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  <cell r="K1921"/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  <cell r="K1926"/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  <cell r="K1930"/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  <cell r="K1932"/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/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  <cell r="K1953"/>
        </row>
        <row r="1954">
          <cell r="D1954" t="str">
            <v>407</v>
          </cell>
          <cell r="E1954" t="str">
            <v>24</v>
          </cell>
          <cell r="K1954"/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/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  <cell r="K1965"/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  <cell r="K1979"/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/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  <cell r="K1995"/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  <cell r="K1999"/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  <cell r="K2005"/>
        </row>
        <row r="2006">
          <cell r="D2006" t="str">
            <v>440</v>
          </cell>
          <cell r="E2006" t="str">
            <v>24</v>
          </cell>
          <cell r="K2006"/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  <cell r="K2009"/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  <cell r="K2017"/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  <cell r="K2019"/>
        </row>
        <row r="2020">
          <cell r="D2020" t="str">
            <v>440</v>
          </cell>
          <cell r="E2020" t="str">
            <v>24</v>
          </cell>
          <cell r="K2020"/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  <cell r="K2022"/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  <cell r="K2032"/>
        </row>
        <row r="2033">
          <cell r="D2033" t="str">
            <v>440</v>
          </cell>
          <cell r="E2033" t="str">
            <v>24</v>
          </cell>
          <cell r="K2033"/>
        </row>
        <row r="2034">
          <cell r="D2034" t="str">
            <v>440</v>
          </cell>
          <cell r="E2034" t="str">
            <v>24</v>
          </cell>
          <cell r="K2034"/>
        </row>
        <row r="2035">
          <cell r="D2035" t="str">
            <v>440</v>
          </cell>
          <cell r="E2035" t="str">
            <v>24</v>
          </cell>
          <cell r="K2035"/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  <cell r="K2040"/>
        </row>
        <row r="2041">
          <cell r="D2041" t="str">
            <v>440</v>
          </cell>
          <cell r="E2041" t="str">
            <v>24</v>
          </cell>
          <cell r="K2041"/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  <cell r="K2043"/>
        </row>
        <row r="2044">
          <cell r="D2044" t="str">
            <v>440</v>
          </cell>
          <cell r="E2044" t="str">
            <v>24</v>
          </cell>
          <cell r="K2044"/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  <cell r="K2046"/>
        </row>
        <row r="2047">
          <cell r="D2047" t="str">
            <v>440</v>
          </cell>
          <cell r="E2047" t="str">
            <v>24</v>
          </cell>
          <cell r="K2047"/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  <cell r="K2051"/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  <cell r="K2056"/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  <cell r="K2060"/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  <cell r="K2064"/>
        </row>
        <row r="2065">
          <cell r="D2065" t="str">
            <v>440</v>
          </cell>
          <cell r="E2065" t="str">
            <v>24</v>
          </cell>
          <cell r="K2065"/>
        </row>
        <row r="2066">
          <cell r="D2066" t="str">
            <v>440</v>
          </cell>
          <cell r="E2066" t="str">
            <v>24</v>
          </cell>
          <cell r="K2066"/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24</v>
          </cell>
          <cell r="K2074"/>
        </row>
        <row r="2075">
          <cell r="D2075" t="str">
            <v>440</v>
          </cell>
          <cell r="E2075" t="str">
            <v>24</v>
          </cell>
          <cell r="K2075"/>
        </row>
        <row r="2076">
          <cell r="D2076" t="str">
            <v>440</v>
          </cell>
          <cell r="E2076" t="str">
            <v>24</v>
          </cell>
          <cell r="K2076"/>
        </row>
        <row r="2077">
          <cell r="D2077" t="str">
            <v>440</v>
          </cell>
          <cell r="E2077" t="str">
            <v>24</v>
          </cell>
          <cell r="K2077"/>
        </row>
        <row r="2078">
          <cell r="D2078" t="str">
            <v>440</v>
          </cell>
          <cell r="E2078" t="str">
            <v>24</v>
          </cell>
          <cell r="K2078"/>
        </row>
        <row r="2079">
          <cell r="D2079" t="str">
            <v>440</v>
          </cell>
          <cell r="E2079" t="str">
            <v>24</v>
          </cell>
          <cell r="K2079"/>
        </row>
        <row r="2080">
          <cell r="D2080" t="str">
            <v>440</v>
          </cell>
          <cell r="E2080" t="str">
            <v>24</v>
          </cell>
          <cell r="K2080"/>
        </row>
        <row r="2081">
          <cell r="D2081" t="str">
            <v>440</v>
          </cell>
          <cell r="E2081" t="str">
            <v>24</v>
          </cell>
          <cell r="K2081"/>
        </row>
        <row r="2082">
          <cell r="D2082" t="str">
            <v>425</v>
          </cell>
          <cell r="E2082" t="str">
            <v>24</v>
          </cell>
          <cell r="K2082"/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  <cell r="K2095"/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  <cell r="K2105"/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  <cell r="K2121"/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  <cell r="K2124"/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  <cell r="K2134"/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  <cell r="K2142"/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  <cell r="K2162"/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  <cell r="K2165"/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  <cell r="K2167"/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  <cell r="K2171"/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  <cell r="K2178"/>
        </row>
        <row r="2179">
          <cell r="D2179" t="str">
            <v>407</v>
          </cell>
          <cell r="E2179" t="str">
            <v>20</v>
          </cell>
          <cell r="K2179"/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  <cell r="K2182"/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  <cell r="K2188"/>
        </row>
        <row r="2189">
          <cell r="D2189" t="str">
            <v>440</v>
          </cell>
          <cell r="E2189" t="str">
            <v>19</v>
          </cell>
          <cell r="K2189"/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  <cell r="K2208"/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  <cell r="K2220"/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  <cell r="K2223"/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  <cell r="K2240"/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  <cell r="K2243"/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  <cell r="K2248"/>
        </row>
        <row r="2249">
          <cell r="D2249" t="str">
            <v>407</v>
          </cell>
          <cell r="E2249" t="str">
            <v>14</v>
          </cell>
          <cell r="K2249"/>
        </row>
        <row r="2250">
          <cell r="D2250" t="str">
            <v>407</v>
          </cell>
          <cell r="E2250" t="str">
            <v>14</v>
          </cell>
          <cell r="K2250"/>
        </row>
        <row r="2251">
          <cell r="D2251" t="str">
            <v>407</v>
          </cell>
          <cell r="E2251" t="str">
            <v>14</v>
          </cell>
          <cell r="K2251"/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/>
        </row>
        <row r="2255">
          <cell r="D2255" t="str">
            <v>407</v>
          </cell>
          <cell r="E2255" t="str">
            <v>14</v>
          </cell>
          <cell r="K2255"/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  <cell r="K2257"/>
        </row>
        <row r="2258">
          <cell r="D2258" t="str">
            <v>407</v>
          </cell>
          <cell r="E2258" t="str">
            <v>14</v>
          </cell>
          <cell r="K2258"/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  <cell r="K2260"/>
        </row>
        <row r="2261">
          <cell r="D2261" t="str">
            <v>407</v>
          </cell>
          <cell r="E2261" t="str">
            <v>14</v>
          </cell>
          <cell r="K2261"/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  <cell r="K2263"/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  <cell r="K2265"/>
        </row>
        <row r="2266">
          <cell r="D2266" t="str">
            <v>407</v>
          </cell>
          <cell r="E2266" t="str">
            <v>14</v>
          </cell>
          <cell r="K2266"/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  <cell r="K2268"/>
        </row>
        <row r="2269">
          <cell r="D2269" t="str">
            <v>407</v>
          </cell>
          <cell r="E2269" t="str">
            <v>14</v>
          </cell>
          <cell r="K2269"/>
        </row>
        <row r="2270">
          <cell r="D2270" t="str">
            <v>407</v>
          </cell>
          <cell r="E2270" t="str">
            <v>14</v>
          </cell>
          <cell r="K2270"/>
        </row>
        <row r="2271">
          <cell r="D2271" t="str">
            <v>407</v>
          </cell>
          <cell r="E2271" t="str">
            <v>14</v>
          </cell>
          <cell r="K2271"/>
        </row>
        <row r="2272">
          <cell r="D2272" t="str">
            <v>407</v>
          </cell>
          <cell r="E2272" t="str">
            <v>14</v>
          </cell>
          <cell r="K2272"/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  <cell r="K2282"/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  <cell r="K2300"/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  <cell r="K2307"/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  <cell r="K2310"/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  <cell r="K2318"/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  <cell r="K2339"/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  <cell r="K2341"/>
        </row>
        <row r="2342">
          <cell r="D2342" t="str">
            <v>407</v>
          </cell>
          <cell r="E2342" t="str">
            <v>11</v>
          </cell>
          <cell r="K2342"/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  <cell r="K2347"/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  <cell r="K2354"/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  <cell r="K2356"/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  <cell r="K2359"/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  <cell r="K2362"/>
        </row>
        <row r="2363">
          <cell r="D2363" t="str">
            <v>407</v>
          </cell>
          <cell r="E2363">
            <v>20</v>
          </cell>
          <cell r="K2363"/>
        </row>
        <row r="2364">
          <cell r="D2364" t="str">
            <v>407</v>
          </cell>
          <cell r="E2364" t="str">
            <v>09</v>
          </cell>
          <cell r="K2364"/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  <cell r="K2366"/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  <cell r="K2378"/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  <cell r="K2380"/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  <cell r="K2387"/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  <cell r="K2392"/>
        </row>
        <row r="2393">
          <cell r="D2393" t="str">
            <v>480</v>
          </cell>
          <cell r="E2393" t="str">
            <v>07</v>
          </cell>
          <cell r="K2393"/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  <cell r="K2407"/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  <cell r="K2409"/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  <cell r="K2411"/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  <cell r="K2446"/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  <cell r="K2466"/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  <cell r="K2482"/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  <cell r="K2484"/>
        </row>
        <row r="2485">
          <cell r="D2485" t="str">
            <v>407</v>
          </cell>
          <cell r="E2485" t="str">
            <v>05</v>
          </cell>
          <cell r="K2485"/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  <cell r="K2494"/>
        </row>
        <row r="2495">
          <cell r="D2495" t="str">
            <v>407</v>
          </cell>
          <cell r="E2495" t="str">
            <v>05</v>
          </cell>
          <cell r="K2495"/>
        </row>
        <row r="2496">
          <cell r="D2496" t="str">
            <v>407</v>
          </cell>
          <cell r="E2496" t="str">
            <v>05</v>
          </cell>
          <cell r="K2496"/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  <cell r="K2498"/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  <cell r="K2511"/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  <cell r="K2523"/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  <cell r="K2544"/>
        </row>
        <row r="2545">
          <cell r="D2545" t="str">
            <v>314</v>
          </cell>
          <cell r="E2545" t="str">
            <v>04</v>
          </cell>
          <cell r="K2545"/>
        </row>
        <row r="2546">
          <cell r="D2546" t="str">
            <v>314</v>
          </cell>
          <cell r="E2546" t="str">
            <v>04</v>
          </cell>
          <cell r="K2546"/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  <cell r="K2563"/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  <cell r="K2572"/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  <cell r="K2589"/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  <cell r="K2596"/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  <cell r="K2614"/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  <cell r="K2628"/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  <cell r="K2649"/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  <cell r="K2656"/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  <cell r="K2658"/>
        </row>
        <row r="2659">
          <cell r="D2659" t="str">
            <v>407</v>
          </cell>
          <cell r="E2659" t="str">
            <v>05</v>
          </cell>
          <cell r="K2659"/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  <cell r="K2663"/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  <cell r="K2665"/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  <cell r="K2676"/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  <cell r="K2685"/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  <cell r="K2714"/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  <cell r="K2734"/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  <cell r="K2759"/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  <cell r="K2770"/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  <cell r="K2777"/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  <cell r="K2784"/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  <cell r="K2791"/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  <cell r="K2804"/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  <cell r="K2811"/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  <cell r="K2845"/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  <cell r="K2847"/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  <cell r="K2849"/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  <cell r="K2867"/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  <cell r="K2871"/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  <cell r="K2877"/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  <cell r="K2881"/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  <cell r="K2885"/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  <cell r="K2919"/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  <cell r="K2932"/>
        </row>
        <row r="2933">
          <cell r="D2933" t="str">
            <v>407</v>
          </cell>
          <cell r="E2933" t="str">
            <v>05</v>
          </cell>
          <cell r="K2933"/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  <cell r="K2935"/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  <cell r="K2948"/>
        </row>
        <row r="2949">
          <cell r="D2949" t="str">
            <v>407</v>
          </cell>
          <cell r="E2949" t="str">
            <v>05</v>
          </cell>
          <cell r="K2949"/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  <cell r="K2955"/>
        </row>
        <row r="2956">
          <cell r="D2956" t="str">
            <v>407</v>
          </cell>
          <cell r="E2956" t="str">
            <v>05</v>
          </cell>
          <cell r="K2956"/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  <cell r="K2958"/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  <cell r="K2966"/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  <cell r="K2996"/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  <cell r="K2999"/>
        </row>
        <row r="3000">
          <cell r="D3000" t="str">
            <v>407</v>
          </cell>
          <cell r="E3000" t="str">
            <v>27</v>
          </cell>
          <cell r="K3000"/>
        </row>
        <row r="3001">
          <cell r="D3001" t="str">
            <v>407</v>
          </cell>
          <cell r="E3001" t="str">
            <v>27</v>
          </cell>
          <cell r="K3001"/>
        </row>
        <row r="3002">
          <cell r="D3002" t="str">
            <v>407</v>
          </cell>
          <cell r="E3002" t="str">
            <v>27</v>
          </cell>
          <cell r="K3002"/>
        </row>
        <row r="3003">
          <cell r="D3003" t="str">
            <v>407</v>
          </cell>
          <cell r="E3003" t="str">
            <v>27</v>
          </cell>
          <cell r="K3003"/>
        </row>
        <row r="3004">
          <cell r="D3004" t="str">
            <v>407</v>
          </cell>
          <cell r="E3004" t="str">
            <v>27</v>
          </cell>
          <cell r="K3004"/>
        </row>
        <row r="3005">
          <cell r="D3005" t="str">
            <v>407</v>
          </cell>
          <cell r="E3005" t="str">
            <v>27</v>
          </cell>
          <cell r="K3005"/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407</v>
          </cell>
          <cell r="E3008" t="str">
            <v>27</v>
          </cell>
          <cell r="K3008"/>
        </row>
        <row r="3009">
          <cell r="D3009" t="str">
            <v>407</v>
          </cell>
          <cell r="E3009" t="str">
            <v>27</v>
          </cell>
          <cell r="K3009"/>
        </row>
        <row r="3010">
          <cell r="D3010" t="str">
            <v>407</v>
          </cell>
          <cell r="E3010" t="str">
            <v>27</v>
          </cell>
          <cell r="K3010"/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  <cell r="K3039"/>
        </row>
        <row r="3040">
          <cell r="D3040" t="str">
            <v>407</v>
          </cell>
          <cell r="E3040" t="str">
            <v>27</v>
          </cell>
          <cell r="K3040"/>
        </row>
        <row r="3041">
          <cell r="D3041" t="str">
            <v>407</v>
          </cell>
          <cell r="E3041" t="str">
            <v>27</v>
          </cell>
          <cell r="K3041"/>
        </row>
        <row r="3042">
          <cell r="D3042" t="str">
            <v>407</v>
          </cell>
          <cell r="E3042" t="str">
            <v>27</v>
          </cell>
          <cell r="K3042"/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  <cell r="K3044"/>
        </row>
        <row r="3045">
          <cell r="D3045" t="str">
            <v>407</v>
          </cell>
          <cell r="E3045" t="str">
            <v>27</v>
          </cell>
          <cell r="K3045"/>
        </row>
        <row r="3046">
          <cell r="D3046" t="str">
            <v>407</v>
          </cell>
          <cell r="E3046" t="str">
            <v>27</v>
          </cell>
          <cell r="K3046"/>
        </row>
        <row r="3047">
          <cell r="D3047" t="str">
            <v>407</v>
          </cell>
          <cell r="E3047" t="str">
            <v>27</v>
          </cell>
          <cell r="K3047"/>
        </row>
        <row r="3048">
          <cell r="D3048" t="str">
            <v>407</v>
          </cell>
          <cell r="E3048" t="str">
            <v>27</v>
          </cell>
          <cell r="K3048"/>
        </row>
        <row r="3049">
          <cell r="D3049" t="str">
            <v>407</v>
          </cell>
          <cell r="E3049" t="str">
            <v>27</v>
          </cell>
          <cell r="K3049"/>
        </row>
        <row r="3050">
          <cell r="D3050" t="str">
            <v>219</v>
          </cell>
          <cell r="E3050" t="str">
            <v>18</v>
          </cell>
          <cell r="K3050"/>
        </row>
        <row r="3051">
          <cell r="D3051" t="str">
            <v>222</v>
          </cell>
          <cell r="E3051" t="str">
            <v>24</v>
          </cell>
          <cell r="K3051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283"/>
  <sheetViews>
    <sheetView showGridLines="0" tabSelected="1" topLeftCell="A5" zoomScaleNormal="100" workbookViewId="0">
      <selection activeCell="G8" sqref="G8:K8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40.5703125" style="2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32" t="s">
        <v>3</v>
      </c>
      <c r="B2" s="32"/>
      <c r="C2" s="32"/>
      <c r="D2" s="32"/>
      <c r="E2" s="32"/>
      <c r="F2" s="32"/>
      <c r="G2" s="32"/>
      <c r="H2" s="32"/>
      <c r="I2" s="32"/>
      <c r="J2" s="32"/>
      <c r="K2" s="1"/>
    </row>
    <row r="3" spans="1:11" x14ac:dyDescent="0.2">
      <c r="A3" s="32" t="s">
        <v>4</v>
      </c>
      <c r="B3" s="32"/>
      <c r="C3" s="32"/>
      <c r="D3" s="32"/>
      <c r="E3" s="32"/>
      <c r="F3" s="32"/>
      <c r="G3" s="32"/>
      <c r="H3" s="32"/>
      <c r="I3" s="32"/>
      <c r="J3" s="32"/>
      <c r="K3" s="1"/>
    </row>
    <row r="4" spans="1:11" x14ac:dyDescent="0.2">
      <c r="A4" s="32" t="s">
        <v>16</v>
      </c>
      <c r="B4" s="32"/>
      <c r="C4" s="32"/>
      <c r="D4" s="32"/>
      <c r="E4" s="32"/>
      <c r="F4" s="32"/>
      <c r="G4" s="32"/>
      <c r="H4" s="32"/>
      <c r="I4" s="32"/>
      <c r="J4" s="32"/>
    </row>
    <row r="6" spans="1:11" ht="57" customHeight="1" x14ac:dyDescent="0.2">
      <c r="B6" s="33" t="s">
        <v>19</v>
      </c>
      <c r="C6" s="33"/>
      <c r="D6" s="33"/>
      <c r="E6" s="33"/>
      <c r="F6" s="33"/>
      <c r="G6" s="33"/>
      <c r="H6" s="33"/>
      <c r="I6" s="33"/>
      <c r="J6" s="33"/>
      <c r="K6" s="4"/>
    </row>
    <row r="7" spans="1:11" x14ac:dyDescent="0.2">
      <c r="K7" s="34">
        <v>44685</v>
      </c>
    </row>
    <row r="8" spans="1:11" ht="25.5" customHeight="1" x14ac:dyDescent="0.2">
      <c r="A8" s="27" t="s">
        <v>14</v>
      </c>
      <c r="B8" s="27"/>
      <c r="C8" s="27"/>
      <c r="D8" s="27"/>
      <c r="E8" s="27"/>
      <c r="F8" s="6"/>
      <c r="G8" s="29" t="s">
        <v>13</v>
      </c>
      <c r="H8" s="30"/>
      <c r="I8" s="30"/>
      <c r="J8" s="30"/>
      <c r="K8" s="31"/>
    </row>
    <row r="9" spans="1:11" ht="30.75" customHeight="1" x14ac:dyDescent="0.2">
      <c r="A9" s="8" t="s">
        <v>0</v>
      </c>
      <c r="B9" s="8" t="s">
        <v>1</v>
      </c>
      <c r="C9" s="8" t="s">
        <v>12</v>
      </c>
      <c r="D9" s="8" t="s">
        <v>20</v>
      </c>
      <c r="E9" s="8" t="s">
        <v>2</v>
      </c>
      <c r="F9" s="13"/>
      <c r="G9" s="22" t="s">
        <v>11</v>
      </c>
      <c r="H9" s="22" t="s">
        <v>15</v>
      </c>
      <c r="I9" s="22" t="s">
        <v>10</v>
      </c>
      <c r="J9" s="28" t="s">
        <v>9</v>
      </c>
      <c r="K9" s="28"/>
    </row>
    <row r="10" spans="1:11" ht="27" customHeight="1" x14ac:dyDescent="0.2">
      <c r="A10" s="7">
        <v>96</v>
      </c>
      <c r="B10" s="21" t="str">
        <f>_xlfn.XLOOKUP(A10,'[1]ANEXO 1'!$B:$B,'[1]ANEXO 1'!$C:$C,0,0)</f>
        <v>Profesional</v>
      </c>
      <c r="C10" s="15" t="str">
        <f>_xlfn.XLOOKUP(A10,'[1]ANEXO 1'!$B:$B,'[1]ANEXO 1'!$E:$E,0,0)</f>
        <v>222</v>
      </c>
      <c r="D10" s="15" t="str">
        <f>_xlfn.XLOOKUP(A10,'[1]ANEXO 1'!$B:$B,'[1]ANEXO 1'!$F:$F,0,0)</f>
        <v>21</v>
      </c>
      <c r="E10" s="17" t="str">
        <f>_xlfn.XLOOKUP(A10,'[1]ANEXO 1'!$B:$B,'[1]ANEXO 1'!$G:$G,0,0)</f>
        <v>OFICINA CONTROL DISCIPLINARIO</v>
      </c>
      <c r="F10" s="14"/>
      <c r="G10" s="23">
        <f>_xlfn.XLOOKUP(I10,'[2]Grupo 3'!$F$10:$F$49,'[2]Grupo 3'!$AJ$10:$AJ$49,0,0)</f>
        <v>1</v>
      </c>
      <c r="H10" s="23">
        <f>_xlfn.XLOOKUP(I10,'[2]Grupo 3'!$F$10:$F$49,'[2]Grupo 3'!$AF$10:$AF$49,0,0)</f>
        <v>95</v>
      </c>
      <c r="I10" s="25">
        <v>93285239</v>
      </c>
      <c r="J10" s="5" t="str">
        <f>_xlfn.XLOOKUP(I10,[3]Adtivos!$K:$K,[3]Adtivos!$D:$D,0,0)</f>
        <v>219</v>
      </c>
      <c r="K10" s="5" t="str">
        <f>_xlfn.XLOOKUP(I10,[3]Adtivos!$K:$K,[3]Adtivos!$E:$E,0,0)</f>
        <v>18</v>
      </c>
    </row>
    <row r="11" spans="1:11" ht="15" customHeight="1" x14ac:dyDescent="0.25">
      <c r="A11" s="11"/>
      <c r="B11" s="12"/>
      <c r="C11" s="12"/>
      <c r="D11" s="10"/>
      <c r="E11" s="9"/>
      <c r="F11" s="9"/>
      <c r="G11" s="23">
        <f>_xlfn.XLOOKUP(I11,'[2]Grupo 3'!$F$10:$F$49,'[2]Grupo 3'!$AJ$10:$AJ$49,0,0)</f>
        <v>2</v>
      </c>
      <c r="H11" s="23">
        <f>_xlfn.XLOOKUP(I11,'[2]Grupo 3'!$F$10:$F$49,'[2]Grupo 3'!$AF$10:$AF$49,0,0)</f>
        <v>90</v>
      </c>
      <c r="I11" s="24">
        <v>52113375</v>
      </c>
      <c r="J11" s="5" t="str">
        <f>_xlfn.XLOOKUP(I11,[3]Adtivos!$K:$K,[3]Adtivos!$D:$D,0,0)</f>
        <v>219</v>
      </c>
      <c r="K11" s="5" t="str">
        <f>_xlfn.XLOOKUP(I11,[3]Adtivos!$K:$K,[3]Adtivos!$E:$E,0,0)</f>
        <v>18</v>
      </c>
    </row>
    <row r="12" spans="1:11" ht="15" customHeight="1" x14ac:dyDescent="0.25">
      <c r="A12" s="11"/>
      <c r="B12" s="12"/>
      <c r="C12" s="12"/>
      <c r="D12" s="10"/>
      <c r="E12" s="9"/>
      <c r="F12" s="9"/>
      <c r="G12" s="23">
        <f>_xlfn.XLOOKUP(I12,'[2]Grupo 3'!$F$10:$F$49,'[2]Grupo 3'!$AJ$10:$AJ$49,0,0)</f>
        <v>3</v>
      </c>
      <c r="H12" s="23">
        <f>_xlfn.XLOOKUP(I12,'[2]Grupo 3'!$F$10:$F$49,'[2]Grupo 3'!$AF$10:$AF$49,0,0)</f>
        <v>90</v>
      </c>
      <c r="I12" s="24">
        <v>79956013</v>
      </c>
      <c r="J12" s="5" t="str">
        <f>_xlfn.XLOOKUP(I12,[3]Adtivos!$K:$K,[3]Adtivos!$D:$D,0,0)</f>
        <v>219</v>
      </c>
      <c r="K12" s="5" t="str">
        <f>_xlfn.XLOOKUP(I12,[3]Adtivos!$K:$K,[3]Adtivos!$E:$E,0,0)</f>
        <v>18</v>
      </c>
    </row>
    <row r="13" spans="1:11" ht="15" customHeight="1" x14ac:dyDescent="0.25">
      <c r="A13" s="11"/>
      <c r="B13" s="12"/>
      <c r="C13" s="12"/>
      <c r="D13" s="10"/>
      <c r="E13" s="9"/>
      <c r="F13" s="9"/>
      <c r="G13" s="23">
        <f>_xlfn.XLOOKUP(I13,'[2]Grupo 3'!$F$10:$F$49,'[2]Grupo 3'!$AJ$10:$AJ$49,0,0)</f>
        <v>4</v>
      </c>
      <c r="H13" s="23">
        <f>_xlfn.XLOOKUP(I13,'[2]Grupo 3'!$F$10:$F$49,'[2]Grupo 3'!$AF$10:$AF$49,0,0)</f>
        <v>80</v>
      </c>
      <c r="I13" s="24">
        <v>80167200</v>
      </c>
      <c r="J13" s="5" t="str">
        <f>_xlfn.XLOOKUP(I13,[3]Adtivos!$K:$K,[3]Adtivos!$D:$D,0,0)</f>
        <v>219</v>
      </c>
      <c r="K13" s="5" t="str">
        <f>_xlfn.XLOOKUP(I13,[3]Adtivos!$K:$K,[3]Adtivos!$E:$E,0,0)</f>
        <v>18</v>
      </c>
    </row>
    <row r="14" spans="1:11" ht="15" x14ac:dyDescent="0.25">
      <c r="G14" s="23">
        <f>_xlfn.XLOOKUP(I14,'[2]Grupo 3'!$F$10:$F$49,'[2]Grupo 3'!$AJ$10:$AJ$49,0,0)</f>
        <v>5</v>
      </c>
      <c r="H14" s="23">
        <f>_xlfn.XLOOKUP(I14,'[2]Grupo 3'!$F$10:$F$49,'[2]Grupo 3'!$AF$10:$AF$49,0,0)</f>
        <v>50</v>
      </c>
      <c r="I14" s="24">
        <v>51711954</v>
      </c>
      <c r="J14" s="5" t="str">
        <f>_xlfn.XLOOKUP(I14,[3]Adtivos!$K:$K,[3]Adtivos!$D:$D,0,0)</f>
        <v>219</v>
      </c>
      <c r="K14" s="5" t="str">
        <f>_xlfn.XLOOKUP(I14,[3]Adtivos!$K:$K,[3]Adtivos!$E:$E,0,0)</f>
        <v>18</v>
      </c>
    </row>
    <row r="15" spans="1:11" ht="15" x14ac:dyDescent="0.25">
      <c r="G15" s="23">
        <f>_xlfn.XLOOKUP(I15,'[2]Grupo 3'!$F$10:$F$49,'[2]Grupo 3'!$AJ$10:$AJ$49,0,0)</f>
        <v>6</v>
      </c>
      <c r="H15" s="23">
        <f>_xlfn.XLOOKUP(I15,'[2]Grupo 3'!$F$10:$F$49,'[2]Grupo 3'!$AF$10:$AF$49,0,0)</f>
        <v>50</v>
      </c>
      <c r="I15" s="24">
        <v>19484503</v>
      </c>
      <c r="J15" s="5" t="str">
        <f>_xlfn.XLOOKUP(I15,[3]Adtivos!$K:$K,[3]Adtivos!$D:$D,0,0)</f>
        <v>219</v>
      </c>
      <c r="K15" s="5" t="str">
        <f>_xlfn.XLOOKUP(I15,[3]Adtivos!$K:$K,[3]Adtivos!$E:$E,0,0)</f>
        <v>18</v>
      </c>
    </row>
    <row r="16" spans="1:11" ht="15" x14ac:dyDescent="0.25">
      <c r="G16" s="23">
        <f>_xlfn.XLOOKUP(I16,'[2]Grupo 3'!$F$10:$F$49,'[2]Grupo 3'!$AJ$10:$AJ$49,0,0)</f>
        <v>7</v>
      </c>
      <c r="H16" s="23">
        <f>_xlfn.XLOOKUP(I16,'[2]Grupo 3'!$F$10:$F$49,'[2]Grupo 3'!$AF$10:$AF$49,0,0)</f>
        <v>50</v>
      </c>
      <c r="I16" s="24">
        <v>39636665</v>
      </c>
      <c r="J16" s="5" t="str">
        <f>_xlfn.XLOOKUP(I16,[3]Adtivos!$K:$K,[3]Adtivos!$D:$D,0,0)</f>
        <v>219</v>
      </c>
      <c r="K16" s="5" t="str">
        <f>_xlfn.XLOOKUP(I16,[3]Adtivos!$K:$K,[3]Adtivos!$E:$E,0,0)</f>
        <v>18</v>
      </c>
    </row>
    <row r="17" spans="1:11" ht="15" x14ac:dyDescent="0.25">
      <c r="G17" s="23">
        <f>_xlfn.XLOOKUP(I17,'[2]Grupo 3'!$F$10:$F$49,'[2]Grupo 3'!$AJ$10:$AJ$49,0,0)</f>
        <v>8</v>
      </c>
      <c r="H17" s="23">
        <f>_xlfn.XLOOKUP(I17,'[2]Grupo 3'!$F$10:$F$49,'[2]Grupo 3'!$AF$10:$AF$49,0,0)</f>
        <v>50</v>
      </c>
      <c r="I17" s="24">
        <v>79384247</v>
      </c>
      <c r="J17" s="5" t="str">
        <f>_xlfn.XLOOKUP(I17,[3]Adtivos!$K:$K,[3]Adtivos!$D:$D,0,0)</f>
        <v>219</v>
      </c>
      <c r="K17" s="5" t="str">
        <f>_xlfn.XLOOKUP(I17,[3]Adtivos!$K:$K,[3]Adtivos!$E:$E,0,0)</f>
        <v>18</v>
      </c>
    </row>
    <row r="18" spans="1:11" ht="15" x14ac:dyDescent="0.25">
      <c r="G18" s="23">
        <f>_xlfn.XLOOKUP(I18,'[2]Grupo 3'!$F$10:$F$49,'[2]Grupo 3'!$AJ$10:$AJ$49,0,0)</f>
        <v>9</v>
      </c>
      <c r="H18" s="23">
        <f>_xlfn.XLOOKUP(I18,'[2]Grupo 3'!$F$10:$F$49,'[2]Grupo 3'!$AF$10:$AF$49,0,0)</f>
        <v>50</v>
      </c>
      <c r="I18" s="24">
        <v>30274656</v>
      </c>
      <c r="J18" s="5" t="str">
        <f>_xlfn.XLOOKUP(I18,[3]Adtivos!$K:$K,[3]Adtivos!$D:$D,0,0)</f>
        <v>219</v>
      </c>
      <c r="K18" s="5" t="str">
        <f>_xlfn.XLOOKUP(I18,[3]Adtivos!$K:$K,[3]Adtivos!$E:$E,0,0)</f>
        <v>18</v>
      </c>
    </row>
    <row r="19" spans="1:11" ht="15" x14ac:dyDescent="0.25">
      <c r="G19" s="23">
        <f>_xlfn.XLOOKUP(I19,'[2]Grupo 3'!$F$10:$F$49,'[2]Grupo 3'!$AJ$10:$AJ$49,0,0)</f>
        <v>10</v>
      </c>
      <c r="H19" s="23">
        <f>_xlfn.XLOOKUP(I19,'[2]Grupo 3'!$F$10:$F$49,'[2]Grupo 3'!$AF$10:$AF$49,0,0)</f>
        <v>50</v>
      </c>
      <c r="I19" s="24">
        <v>46666323</v>
      </c>
      <c r="J19" s="5" t="str">
        <f>_xlfn.XLOOKUP(I19,[3]Adtivos!$K:$K,[3]Adtivos!$D:$D,0,0)</f>
        <v>219</v>
      </c>
      <c r="K19" s="5" t="str">
        <f>_xlfn.XLOOKUP(I19,[3]Adtivos!$K:$K,[3]Adtivos!$E:$E,0,0)</f>
        <v>18</v>
      </c>
    </row>
    <row r="20" spans="1:11" ht="15" x14ac:dyDescent="0.25">
      <c r="A20" s="18" t="s">
        <v>7</v>
      </c>
      <c r="B20" s="18"/>
      <c r="C20" s="18"/>
      <c r="D20" s="18"/>
      <c r="G20" s="23">
        <f>_xlfn.XLOOKUP(I20,'[2]Grupo 3'!$F$10:$F$49,'[2]Grupo 3'!$AJ$10:$AJ$49,0,0)</f>
        <v>11</v>
      </c>
      <c r="H20" s="23">
        <f>_xlfn.XLOOKUP(I20,'[2]Grupo 3'!$F$10:$F$49,'[2]Grupo 3'!$AF$10:$AF$49,0,0)</f>
        <v>50</v>
      </c>
      <c r="I20" s="24">
        <v>28308118</v>
      </c>
      <c r="J20" s="5" t="str">
        <f>_xlfn.XLOOKUP(I20,[3]Adtivos!$K:$K,[3]Adtivos!$D:$D,0,0)</f>
        <v>219</v>
      </c>
      <c r="K20" s="5" t="str">
        <f>_xlfn.XLOOKUP(I20,[3]Adtivos!$K:$K,[3]Adtivos!$E:$E,0,0)</f>
        <v>18</v>
      </c>
    </row>
    <row r="21" spans="1:11" ht="15" x14ac:dyDescent="0.25">
      <c r="A21" s="18"/>
      <c r="B21" s="19"/>
      <c r="C21" s="19"/>
      <c r="D21" s="19"/>
      <c r="G21" s="23">
        <f>_xlfn.XLOOKUP(I21,'[2]Grupo 3'!$F$10:$F$49,'[2]Grupo 3'!$AJ$10:$AJ$49,0,0)</f>
        <v>12</v>
      </c>
      <c r="H21" s="23">
        <f>_xlfn.XLOOKUP(I21,'[2]Grupo 3'!$F$10:$F$49,'[2]Grupo 3'!$AF$10:$AF$49,0,0)</f>
        <v>50</v>
      </c>
      <c r="I21" s="24">
        <v>79287555</v>
      </c>
      <c r="J21" s="5" t="str">
        <f>_xlfn.XLOOKUP(I21,[3]Adtivos!$K:$K,[3]Adtivos!$D:$D,0,0)</f>
        <v>219</v>
      </c>
      <c r="K21" s="5" t="str">
        <f>_xlfn.XLOOKUP(I21,[3]Adtivos!$K:$K,[3]Adtivos!$E:$E,0,0)</f>
        <v>18</v>
      </c>
    </row>
    <row r="22" spans="1:11" ht="15" x14ac:dyDescent="0.25">
      <c r="A22" s="26" t="s">
        <v>5</v>
      </c>
      <c r="B22" s="26"/>
      <c r="C22" s="26"/>
      <c r="D22" s="26"/>
      <c r="G22" s="23">
        <f>_xlfn.XLOOKUP(I22,'[2]Grupo 3'!$F$10:$F$49,'[2]Grupo 3'!$AJ$10:$AJ$49,0,0)</f>
        <v>13</v>
      </c>
      <c r="H22" s="23">
        <f>_xlfn.XLOOKUP(I22,'[2]Grupo 3'!$F$10:$F$49,'[2]Grupo 3'!$AF$10:$AF$49,0,0)</f>
        <v>45</v>
      </c>
      <c r="I22" s="24">
        <v>52171306</v>
      </c>
      <c r="J22" s="5" t="str">
        <f>_xlfn.XLOOKUP(I22,[3]Adtivos!$K:$K,[3]Adtivos!$D:$D,0,0)</f>
        <v>219</v>
      </c>
      <c r="K22" s="5" t="str">
        <f>_xlfn.XLOOKUP(I22,[3]Adtivos!$K:$K,[3]Adtivos!$E:$E,0,0)</f>
        <v>18</v>
      </c>
    </row>
    <row r="23" spans="1:11" ht="15" x14ac:dyDescent="0.25">
      <c r="A23" s="18" t="s">
        <v>6</v>
      </c>
      <c r="B23" s="18"/>
      <c r="C23" s="18"/>
      <c r="D23" s="18"/>
      <c r="G23" s="23">
        <f>_xlfn.XLOOKUP(I23,'[2]Grupo 3'!$F$10:$F$49,'[2]Grupo 3'!$AJ$10:$AJ$49,0,0)</f>
        <v>14</v>
      </c>
      <c r="H23" s="23">
        <f>_xlfn.XLOOKUP(I23,'[2]Grupo 3'!$F$10:$F$49,'[2]Grupo 3'!$AF$10:$AF$49,0,0)</f>
        <v>40</v>
      </c>
      <c r="I23" s="24">
        <v>52476074</v>
      </c>
      <c r="J23" s="5" t="str">
        <f>_xlfn.XLOOKUP(I23,[3]Adtivos!$K:$K,[3]Adtivos!$D:$D,0,0)</f>
        <v>219</v>
      </c>
      <c r="K23" s="5" t="str">
        <f>_xlfn.XLOOKUP(I23,[3]Adtivos!$K:$K,[3]Adtivos!$E:$E,0,0)</f>
        <v>18</v>
      </c>
    </row>
    <row r="24" spans="1:11" ht="15" x14ac:dyDescent="0.25">
      <c r="A24" s="18"/>
      <c r="B24" s="19"/>
      <c r="C24" s="19"/>
      <c r="D24" s="19"/>
      <c r="G24" s="23">
        <f>_xlfn.XLOOKUP(I24,'[2]Grupo 3'!$F$10:$F$49,'[2]Grupo 3'!$AJ$10:$AJ$49,0,0)</f>
        <v>15</v>
      </c>
      <c r="H24" s="23">
        <f>_xlfn.XLOOKUP(I24,'[2]Grupo 3'!$F$10:$F$49,'[2]Grupo 3'!$AF$10:$AF$49,0,0)</f>
        <v>40</v>
      </c>
      <c r="I24" s="24">
        <v>39768027</v>
      </c>
      <c r="J24" s="5" t="str">
        <f>_xlfn.XLOOKUP(I24,[3]Adtivos!$K:$K,[3]Adtivos!$D:$D,0,0)</f>
        <v>219</v>
      </c>
      <c r="K24" s="5" t="str">
        <f>_xlfn.XLOOKUP(I24,[3]Adtivos!$K:$K,[3]Adtivos!$E:$E,0,0)</f>
        <v>18</v>
      </c>
    </row>
    <row r="25" spans="1:11" ht="15" x14ac:dyDescent="0.25">
      <c r="A25" s="18" t="s">
        <v>8</v>
      </c>
      <c r="B25" s="19"/>
      <c r="C25" s="19"/>
      <c r="D25" s="19"/>
      <c r="G25" s="23">
        <f>_xlfn.XLOOKUP(I25,'[2]Grupo 3'!$F$10:$F$49,'[2]Grupo 3'!$AJ$10:$AJ$49,0,0)</f>
        <v>16</v>
      </c>
      <c r="H25" s="23">
        <f>_xlfn.XLOOKUP(I25,'[2]Grupo 3'!$F$10:$F$49,'[2]Grupo 3'!$AF$10:$AF$49,0,0)</f>
        <v>85</v>
      </c>
      <c r="I25" s="24">
        <v>15353022</v>
      </c>
      <c r="J25" s="5" t="str">
        <f>_xlfn.XLOOKUP(I25,[3]Adtivos!$K:$K,[3]Adtivos!$D:$D,0,0)</f>
        <v>219</v>
      </c>
      <c r="K25" s="5" t="str">
        <f>_xlfn.XLOOKUP(I25,[3]Adtivos!$K:$K,[3]Adtivos!$E:$E,0,0)</f>
        <v>12</v>
      </c>
    </row>
    <row r="26" spans="1:11" ht="15" x14ac:dyDescent="0.25">
      <c r="A26" s="18"/>
      <c r="B26" s="19"/>
      <c r="C26" s="19"/>
      <c r="D26" s="19"/>
      <c r="G26" s="23">
        <f>_xlfn.XLOOKUP(I26,'[2]Grupo 3'!$F$10:$F$49,'[2]Grupo 3'!$AJ$10:$AJ$49,0,0)</f>
        <v>17</v>
      </c>
      <c r="H26" s="23">
        <f>_xlfn.XLOOKUP(I26,'[2]Grupo 3'!$F$10:$F$49,'[2]Grupo 3'!$AF$10:$AF$49,0,0)</f>
        <v>80</v>
      </c>
      <c r="I26" s="24">
        <v>1030527507</v>
      </c>
      <c r="J26" s="5" t="str">
        <f>_xlfn.XLOOKUP(I26,[3]Adtivos!$K:$K,[3]Adtivos!$D:$D,0,0)</f>
        <v>219</v>
      </c>
      <c r="K26" s="5" t="str">
        <f>_xlfn.XLOOKUP(I26,[3]Adtivos!$K:$K,[3]Adtivos!$E:$E,0,0)</f>
        <v>12</v>
      </c>
    </row>
    <row r="27" spans="1:11" ht="15" x14ac:dyDescent="0.25">
      <c r="A27" s="16" t="s">
        <v>18</v>
      </c>
      <c r="B27" s="16"/>
      <c r="C27" s="20"/>
      <c r="D27" s="16"/>
      <c r="G27" s="23">
        <f>_xlfn.XLOOKUP(I27,'[2]Grupo 3'!$F$10:$F$49,'[2]Grupo 3'!$AJ$10:$AJ$49,0,0)</f>
        <v>18</v>
      </c>
      <c r="H27" s="23">
        <f>_xlfn.XLOOKUP(I27,'[2]Grupo 3'!$F$10:$F$49,'[2]Grupo 3'!$AF$10:$AF$49,0,0)</f>
        <v>50</v>
      </c>
      <c r="I27" s="24">
        <v>91491538</v>
      </c>
      <c r="J27" s="5" t="str">
        <f>_xlfn.XLOOKUP(I27,[3]Adtivos!$K:$K,[3]Adtivos!$D:$D,0,0)</f>
        <v>219</v>
      </c>
      <c r="K27" s="5" t="str">
        <f>_xlfn.XLOOKUP(I27,[3]Adtivos!$K:$K,[3]Adtivos!$E:$E,0,0)</f>
        <v>12</v>
      </c>
    </row>
    <row r="28" spans="1:11" ht="15" x14ac:dyDescent="0.25">
      <c r="A28" s="18" t="s">
        <v>17</v>
      </c>
      <c r="B28" s="18"/>
      <c r="C28" s="18"/>
      <c r="D28" s="18"/>
      <c r="G28" s="23">
        <f>_xlfn.XLOOKUP(I28,'[2]Grupo 3'!$F$10:$F$49,'[2]Grupo 3'!$AJ$10:$AJ$49,0,0)</f>
        <v>19</v>
      </c>
      <c r="H28" s="23">
        <f>_xlfn.XLOOKUP(I28,'[2]Grupo 3'!$F$10:$F$49,'[2]Grupo 3'!$AF$10:$AF$49,0,0)</f>
        <v>45</v>
      </c>
      <c r="I28" s="24">
        <v>43220532</v>
      </c>
      <c r="J28" s="5" t="str">
        <f>_xlfn.XLOOKUP(I28,[3]Adtivos!$K:$K,[3]Adtivos!$D:$D,0,0)</f>
        <v>219</v>
      </c>
      <c r="K28" s="5" t="str">
        <f>_xlfn.XLOOKUP(I28,[3]Adtivos!$K:$K,[3]Adtivos!$E:$E,0,0)</f>
        <v>12</v>
      </c>
    </row>
    <row r="29" spans="1:11" ht="15" x14ac:dyDescent="0.25">
      <c r="A29" s="19"/>
      <c r="B29" s="19"/>
      <c r="C29" s="19"/>
      <c r="D29" s="19"/>
      <c r="G29" s="23">
        <f>_xlfn.XLOOKUP(I29,'[2]Grupo 3'!$F$10:$F$49,'[2]Grupo 3'!$AJ$10:$AJ$49,0,0)</f>
        <v>20</v>
      </c>
      <c r="H29" s="23">
        <f>_xlfn.XLOOKUP(I29,'[2]Grupo 3'!$F$10:$F$49,'[2]Grupo 3'!$AF$10:$AF$49,0,0)</f>
        <v>45</v>
      </c>
      <c r="I29" s="24">
        <v>51873357</v>
      </c>
      <c r="J29" s="5" t="str">
        <f>_xlfn.XLOOKUP(I29,[3]Adtivos!$K:$K,[3]Adtivos!$D:$D,0,0)</f>
        <v>219</v>
      </c>
      <c r="K29" s="5" t="str">
        <f>_xlfn.XLOOKUP(I29,[3]Adtivos!$K:$K,[3]Adtivos!$E:$E,0,0)</f>
        <v>12</v>
      </c>
    </row>
    <row r="30" spans="1:11" ht="15" x14ac:dyDescent="0.25">
      <c r="G30" s="23">
        <f>_xlfn.XLOOKUP(I30,'[2]Grupo 3'!$F$10:$F$49,'[2]Grupo 3'!$AJ$10:$AJ$49,0,0)</f>
        <v>21</v>
      </c>
      <c r="H30" s="23">
        <f>_xlfn.XLOOKUP(I30,'[2]Grupo 3'!$F$10:$F$49,'[2]Grupo 3'!$AF$10:$AF$49,0,0)</f>
        <v>25</v>
      </c>
      <c r="I30" s="24">
        <v>52057782</v>
      </c>
      <c r="J30" s="5" t="str">
        <f>_xlfn.XLOOKUP(I30,[3]Adtivos!$K:$K,[3]Adtivos!$D:$D,0,0)</f>
        <v>219</v>
      </c>
      <c r="K30" s="5" t="str">
        <f>_xlfn.XLOOKUP(I30,[3]Adtivos!$K:$K,[3]Adtivos!$E:$E,0,0)</f>
        <v>12</v>
      </c>
    </row>
    <row r="31" spans="1:11" ht="15" x14ac:dyDescent="0.25">
      <c r="G31" s="23">
        <f>_xlfn.XLOOKUP(I31,'[2]Grupo 3'!$F$10:$F$49,'[2]Grupo 3'!$AJ$10:$AJ$49,0,0)</f>
        <v>22</v>
      </c>
      <c r="H31" s="23">
        <f>_xlfn.XLOOKUP(I31,'[2]Grupo 3'!$F$10:$F$49,'[2]Grupo 3'!$AF$10:$AF$49,0,0)</f>
        <v>25</v>
      </c>
      <c r="I31" s="24">
        <v>1075217350</v>
      </c>
      <c r="J31" s="5" t="str">
        <f>_xlfn.XLOOKUP(I31,[3]Adtivos!$K:$K,[3]Adtivos!$D:$D,0,0)</f>
        <v>219</v>
      </c>
      <c r="K31" s="5" t="str">
        <f>_xlfn.XLOOKUP(I31,[3]Adtivos!$K:$K,[3]Adtivos!$E:$E,0,0)</f>
        <v>12</v>
      </c>
    </row>
    <row r="32" spans="1:11" ht="15" x14ac:dyDescent="0.25">
      <c r="G32" s="23">
        <f>_xlfn.XLOOKUP(I32,'[2]Grupo 3'!$F$10:$F$49,'[2]Grupo 3'!$AJ$10:$AJ$49,0,0)</f>
        <v>23</v>
      </c>
      <c r="H32" s="23">
        <f>_xlfn.XLOOKUP(I32,'[2]Grupo 3'!$F$10:$F$49,'[2]Grupo 3'!$AF$10:$AF$49,0,0)</f>
        <v>25</v>
      </c>
      <c r="I32" s="24">
        <v>1013629844</v>
      </c>
      <c r="J32" s="5" t="str">
        <f>_xlfn.XLOOKUP(I32,[3]Adtivos!$K:$K,[3]Adtivos!$D:$D,0,0)</f>
        <v>219</v>
      </c>
      <c r="K32" s="5" t="str">
        <f>_xlfn.XLOOKUP(I32,[3]Adtivos!$K:$K,[3]Adtivos!$E:$E,0,0)</f>
        <v>12</v>
      </c>
    </row>
    <row r="33" spans="7:11" ht="15" x14ac:dyDescent="0.25">
      <c r="G33" s="23">
        <f>_xlfn.XLOOKUP(I33,'[2]Grupo 3'!$F$10:$F$49,'[2]Grupo 3'!$AJ$10:$AJ$49,0,0)</f>
        <v>24</v>
      </c>
      <c r="H33" s="23">
        <f>_xlfn.XLOOKUP(I33,'[2]Grupo 3'!$F$10:$F$49,'[2]Grupo 3'!$AF$10:$AF$49,0,0)</f>
        <v>50</v>
      </c>
      <c r="I33" s="24">
        <v>51571716</v>
      </c>
      <c r="J33" s="5" t="str">
        <f>_xlfn.XLOOKUP(I33,[3]Adtivos!$K:$K,[3]Adtivos!$D:$D,0,0)</f>
        <v>219</v>
      </c>
      <c r="K33" s="5" t="str">
        <f>_xlfn.XLOOKUP(I33,[3]Adtivos!$K:$K,[3]Adtivos!$E:$E,0,0)</f>
        <v>12</v>
      </c>
    </row>
    <row r="34" spans="7:11" x14ac:dyDescent="0.2">
      <c r="G34" s="2"/>
      <c r="H34" s="2"/>
      <c r="I34" s="2"/>
      <c r="J34" s="2"/>
      <c r="K34" s="2"/>
    </row>
    <row r="35" spans="7:11" x14ac:dyDescent="0.2">
      <c r="G35" s="2"/>
      <c r="H35" s="2"/>
      <c r="I35" s="2"/>
      <c r="J35" s="2"/>
      <c r="K35" s="2"/>
    </row>
    <row r="36" spans="7:11" x14ac:dyDescent="0.2">
      <c r="G36" s="2"/>
      <c r="H36" s="2"/>
      <c r="I36" s="2"/>
      <c r="J36" s="2"/>
      <c r="K36" s="2"/>
    </row>
    <row r="37" spans="7:11" x14ac:dyDescent="0.2">
      <c r="G37" s="2"/>
      <c r="H37" s="2"/>
      <c r="I37" s="2"/>
      <c r="J37" s="2"/>
      <c r="K37" s="2"/>
    </row>
    <row r="38" spans="7:11" x14ac:dyDescent="0.2">
      <c r="G38" s="2"/>
      <c r="H38" s="2"/>
      <c r="I38" s="2"/>
      <c r="J38" s="2"/>
      <c r="K38" s="2"/>
    </row>
    <row r="39" spans="7:11" x14ac:dyDescent="0.2">
      <c r="G39" s="2"/>
      <c r="H39" s="2"/>
      <c r="I39" s="2"/>
      <c r="J39" s="2"/>
      <c r="K39" s="2"/>
    </row>
    <row r="40" spans="7:11" x14ac:dyDescent="0.2">
      <c r="G40" s="2"/>
      <c r="H40" s="2"/>
      <c r="I40" s="2"/>
      <c r="J40" s="2"/>
      <c r="K40" s="2"/>
    </row>
    <row r="41" spans="7:11" x14ac:dyDescent="0.2">
      <c r="G41" s="2"/>
      <c r="H41" s="2"/>
      <c r="I41" s="2"/>
      <c r="J41" s="2"/>
      <c r="K41" s="2"/>
    </row>
    <row r="42" spans="7:11" x14ac:dyDescent="0.2">
      <c r="G42" s="2"/>
      <c r="H42" s="2"/>
      <c r="I42" s="2"/>
      <c r="J42" s="2"/>
      <c r="K42" s="2"/>
    </row>
    <row r="43" spans="7:11" x14ac:dyDescent="0.2">
      <c r="G43" s="2"/>
      <c r="H43" s="2"/>
      <c r="I43" s="2"/>
      <c r="J43" s="2"/>
      <c r="K43" s="2"/>
    </row>
    <row r="44" spans="7:11" x14ac:dyDescent="0.2">
      <c r="G44" s="2"/>
      <c r="H44" s="2"/>
      <c r="I44" s="2"/>
      <c r="J44" s="2"/>
      <c r="K44" s="2"/>
    </row>
    <row r="45" spans="7:11" x14ac:dyDescent="0.2">
      <c r="G45" s="2"/>
      <c r="H45" s="2"/>
      <c r="I45" s="2"/>
      <c r="J45" s="2"/>
      <c r="K45" s="2"/>
    </row>
    <row r="46" spans="7:11" x14ac:dyDescent="0.2">
      <c r="G46" s="2"/>
      <c r="H46" s="2"/>
      <c r="I46" s="2"/>
      <c r="J46" s="2"/>
      <c r="K46" s="2"/>
    </row>
    <row r="47" spans="7:11" x14ac:dyDescent="0.2">
      <c r="G47" s="2"/>
      <c r="H47" s="2"/>
      <c r="I47" s="2"/>
      <c r="J47" s="2"/>
      <c r="K47" s="2"/>
    </row>
    <row r="48" spans="7:11" x14ac:dyDescent="0.2">
      <c r="G48" s="2"/>
      <c r="H48" s="2"/>
      <c r="I48" s="2"/>
      <c r="J48" s="2"/>
      <c r="K48" s="2"/>
    </row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</sheetData>
  <autoFilter ref="A9:K9" xr:uid="{687DD4CF-2D7B-40BE-AB8F-A0BE1557F63E}">
    <filterColumn colId="9" showButton="0"/>
  </autoFilter>
  <mergeCells count="8">
    <mergeCell ref="A22:D22"/>
    <mergeCell ref="A8:E8"/>
    <mergeCell ref="J9:K9"/>
    <mergeCell ref="G8:K8"/>
    <mergeCell ref="A2:J2"/>
    <mergeCell ref="A3:J3"/>
    <mergeCell ref="A4:J4"/>
    <mergeCell ref="B6:J6"/>
  </mergeCells>
  <conditionalFormatting sqref="A25:A26">
    <cfRule type="duplicateValues" dxfId="19" priority="395"/>
  </conditionalFormatting>
  <conditionalFormatting sqref="A25:A26">
    <cfRule type="duplicateValues" dxfId="18" priority="396"/>
    <cfRule type="duplicateValues" dxfId="17" priority="397"/>
  </conditionalFormatting>
  <conditionalFormatting sqref="A27:A28">
    <cfRule type="duplicateValues" dxfId="16" priority="392"/>
  </conditionalFormatting>
  <conditionalFormatting sqref="A27:A28">
    <cfRule type="duplicateValues" dxfId="15" priority="393"/>
    <cfRule type="duplicateValues" dxfId="14" priority="394"/>
  </conditionalFormatting>
  <conditionalFormatting sqref="A20">
    <cfRule type="duplicateValues" dxfId="13" priority="389"/>
  </conditionalFormatting>
  <conditionalFormatting sqref="A20">
    <cfRule type="duplicateValues" dxfId="12" priority="390"/>
    <cfRule type="duplicateValues" dxfId="11" priority="391"/>
  </conditionalFormatting>
  <conditionalFormatting sqref="A21:A24">
    <cfRule type="duplicateValues" dxfId="10" priority="411"/>
  </conditionalFormatting>
  <conditionalFormatting sqref="A21:A24">
    <cfRule type="duplicateValues" dxfId="9" priority="412"/>
    <cfRule type="duplicateValues" dxfId="8" priority="413"/>
  </conditionalFormatting>
  <conditionalFormatting sqref="A11:A13">
    <cfRule type="duplicateValues" dxfId="7" priority="414"/>
  </conditionalFormatting>
  <conditionalFormatting sqref="A11:A13">
    <cfRule type="duplicateValues" dxfId="6" priority="415"/>
    <cfRule type="duplicateValues" dxfId="5" priority="416"/>
  </conditionalFormatting>
  <conditionalFormatting sqref="A10">
    <cfRule type="duplicateValues" dxfId="4" priority="26"/>
  </conditionalFormatting>
  <conditionalFormatting sqref="A10">
    <cfRule type="duplicateValues" dxfId="3" priority="27"/>
  </conditionalFormatting>
  <conditionalFormatting sqref="A10">
    <cfRule type="duplicateValues" dxfId="2" priority="28"/>
  </conditionalFormatting>
  <conditionalFormatting sqref="A10">
    <cfRule type="duplicateValues" dxfId="1" priority="29"/>
    <cfRule type="duplicateValues" dxfId="0" priority="30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2022-05-02T21:22:12Z</dcterms:modified>
</cp:coreProperties>
</file>