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nexo No. 6 Fase IV/"/>
    </mc:Choice>
  </mc:AlternateContent>
  <xr:revisionPtr revIDLastSave="2" documentId="8_{33830317-212D-413E-97E0-35F98A1F3E4C}" xr6:coauthVersionLast="47" xr6:coauthVersionMax="47" xr10:uidLastSave="{2618234B-2DA6-43EC-930D-3C8A1F6C1C25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1" i="1"/>
  <c r="H12" i="1" l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H81" i="1"/>
  <c r="I81" i="1"/>
  <c r="J81" i="1"/>
  <c r="H82" i="1"/>
  <c r="I82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/>
  <c r="I88" i="1"/>
  <c r="J88" i="1"/>
  <c r="H89" i="1"/>
  <c r="I89" i="1"/>
  <c r="J89" i="1"/>
  <c r="H90" i="1"/>
  <c r="I90" i="1"/>
  <c r="J90" i="1"/>
  <c r="H91" i="1"/>
  <c r="I91" i="1"/>
  <c r="J91" i="1"/>
  <c r="H92" i="1"/>
  <c r="I92" i="1"/>
  <c r="J92" i="1"/>
  <c r="H93" i="1"/>
  <c r="I93" i="1"/>
  <c r="J93" i="1"/>
  <c r="H94" i="1"/>
  <c r="I94" i="1"/>
  <c r="J94" i="1"/>
  <c r="H95" i="1"/>
  <c r="I95" i="1"/>
  <c r="J95" i="1"/>
  <c r="H96" i="1"/>
  <c r="I96" i="1"/>
  <c r="J96" i="1"/>
  <c r="H97" i="1"/>
  <c r="I97" i="1"/>
  <c r="J97" i="1"/>
  <c r="H98" i="1"/>
  <c r="I98" i="1"/>
  <c r="J98" i="1"/>
  <c r="H99" i="1"/>
  <c r="I99" i="1"/>
  <c r="J99" i="1"/>
  <c r="H100" i="1"/>
  <c r="I100" i="1"/>
  <c r="J100" i="1"/>
  <c r="H101" i="1"/>
  <c r="I101" i="1"/>
  <c r="J101" i="1"/>
  <c r="H102" i="1"/>
  <c r="I102" i="1"/>
  <c r="J102" i="1"/>
  <c r="H103" i="1"/>
  <c r="I103" i="1"/>
  <c r="J103" i="1"/>
  <c r="H104" i="1"/>
  <c r="I104" i="1"/>
  <c r="J104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109" i="1"/>
  <c r="I109" i="1"/>
  <c r="J109" i="1"/>
  <c r="H110" i="1"/>
  <c r="I110" i="1"/>
  <c r="J110" i="1"/>
  <c r="H111" i="1"/>
  <c r="I111" i="1"/>
  <c r="J111" i="1"/>
  <c r="H112" i="1"/>
  <c r="I112" i="1"/>
  <c r="J112" i="1"/>
  <c r="H113" i="1"/>
  <c r="I113" i="1"/>
  <c r="J113" i="1"/>
  <c r="H114" i="1"/>
  <c r="I114" i="1"/>
  <c r="J114" i="1"/>
  <c r="H115" i="1"/>
  <c r="I115" i="1"/>
  <c r="J115" i="1"/>
  <c r="H116" i="1"/>
  <c r="I116" i="1"/>
  <c r="J116" i="1"/>
  <c r="H117" i="1"/>
  <c r="I117" i="1"/>
  <c r="J117" i="1"/>
  <c r="H118" i="1"/>
  <c r="I118" i="1"/>
  <c r="J118" i="1"/>
  <c r="H119" i="1"/>
  <c r="I119" i="1"/>
  <c r="J119" i="1"/>
  <c r="H120" i="1"/>
  <c r="I120" i="1"/>
  <c r="J120" i="1"/>
  <c r="H121" i="1"/>
  <c r="I121" i="1"/>
  <c r="J121" i="1"/>
  <c r="H122" i="1"/>
  <c r="I122" i="1"/>
  <c r="J122" i="1"/>
  <c r="H123" i="1"/>
  <c r="I123" i="1"/>
  <c r="J123" i="1"/>
  <c r="H124" i="1"/>
  <c r="I124" i="1"/>
  <c r="J124" i="1"/>
  <c r="H125" i="1"/>
  <c r="I125" i="1"/>
  <c r="J125" i="1"/>
  <c r="H126" i="1"/>
  <c r="I126" i="1"/>
  <c r="J126" i="1"/>
  <c r="H127" i="1"/>
  <c r="I127" i="1"/>
  <c r="J127" i="1"/>
  <c r="H128" i="1"/>
  <c r="I128" i="1"/>
  <c r="J128" i="1"/>
  <c r="H129" i="1"/>
  <c r="I129" i="1"/>
  <c r="J129" i="1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I143" i="1"/>
  <c r="J143" i="1"/>
  <c r="H144" i="1"/>
  <c r="I144" i="1"/>
  <c r="J144" i="1"/>
  <c r="H145" i="1"/>
  <c r="I145" i="1"/>
  <c r="J145" i="1"/>
  <c r="H146" i="1"/>
  <c r="I146" i="1"/>
  <c r="J146" i="1"/>
  <c r="H147" i="1"/>
  <c r="I147" i="1"/>
  <c r="J147" i="1"/>
  <c r="H148" i="1"/>
  <c r="I148" i="1"/>
  <c r="J148" i="1"/>
  <c r="H149" i="1"/>
  <c r="I149" i="1"/>
  <c r="J149" i="1"/>
  <c r="H150" i="1"/>
  <c r="I150" i="1"/>
  <c r="J150" i="1"/>
  <c r="H151" i="1"/>
  <c r="I151" i="1"/>
  <c r="J151" i="1"/>
  <c r="H152" i="1"/>
  <c r="I152" i="1"/>
  <c r="J152" i="1"/>
  <c r="H153" i="1"/>
  <c r="I153" i="1"/>
  <c r="J153" i="1"/>
  <c r="H154" i="1"/>
  <c r="I154" i="1"/>
  <c r="J154" i="1"/>
  <c r="H155" i="1"/>
  <c r="I155" i="1"/>
  <c r="J155" i="1"/>
  <c r="H156" i="1"/>
  <c r="I156" i="1"/>
  <c r="J156" i="1"/>
  <c r="H157" i="1"/>
  <c r="I157" i="1"/>
  <c r="J157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H162" i="1"/>
  <c r="I162" i="1"/>
  <c r="J162" i="1"/>
  <c r="H163" i="1"/>
  <c r="I163" i="1"/>
  <c r="J163" i="1"/>
  <c r="H164" i="1"/>
  <c r="I164" i="1"/>
  <c r="J164" i="1"/>
  <c r="H165" i="1"/>
  <c r="I165" i="1"/>
  <c r="J165" i="1"/>
  <c r="H166" i="1"/>
  <c r="I166" i="1"/>
  <c r="J166" i="1"/>
  <c r="H167" i="1"/>
  <c r="I167" i="1"/>
  <c r="J167" i="1"/>
  <c r="H168" i="1"/>
  <c r="I168" i="1"/>
  <c r="J168" i="1"/>
  <c r="H169" i="1"/>
  <c r="I169" i="1"/>
  <c r="J169" i="1"/>
  <c r="H170" i="1"/>
  <c r="I170" i="1"/>
  <c r="J170" i="1"/>
  <c r="H171" i="1"/>
  <c r="I171" i="1"/>
  <c r="J171" i="1"/>
  <c r="H172" i="1"/>
  <c r="I172" i="1"/>
  <c r="J172" i="1"/>
  <c r="H173" i="1"/>
  <c r="I173" i="1"/>
  <c r="J173" i="1"/>
  <c r="H174" i="1"/>
  <c r="I174" i="1"/>
  <c r="J174" i="1"/>
  <c r="H175" i="1"/>
  <c r="I175" i="1"/>
  <c r="J175" i="1"/>
  <c r="H176" i="1"/>
  <c r="I176" i="1"/>
  <c r="J176" i="1"/>
  <c r="H177" i="1"/>
  <c r="I177" i="1"/>
  <c r="J177" i="1"/>
  <c r="H178" i="1"/>
  <c r="I178" i="1"/>
  <c r="J178" i="1"/>
  <c r="H179" i="1"/>
  <c r="I179" i="1"/>
  <c r="J179" i="1"/>
  <c r="H180" i="1"/>
  <c r="I180" i="1"/>
  <c r="J180" i="1"/>
  <c r="H181" i="1"/>
  <c r="I181" i="1"/>
  <c r="J181" i="1"/>
  <c r="H182" i="1"/>
  <c r="I182" i="1"/>
  <c r="J182" i="1"/>
  <c r="H183" i="1"/>
  <c r="I183" i="1"/>
  <c r="J183" i="1"/>
  <c r="H184" i="1"/>
  <c r="I184" i="1"/>
  <c r="J184" i="1"/>
  <c r="H185" i="1"/>
  <c r="I185" i="1"/>
  <c r="J185" i="1"/>
  <c r="H186" i="1"/>
  <c r="I186" i="1"/>
  <c r="J186" i="1"/>
  <c r="H187" i="1"/>
  <c r="I187" i="1"/>
  <c r="J187" i="1"/>
  <c r="H188" i="1"/>
  <c r="I188" i="1"/>
  <c r="J188" i="1"/>
  <c r="H189" i="1"/>
  <c r="I189" i="1"/>
  <c r="J189" i="1"/>
  <c r="H190" i="1"/>
  <c r="I190" i="1"/>
  <c r="J190" i="1"/>
  <c r="H191" i="1"/>
  <c r="I191" i="1"/>
  <c r="J191" i="1"/>
  <c r="H192" i="1"/>
  <c r="I192" i="1"/>
  <c r="J192" i="1"/>
  <c r="H193" i="1"/>
  <c r="I193" i="1"/>
  <c r="J193" i="1"/>
  <c r="J11" i="1"/>
  <c r="I11" i="1"/>
  <c r="H11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<sst xmlns="http://schemas.openxmlformats.org/spreadsheetml/2006/main" count="22" uniqueCount="20">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</sst>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2">
    <cellStyle name="Normal" xfId="0" builtinId="0"/>
    <cellStyle name="Normal_Hoja1" xfId="1" xr:uid="{A6BC9199-8177-4F15-B87C-31138F5A5214}"/>
  </cellStyles>
  <dxfs count="2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61913</xdr:colOff>
      <xdr:row>2</xdr:row>
      <xdr:rowOff>69057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" y="45005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13-Oct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80528054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1010166418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51660803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79723119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52218264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K84">
            <v>19364546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PARTICIPACIÓN Y RELACIONES INTERINSTITUCIONALES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K109">
            <v>92185430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K194">
            <v>52100811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18 - RAFAEL URIBE URIBE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K257">
            <v>79362456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K274">
            <v>46357157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K275">
            <v>51704872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K288">
            <v>52009452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16 - PUENTE ARANDA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K385">
            <v>1033735049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K419">
            <v>51575713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MORISCO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K529">
            <v>36175190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K549">
            <v>41699692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PARAÍSO DE MANUELA BELTRÁN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K636">
            <v>52845215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PARAÍSO DE MANUELA BELTRÁN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K660">
            <v>51552566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ENRIQUE OLAYA HERRERA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JOHN F. KENNEDY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K690">
            <v>51650059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K729">
            <v>79489660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ANTONIO JOSE URIBE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EL JAPON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K780">
            <v>41504635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K797">
            <v>41652528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K838">
            <v>11793391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NUEVO HORIZONTE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CAMPESTRE JAIME GARZON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K865">
            <v>12109679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K872">
            <v>19301131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K900">
            <v>19374965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PARAÍSO DE MANUELA BELTRÁN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K1029">
            <v>52448718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K1066">
            <v>79843514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K1079">
            <v>40402955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K1135">
            <v>79110894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MANUEL ZAPATA OLIVELLA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LEON DE GREIFF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K1243">
            <v>51802231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K1357">
            <v>51731722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K1360">
            <v>51733944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K1428">
            <v>51912564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LA CHUCUA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K1508">
            <v>79976963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K1536">
            <v>80127544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ESCUELA NACIONAL DE COMERCIO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UNION USME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SAN JOSE NORTE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K1574">
            <v>51736508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SOTAVENTO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GIMNASIO DEL CAMPO JUAN DE LA CRUZ VARELA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K1643">
            <v>41672052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K1680">
            <v>51718020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K1693">
            <v>49730021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K1718">
            <v>52551779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PARAÍSO DE MANUELA BELTRÁN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K1763">
            <v>20685120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JOSE JOAQUIN CASTRO MARTINEZ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K1790">
            <v>41563942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K1828">
            <v>24078860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K1839">
            <v>51551905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K1857">
            <v>51652554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FILARMONICO SIMON BOLIVAR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K1872">
            <v>1098626814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COLEGIO JOSE MARTI (IED)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PARAÍSO DE MANUELA BELTRÁN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K1949">
            <v>79752834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K1958">
            <v>80213925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K1987">
            <v>39522746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20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2262</v>
          </cell>
          <cell r="B2254" t="str">
            <v>Asistencial</v>
          </cell>
          <cell r="D2254" t="str">
            <v>407</v>
          </cell>
          <cell r="E2254" t="str">
            <v>14</v>
          </cell>
          <cell r="K2254">
            <v>52111173</v>
          </cell>
          <cell r="R2254" t="str">
            <v>COLEGIO SALUDCOOP NORTE (IED)</v>
          </cell>
        </row>
        <row r="2255">
          <cell r="A2255">
            <v>2445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SAN FRANCISCO DE ASIS (IED)</v>
          </cell>
        </row>
        <row r="2256">
          <cell r="A2256">
            <v>1350</v>
          </cell>
          <cell r="B2256" t="str">
            <v>Asistencial</v>
          </cell>
          <cell r="D2256" t="str">
            <v>407</v>
          </cell>
          <cell r="E2256" t="str">
            <v>14</v>
          </cell>
          <cell r="R2256" t="str">
            <v>COLEGIO ALFONSO REYES ECHANDIA (IED)</v>
          </cell>
        </row>
        <row r="2257">
          <cell r="A2257">
            <v>949</v>
          </cell>
          <cell r="B2257" t="str">
            <v>Asistencial</v>
          </cell>
          <cell r="D2257" t="str">
            <v>407</v>
          </cell>
          <cell r="E2257" t="str">
            <v>14</v>
          </cell>
          <cell r="K2257">
            <v>51743080</v>
          </cell>
          <cell r="R2257" t="str">
            <v>COLEGIO ENTRE NUBES SUR ORIENTAL (IED)</v>
          </cell>
        </row>
        <row r="2258">
          <cell r="A2258">
            <v>2979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ANTONIO GARCIA (IED)</v>
          </cell>
        </row>
        <row r="2259">
          <cell r="A2259">
            <v>891</v>
          </cell>
          <cell r="B2259" t="str">
            <v>Asistencial</v>
          </cell>
          <cell r="D2259" t="str">
            <v>407</v>
          </cell>
          <cell r="E2259" t="str">
            <v>14</v>
          </cell>
          <cell r="R2259" t="str">
            <v>COLEGIO FLORENTINO GONZALEZ (IED)</v>
          </cell>
        </row>
        <row r="2260">
          <cell r="A2260">
            <v>208</v>
          </cell>
          <cell r="B2260" t="str">
            <v>Asistencial</v>
          </cell>
          <cell r="D2260" t="str">
            <v>407</v>
          </cell>
          <cell r="E2260" t="str">
            <v>14</v>
          </cell>
          <cell r="K2260">
            <v>79289410</v>
          </cell>
          <cell r="R2260" t="str">
            <v>OFICINA DE ESCALAFÓN DOCENTE</v>
          </cell>
        </row>
        <row r="2261">
          <cell r="A2261">
            <v>1181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DIRECCIÓN LOCAL DE EDUCACIÓN 06 - TUNJUELITO</v>
          </cell>
        </row>
        <row r="2262">
          <cell r="A2262">
            <v>1395</v>
          </cell>
          <cell r="B2262" t="str">
            <v>Asistencial</v>
          </cell>
          <cell r="D2262" t="str">
            <v>407</v>
          </cell>
          <cell r="E2262" t="str">
            <v>14</v>
          </cell>
          <cell r="R2262" t="str">
            <v>COLEGIO KIMI PERNIA DOMICO (IED)</v>
          </cell>
        </row>
        <row r="2263">
          <cell r="A2263">
            <v>1719</v>
          </cell>
          <cell r="B2263" t="str">
            <v>Asistencial</v>
          </cell>
          <cell r="D2263" t="str">
            <v>407</v>
          </cell>
          <cell r="E2263" t="str">
            <v>14</v>
          </cell>
          <cell r="K2263">
            <v>51674146</v>
          </cell>
          <cell r="R2263" t="str">
            <v>COLEGIO MANUEL ZAPATA OLIVELLA (IED)</v>
          </cell>
        </row>
        <row r="2264">
          <cell r="A2264">
            <v>2884</v>
          </cell>
          <cell r="B2264" t="str">
            <v>Asistencial</v>
          </cell>
          <cell r="D2264" t="str">
            <v>407</v>
          </cell>
          <cell r="E2264" t="str">
            <v>14</v>
          </cell>
          <cell r="R2264" t="str">
            <v>COLEGIO ESTRELLA DEL SUR (IED)</v>
          </cell>
        </row>
        <row r="2265">
          <cell r="A2265">
            <v>363</v>
          </cell>
          <cell r="B2265" t="str">
            <v>Asistencial</v>
          </cell>
          <cell r="D2265" t="str">
            <v>407</v>
          </cell>
          <cell r="E2265" t="str">
            <v>14</v>
          </cell>
          <cell r="K2265">
            <v>80824800</v>
          </cell>
          <cell r="R2265" t="str">
            <v>OFICINA DE SERVICIO AL CIUDADANO</v>
          </cell>
        </row>
        <row r="2266">
          <cell r="A2266">
            <v>2366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COLEGIO INSTITUTO TECNICO LAUREANO GOMEZ (IED)</v>
          </cell>
        </row>
        <row r="2267">
          <cell r="A2267">
            <v>967</v>
          </cell>
          <cell r="B2267" t="str">
            <v>Asistencial</v>
          </cell>
          <cell r="D2267" t="str">
            <v>407</v>
          </cell>
          <cell r="E2267" t="str">
            <v>14</v>
          </cell>
          <cell r="R2267" t="str">
            <v>DIRECCIÓN LOCAL DE EDUCACIÓN 05 - USME</v>
          </cell>
        </row>
        <row r="2268">
          <cell r="A2268">
            <v>2272</v>
          </cell>
          <cell r="B2268" t="str">
            <v>Asistencial</v>
          </cell>
          <cell r="D2268" t="str">
            <v>407</v>
          </cell>
          <cell r="E2268" t="str">
            <v>14</v>
          </cell>
          <cell r="K2268">
            <v>20931917</v>
          </cell>
          <cell r="R2268" t="str">
            <v>COLEGIO CRISTOBAL COLON (IED)</v>
          </cell>
        </row>
        <row r="2269">
          <cell r="A2269">
            <v>482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DIRECCIÓN LOCAL DE EDUCACIÓN 10 - ENGATIVA</v>
          </cell>
        </row>
        <row r="2270">
          <cell r="A2270">
            <v>1778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COLEGIO GABRIEL BETANCOURT MEJIA (IED)</v>
          </cell>
        </row>
        <row r="2271">
          <cell r="A2271">
            <v>641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DIRECCIÓN LOCAL DE EDUCACIÓN 01 - USAQUEN</v>
          </cell>
        </row>
        <row r="2272">
          <cell r="A2272">
            <v>2008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FLORIDABLANCA (IED)</v>
          </cell>
        </row>
        <row r="2273">
          <cell r="A2273">
            <v>2210</v>
          </cell>
          <cell r="B2273" t="str">
            <v>Asistencial</v>
          </cell>
          <cell r="D2273" t="str">
            <v>407</v>
          </cell>
          <cell r="E2273" t="str">
            <v>14</v>
          </cell>
          <cell r="R2273" t="str">
            <v>COLEGIO VIRGINIA GUTIERREZ DE PINEDA (IED)</v>
          </cell>
        </row>
        <row r="2274">
          <cell r="A2274">
            <v>483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51726176</v>
          </cell>
          <cell r="R2274" t="str">
            <v>DIRECCIÓN LOCAL DE EDUCACIÓN 03 - 17 - SANTA FE Y LA CANDELARIA</v>
          </cell>
        </row>
        <row r="2275">
          <cell r="A2275">
            <v>2105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52380619</v>
          </cell>
          <cell r="R2275" t="str">
            <v>COLEGIO LA FELICIDAD (IED)</v>
          </cell>
        </row>
        <row r="2276">
          <cell r="A2276">
            <v>471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51810441</v>
          </cell>
          <cell r="R2276" t="str">
            <v>DIRECCIÓN DE EDUCACIÓN PREESCOLAR Y BÁSICA</v>
          </cell>
        </row>
        <row r="2277">
          <cell r="A2277">
            <v>3034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49654572</v>
          </cell>
          <cell r="R2277" t="str">
            <v>COLEGIO PRADO VERANIEGO (IED)</v>
          </cell>
        </row>
        <row r="2278">
          <cell r="A2278">
            <v>1531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1032379980</v>
          </cell>
          <cell r="R2278" t="str">
            <v>COLEGIO DARIO ECHANDIA (IED)</v>
          </cell>
        </row>
        <row r="2279">
          <cell r="A2279">
            <v>2587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52116971</v>
          </cell>
          <cell r="R2279" t="str">
            <v>COLEGIO GRAN YOMASA (IED)</v>
          </cell>
        </row>
        <row r="2280">
          <cell r="A2280">
            <v>1989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79873077</v>
          </cell>
          <cell r="R2280" t="str">
            <v>COLEGIO ALVARO GOMEZ HURTADO (IED)</v>
          </cell>
        </row>
        <row r="2281">
          <cell r="A2281">
            <v>2734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52367067</v>
          </cell>
          <cell r="R2281" t="str">
            <v>COLEGIO ALEXANDER FLEMING (IED)</v>
          </cell>
        </row>
        <row r="2282">
          <cell r="A2282">
            <v>2978</v>
          </cell>
          <cell r="B2282" t="str">
            <v>Asistencial</v>
          </cell>
          <cell r="D2282" t="str">
            <v>407</v>
          </cell>
          <cell r="E2282" t="str">
            <v>14</v>
          </cell>
          <cell r="K2282">
            <v>80153318</v>
          </cell>
          <cell r="R2282" t="str">
            <v>COLEGIO</v>
          </cell>
        </row>
        <row r="2283">
          <cell r="A2283">
            <v>236</v>
          </cell>
          <cell r="B2283" t="str">
            <v>Asistencial</v>
          </cell>
          <cell r="D2283" t="str">
            <v>407</v>
          </cell>
          <cell r="E2283" t="str">
            <v>14</v>
          </cell>
          <cell r="R2283" t="str">
            <v>OFICINA DE ESCALAFÓN DOCENTE</v>
          </cell>
        </row>
        <row r="2284">
          <cell r="A2284">
            <v>3035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1023868905</v>
          </cell>
          <cell r="R2284" t="str">
            <v>COLEGIO</v>
          </cell>
        </row>
        <row r="2285">
          <cell r="A2285">
            <v>2430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52727666</v>
          </cell>
          <cell r="R2285" t="str">
            <v>COLEGIO</v>
          </cell>
        </row>
        <row r="2286">
          <cell r="A2286">
            <v>1486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52197084</v>
          </cell>
          <cell r="R2286" t="str">
            <v>COLEGIO COMPARTIR RECUERDO (IED)</v>
          </cell>
        </row>
        <row r="2287">
          <cell r="A2287">
            <v>2439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52376558</v>
          </cell>
          <cell r="R2287" t="str">
            <v>COLEGIO LICEO NACIONAL AGUSTIN NIETO CABALLERO (IED)</v>
          </cell>
        </row>
        <row r="2288">
          <cell r="A2288">
            <v>1961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52810577</v>
          </cell>
          <cell r="R2288" t="str">
            <v>COLEGIO REPUBLICA DE COLOMBIA (IED)</v>
          </cell>
        </row>
        <row r="2289">
          <cell r="A2289">
            <v>1723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52823449</v>
          </cell>
          <cell r="R2289" t="str">
            <v>COLEGIO CASTILLA (IED)</v>
          </cell>
        </row>
        <row r="2290">
          <cell r="A2290">
            <v>1401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80175277</v>
          </cell>
          <cell r="R2290" t="str">
            <v>COLEGIO JOSE FRANCISCO SOCARRAS (IED)</v>
          </cell>
        </row>
        <row r="2291">
          <cell r="A2291">
            <v>1487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80247474</v>
          </cell>
          <cell r="R2291" t="str">
            <v>COLEGIO ARBORIZADORA BAJA (IED)</v>
          </cell>
        </row>
        <row r="2292">
          <cell r="A2292">
            <v>2859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52171302</v>
          </cell>
          <cell r="R2292" t="str">
            <v>COLEGIO ARBORIZADORA ALTA (IED)</v>
          </cell>
        </row>
        <row r="2293">
          <cell r="A2293">
            <v>1452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14229975</v>
          </cell>
          <cell r="R2293" t="str">
            <v>COLEGIO FERNANDO MAZUERA VILLEGAS (IED)</v>
          </cell>
        </row>
        <row r="2294">
          <cell r="A2294">
            <v>2490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51691214</v>
          </cell>
          <cell r="R2294" t="str">
            <v>COLEGIO INEM SANTIAGO PEREZ (IED)</v>
          </cell>
        </row>
        <row r="2295">
          <cell r="A2295">
            <v>2735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19452522</v>
          </cell>
          <cell r="R2295" t="str">
            <v>COLEGIO NUEVA CONSTITUCION (IED)</v>
          </cell>
        </row>
        <row r="2296">
          <cell r="A2296">
            <v>1793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52737407</v>
          </cell>
          <cell r="R2296" t="str">
            <v>COLEGIO ENRIQUE OLAYA HERRERA (IED)</v>
          </cell>
        </row>
        <row r="2297">
          <cell r="A2297">
            <v>983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52178505</v>
          </cell>
          <cell r="R2297" t="str">
            <v>COLEGIO CARLOS ARANGO VELEZ (IED)</v>
          </cell>
        </row>
        <row r="2298">
          <cell r="A2298">
            <v>1073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53045239</v>
          </cell>
          <cell r="R2298" t="str">
            <v>COLEGIO EDUARDO UMAÑA MENDOZA (IED)</v>
          </cell>
        </row>
        <row r="2299">
          <cell r="A2299">
            <v>2470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52739553</v>
          </cell>
          <cell r="R2299" t="str">
            <v>COLEGIO MARSELLA (IED)</v>
          </cell>
        </row>
        <row r="2300">
          <cell r="A2300">
            <v>3038</v>
          </cell>
          <cell r="B2300" t="str">
            <v>Asistencial</v>
          </cell>
          <cell r="D2300" t="str">
            <v>407</v>
          </cell>
          <cell r="E2300" t="str">
            <v>14</v>
          </cell>
          <cell r="K2300">
            <v>79830526</v>
          </cell>
          <cell r="R2300" t="str">
            <v>COLEGIO HERNANDO DURAN DUSSAN (IED)</v>
          </cell>
        </row>
        <row r="2301">
          <cell r="A2301">
            <v>3117</v>
          </cell>
          <cell r="B2301" t="str">
            <v>Asistencial</v>
          </cell>
          <cell r="D2301" t="str">
            <v>480</v>
          </cell>
          <cell r="E2301" t="str">
            <v>14</v>
          </cell>
          <cell r="R2301" t="str">
            <v>DIRECCIÓN DE SERVICIOS ADMINISTRATIVOS</v>
          </cell>
        </row>
        <row r="2302">
          <cell r="A2302">
            <v>112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52283971</v>
          </cell>
          <cell r="R2302" t="str">
            <v>COLEGIO MANUEL DEL SOCORRO RODRIGUEZ (IED)</v>
          </cell>
        </row>
        <row r="2303">
          <cell r="A2303">
            <v>1825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52713538</v>
          </cell>
          <cell r="R2303" t="str">
            <v>DIRECCIÓN LOCAL DE EDUCACIÓN 08 - KENNEDY</v>
          </cell>
        </row>
        <row r="2304">
          <cell r="A2304">
            <v>582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39686908</v>
          </cell>
          <cell r="R2304" t="str">
            <v>DIRECCIÓN DE CONSTRUCCIÓN Y CONSERVACIÓN DE ESTABLECIMIENTOS EDUCATIVOS</v>
          </cell>
        </row>
        <row r="2305">
          <cell r="A2305">
            <v>2387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52213806</v>
          </cell>
          <cell r="R2305" t="str">
            <v>DIRECCIÓN LOCAL DE EDUCACIÓN 09 - FONTIBON</v>
          </cell>
        </row>
        <row r="2306">
          <cell r="A2306">
            <v>2504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68287541</v>
          </cell>
          <cell r="R2306" t="str">
            <v>DIRECCIÓN LOCAL DE EDUCACIÓN 08 - KENNEDY</v>
          </cell>
        </row>
        <row r="2307">
          <cell r="A2307">
            <v>447</v>
          </cell>
          <cell r="B2307" t="str">
            <v>Asistencial</v>
          </cell>
          <cell r="D2307" t="str">
            <v>440</v>
          </cell>
          <cell r="E2307" t="str">
            <v>14</v>
          </cell>
          <cell r="K2307">
            <v>52738161</v>
          </cell>
          <cell r="R2307" t="str">
            <v>OFICINA DE TESORERÍA Y CONTABILIDAD</v>
          </cell>
        </row>
        <row r="2308">
          <cell r="A2308">
            <v>643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1090455343</v>
          </cell>
          <cell r="R2308" t="str">
            <v>DIRECCIÓN LOCAL DE EDUCACIÓN 01 - USAQUEN</v>
          </cell>
        </row>
        <row r="2309">
          <cell r="A2309">
            <v>1270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52203752</v>
          </cell>
          <cell r="R2309" t="str">
            <v>DIRECCIÓN LOCAL DE EDUCACIÓN 07 - BOSA</v>
          </cell>
        </row>
        <row r="2310">
          <cell r="A2310">
            <v>497</v>
          </cell>
          <cell r="B2310" t="str">
            <v>Asistencial</v>
          </cell>
          <cell r="D2310" t="str">
            <v>440</v>
          </cell>
          <cell r="E2310" t="str">
            <v>14</v>
          </cell>
          <cell r="K2310">
            <v>79219664</v>
          </cell>
          <cell r="R2310" t="str">
            <v>DIRECCIÓN DE CIENCIAS, TECNOLOGÍA Y MEDIOS EDUCATIVOS</v>
          </cell>
        </row>
        <row r="2311">
          <cell r="A2311">
            <v>1523</v>
          </cell>
          <cell r="B2311" t="str">
            <v>Asistencial</v>
          </cell>
          <cell r="D2311" t="str">
            <v>440</v>
          </cell>
          <cell r="E2311" t="str">
            <v>14</v>
          </cell>
          <cell r="R2311" t="str">
            <v>DIRECCIÓN LOCAL DE EDUCACIÓN 08 - KENNEDY</v>
          </cell>
        </row>
        <row r="2312">
          <cell r="A2312">
            <v>361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79627120</v>
          </cell>
          <cell r="R2312" t="str">
            <v>DIRECCIÓN LOCAL DE EDUCACIÓN 14 - LOS MARTIRES</v>
          </cell>
        </row>
        <row r="2313">
          <cell r="A2313">
            <v>59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20904576</v>
          </cell>
          <cell r="R2313" t="str">
            <v>OFICINA CONTROL DISCIPLINARIO</v>
          </cell>
        </row>
        <row r="2314">
          <cell r="A2314">
            <v>386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79939281</v>
          </cell>
          <cell r="R2314" t="str">
            <v>OFICINA ADMINISTRATIVA DE REDP</v>
          </cell>
        </row>
        <row r="2315">
          <cell r="A2315">
            <v>2502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57305191</v>
          </cell>
          <cell r="R2315" t="str">
            <v>DIRECCIÓN LOCAL DE EDUCACIÓN 16 - PUENTE ARANDA</v>
          </cell>
        </row>
        <row r="2316">
          <cell r="A2316">
            <v>1518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51994054</v>
          </cell>
          <cell r="R2316" t="str">
            <v>DIRECCIÓN LOCAL DE EDUCACIÓN 07 - BOSA</v>
          </cell>
        </row>
        <row r="2317">
          <cell r="A2317">
            <v>1907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1032359867</v>
          </cell>
          <cell r="R2317" t="str">
            <v>DIRECCIÓN LOCAL DE EDUCACIÓN 10 - ENGATIVA</v>
          </cell>
        </row>
        <row r="2318">
          <cell r="A2318">
            <v>360</v>
          </cell>
          <cell r="B2318" t="str">
            <v>Asistencial</v>
          </cell>
          <cell r="D2318" t="str">
            <v>407</v>
          </cell>
          <cell r="E2318" t="str">
            <v>13</v>
          </cell>
          <cell r="K2318">
            <v>39534409</v>
          </cell>
          <cell r="R2318" t="str">
            <v>DIRECCIÓN LOCAL DE EDUCACIÓN 15 - ANTONIO NARIÑO</v>
          </cell>
        </row>
        <row r="2319">
          <cell r="A2319">
            <v>623</v>
          </cell>
          <cell r="B2319" t="str">
            <v>Asistencial</v>
          </cell>
          <cell r="D2319" t="str">
            <v>407</v>
          </cell>
          <cell r="E2319" t="str">
            <v>13</v>
          </cell>
          <cell r="R2319" t="str">
            <v>DIRECCIÓN GENERAL DE EDUCACIÓN Y COLEGIOS DISTRITALES</v>
          </cell>
        </row>
        <row r="2320">
          <cell r="A2320">
            <v>578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52351785</v>
          </cell>
          <cell r="R2320" t="str">
            <v>DIRECCIÓN DE CONSTRUCCIÓN Y CONSERVACIÓN DE ESTABLECIMIENTOS EDUCATIVOS</v>
          </cell>
        </row>
        <row r="2321">
          <cell r="A2321">
            <v>2456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1030566027</v>
          </cell>
          <cell r="R2321" t="str">
            <v>DIRECCIÓN LOCAL DE EDUCACIÓN 03 - 17 - SANTA FE Y LA CANDELARIA</v>
          </cell>
        </row>
        <row r="2322">
          <cell r="A2322">
            <v>1823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52562455</v>
          </cell>
          <cell r="R2322" t="str">
            <v>DIRECCIÓN LOCAL DE EDUCACIÓN 09 - FONTIBON</v>
          </cell>
        </row>
        <row r="2323">
          <cell r="A2323">
            <v>1266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1026268574</v>
          </cell>
          <cell r="R2323" t="str">
            <v>DIRECCIÓN LOCAL DE EDUCACIÓN 19 - CIUDAD BOLIVAR</v>
          </cell>
        </row>
        <row r="2324">
          <cell r="A2324">
            <v>258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37722889</v>
          </cell>
          <cell r="R2324" t="str">
            <v>OFICINA DE NÓMINA</v>
          </cell>
        </row>
        <row r="2325">
          <cell r="A2325">
            <v>1265</v>
          </cell>
          <cell r="B2325" t="str">
            <v>Asistencial</v>
          </cell>
          <cell r="D2325" t="str">
            <v>407</v>
          </cell>
          <cell r="E2325" t="str">
            <v>13</v>
          </cell>
          <cell r="K2325">
            <v>52469494</v>
          </cell>
          <cell r="R2325" t="str">
            <v>DIRECCIÓN LOCAL DE EDUCACIÓN 07 - BOSA</v>
          </cell>
        </row>
        <row r="2326">
          <cell r="A2326">
            <v>235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51866148</v>
          </cell>
          <cell r="R2326" t="str">
            <v>OFICINA DE ESCALAFÓN DOCENTE</v>
          </cell>
        </row>
        <row r="2327">
          <cell r="A2327">
            <v>2778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39668477</v>
          </cell>
          <cell r="R2327" t="str">
            <v>DIRECCIÓN LOCAL DE EDUCACIÓN 15 - ANTONIO NARIÑO</v>
          </cell>
        </row>
        <row r="2328">
          <cell r="A2328">
            <v>2325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63301719</v>
          </cell>
          <cell r="R2328" t="str">
            <v>DIRECCIÓN LOCAL DE EDUCACIÓN 12 - BARRIOS UNIDOS</v>
          </cell>
        </row>
        <row r="2329">
          <cell r="A2329">
            <v>2124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52226127</v>
          </cell>
          <cell r="R2329" t="str">
            <v>DIRECCIÓN LOCAL DE EDUCACIÓN 01 - USAQUEN</v>
          </cell>
        </row>
        <row r="2330">
          <cell r="A2330">
            <v>754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52581933</v>
          </cell>
          <cell r="R2330" t="str">
            <v>DIRECCIÓN LOCAL DE EDUCACIÓN 11 - SUBA</v>
          </cell>
        </row>
        <row r="2331">
          <cell r="A2331">
            <v>2458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52125267</v>
          </cell>
          <cell r="R2331" t="str">
            <v>DIRECCIÓN LOCAL DE EDUCACIÓN 15 - ANTONIO NARIÑO</v>
          </cell>
        </row>
        <row r="2332">
          <cell r="A2332">
            <v>77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1013581426</v>
          </cell>
          <cell r="R2332" t="str">
            <v>DIRECCIÓN LOCAL DE EDUCACIÓN 15 - ANTONIO NARIÑO</v>
          </cell>
        </row>
        <row r="2333">
          <cell r="A2333">
            <v>2125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1014249826</v>
          </cell>
          <cell r="R2333" t="str">
            <v>OFICINA DE PERSONAL</v>
          </cell>
        </row>
        <row r="2334">
          <cell r="A2334">
            <v>1517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52909943</v>
          </cell>
          <cell r="R2334" t="str">
            <v>DIRECCIÓN LOCAL DE EDUCACIÓN 03 - 17 - SANTA FE Y LA CANDELARIA</v>
          </cell>
        </row>
        <row r="2335">
          <cell r="A2335">
            <v>362</v>
          </cell>
          <cell r="B2335" t="str">
            <v>Asistencial</v>
          </cell>
          <cell r="D2335" t="str">
            <v>407</v>
          </cell>
          <cell r="E2335" t="str">
            <v>13</v>
          </cell>
          <cell r="K2335">
            <v>39755085</v>
          </cell>
          <cell r="R2335" t="str">
            <v>OFICINA DE SERVICIO AL CIUDADANO</v>
          </cell>
        </row>
        <row r="2336">
          <cell r="A2336">
            <v>335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79331148</v>
          </cell>
          <cell r="R2336" t="str">
            <v>DIRECCIÓN DE SERVICIOS ADMINISTRATIVOS</v>
          </cell>
        </row>
        <row r="2337">
          <cell r="A2337">
            <v>334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79666014</v>
          </cell>
          <cell r="R2337" t="str">
            <v>DIRECCIÓN DE SERVICIOS ADMINISTRATIVOS</v>
          </cell>
        </row>
        <row r="2338">
          <cell r="A2338">
            <v>336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19439618</v>
          </cell>
          <cell r="R2338" t="str">
            <v>DIRECCIÓN DE SERVICIOS ADMINISTRATIVOS</v>
          </cell>
        </row>
        <row r="2339">
          <cell r="A2339">
            <v>337</v>
          </cell>
          <cell r="B2339" t="str">
            <v>Asistencial</v>
          </cell>
          <cell r="D2339" t="str">
            <v>480</v>
          </cell>
          <cell r="E2339" t="str">
            <v>13</v>
          </cell>
          <cell r="K2339">
            <v>19488894</v>
          </cell>
          <cell r="R2339" t="str">
            <v>DIRECCIÓN DE SERVICIOS ADMINISTRATIVOS</v>
          </cell>
        </row>
        <row r="2340">
          <cell r="A2340">
            <v>3115</v>
          </cell>
          <cell r="B2340" t="str">
            <v>Asistencial</v>
          </cell>
          <cell r="D2340" t="str">
            <v>480</v>
          </cell>
          <cell r="E2340" t="str">
            <v>13</v>
          </cell>
          <cell r="R2340" t="str">
            <v>DIRECCIÓN DE SERVICIOS ADMINISTRATIVOS</v>
          </cell>
        </row>
        <row r="2341">
          <cell r="A2341">
            <v>3116</v>
          </cell>
          <cell r="B2341" t="str">
            <v>Asistencial</v>
          </cell>
          <cell r="D2341" t="str">
            <v>480</v>
          </cell>
          <cell r="E2341" t="str">
            <v>13</v>
          </cell>
          <cell r="K2341">
            <v>80435075</v>
          </cell>
          <cell r="R2341" t="str">
            <v>DIRECCIÓN DE SERVICIOS ADMINISTRATIVOS</v>
          </cell>
        </row>
        <row r="2342">
          <cell r="A2342">
            <v>257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DE NÓMINA</v>
          </cell>
        </row>
        <row r="2343">
          <cell r="A2343">
            <v>1509</v>
          </cell>
          <cell r="B2343" t="str">
            <v>Asistencial</v>
          </cell>
          <cell r="D2343" t="str">
            <v>407</v>
          </cell>
          <cell r="E2343" t="str">
            <v>11</v>
          </cell>
          <cell r="R2343" t="str">
            <v>OFICINA CONTROL INTERNO</v>
          </cell>
        </row>
        <row r="2344">
          <cell r="A2344">
            <v>1516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39665525</v>
          </cell>
          <cell r="R2344" t="str">
            <v>SUBSECRETARÍA DE GESTIÓN INSTITUCIONAL</v>
          </cell>
        </row>
        <row r="2345">
          <cell r="A2345">
            <v>3007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52074519</v>
          </cell>
          <cell r="R2345" t="str">
            <v>DIRECCIÓN DE CONSTRUCCIÓN Y CONSERVACIÓN DE ESTABLECIMIENTOS EDUCATIVOS</v>
          </cell>
        </row>
        <row r="2346">
          <cell r="A2346">
            <v>495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79664860</v>
          </cell>
          <cell r="R2346" t="str">
            <v>OFICINA DE PERSONAL</v>
          </cell>
        </row>
        <row r="2347">
          <cell r="A2347">
            <v>592</v>
          </cell>
          <cell r="B2347" t="str">
            <v>Asistencial</v>
          </cell>
          <cell r="D2347" t="str">
            <v>407</v>
          </cell>
          <cell r="E2347" t="str">
            <v>11</v>
          </cell>
          <cell r="K2347">
            <v>39640861</v>
          </cell>
          <cell r="R2347" t="str">
            <v>DIRECCIÓN LOCAL DE EDUCACIÓN 07 - BOSA</v>
          </cell>
        </row>
        <row r="2348">
          <cell r="A2348">
            <v>2777</v>
          </cell>
          <cell r="B2348" t="str">
            <v>Asistencial</v>
          </cell>
          <cell r="D2348" t="str">
            <v>407</v>
          </cell>
          <cell r="E2348" t="str">
            <v>11</v>
          </cell>
          <cell r="R2348" t="str">
            <v>DIRECCIÓN LOCAL DE EDUCACIÓN 11 - SUBA</v>
          </cell>
        </row>
        <row r="2349">
          <cell r="A2349">
            <v>966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52977398</v>
          </cell>
          <cell r="R2349" t="str">
            <v>DIRECCIÓN LOCAL DE EDUCACIÓN 05 - USME</v>
          </cell>
        </row>
        <row r="2350">
          <cell r="A2350">
            <v>593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52268601</v>
          </cell>
          <cell r="R2350" t="str">
            <v>DIRECCIÓN DE DOTACIONES ESCOLARES</v>
          </cell>
        </row>
        <row r="2351">
          <cell r="A2351">
            <v>801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79854280</v>
          </cell>
          <cell r="R2351" t="str">
            <v>DIRECCIÓN LOCAL DE EDUCACIÓN 04 - SAN CRISTOBAL</v>
          </cell>
        </row>
        <row r="2352">
          <cell r="A2352">
            <v>38710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1014217051</v>
          </cell>
          <cell r="R2352" t="str">
            <v>DIRECCIÓN LOCAL DE EDUCACIÓN 20 - SUMAPAZ</v>
          </cell>
        </row>
        <row r="2353">
          <cell r="A2353">
            <v>1906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39703318</v>
          </cell>
          <cell r="R2353" t="str">
            <v>DIRECCIÓN LOCAL DE EDUCACIÓN 07 - BOSA</v>
          </cell>
        </row>
        <row r="2354">
          <cell r="A2354">
            <v>263</v>
          </cell>
          <cell r="B2354" t="str">
            <v>Asistencial</v>
          </cell>
          <cell r="D2354" t="str">
            <v>407</v>
          </cell>
          <cell r="E2354" t="str">
            <v>11</v>
          </cell>
          <cell r="K2354">
            <v>80236899</v>
          </cell>
          <cell r="R2354" t="str">
            <v>DIRECCIÓN DE CONTRATACIÓN</v>
          </cell>
        </row>
        <row r="2355">
          <cell r="A2355">
            <v>207</v>
          </cell>
          <cell r="B2355" t="str">
            <v>Asistencial</v>
          </cell>
          <cell r="D2355" t="str">
            <v>407</v>
          </cell>
          <cell r="E2355" t="str">
            <v>11</v>
          </cell>
          <cell r="R2355" t="str">
            <v>OFICINA DE PERSONAL</v>
          </cell>
        </row>
        <row r="2356">
          <cell r="A2356">
            <v>722</v>
          </cell>
          <cell r="B2356" t="str">
            <v>Asistencial</v>
          </cell>
          <cell r="D2356" t="str">
            <v>407</v>
          </cell>
          <cell r="E2356" t="str">
            <v>09</v>
          </cell>
          <cell r="K2356">
            <v>79309232</v>
          </cell>
          <cell r="R2356" t="str">
            <v>DIRECCIÓN DE TALENTO HUMANO</v>
          </cell>
        </row>
        <row r="2357">
          <cell r="A2357">
            <v>639</v>
          </cell>
          <cell r="B2357" t="str">
            <v>Asistencial</v>
          </cell>
          <cell r="D2357" t="str">
            <v>407</v>
          </cell>
          <cell r="E2357" t="str">
            <v>09</v>
          </cell>
          <cell r="R2357" t="str">
            <v>DIRECCIÓN LOCAL DE EDUCACIÓN 09 - FONTIBON</v>
          </cell>
        </row>
        <row r="2358">
          <cell r="A2358">
            <v>2455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39710471</v>
          </cell>
          <cell r="R2358" t="str">
            <v>DIRECCIÓN LOCAL DE EDUCACIÓN 15 - ANTONIO NARIÑO</v>
          </cell>
        </row>
        <row r="2359">
          <cell r="A2359">
            <v>163</v>
          </cell>
          <cell r="B2359" t="str">
            <v>Asistencial</v>
          </cell>
          <cell r="D2359" t="str">
            <v>407</v>
          </cell>
          <cell r="E2359" t="str">
            <v>09</v>
          </cell>
          <cell r="K2359">
            <v>51979531</v>
          </cell>
          <cell r="R2359" t="str">
            <v>DIRECCIÓN DE TALENTO HUMANO</v>
          </cell>
        </row>
        <row r="2360">
          <cell r="A2360">
            <v>1515</v>
          </cell>
          <cell r="B2360" t="str">
            <v>Asistencial</v>
          </cell>
          <cell r="D2360" t="str">
            <v>407</v>
          </cell>
          <cell r="E2360" t="str">
            <v>09</v>
          </cell>
          <cell r="R2360" t="str">
            <v>DIRECCIÓN LOCAL DE EDUCACIÓN 08 - KENNEDY</v>
          </cell>
        </row>
        <row r="2361">
          <cell r="A2361">
            <v>311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39313787</v>
          </cell>
          <cell r="R2361" t="str">
            <v>DIRECCIÓN DE SERVICIOS ADMINISTRATIVOS</v>
          </cell>
        </row>
        <row r="2362">
          <cell r="A2362">
            <v>1156</v>
          </cell>
          <cell r="B2362" t="str">
            <v>Asistencial</v>
          </cell>
          <cell r="D2362" t="str">
            <v>407</v>
          </cell>
          <cell r="E2362" t="str">
            <v>09</v>
          </cell>
          <cell r="K2362">
            <v>80238016</v>
          </cell>
          <cell r="R2362" t="str">
            <v>DIRECCIÓN LOCAL DE EDUCACIÓN 06 - TUNJUELITO</v>
          </cell>
        </row>
        <row r="2363">
          <cell r="A2363">
            <v>206</v>
          </cell>
          <cell r="B2363" t="str">
            <v>Asistencial</v>
          </cell>
          <cell r="D2363" t="str">
            <v>407</v>
          </cell>
          <cell r="E2363" t="str">
            <v>09</v>
          </cell>
          <cell r="R2363" t="str">
            <v>OFICINA DE PERSONAL</v>
          </cell>
        </row>
        <row r="2364">
          <cell r="A2364">
            <v>628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COLEGIO</v>
          </cell>
        </row>
        <row r="2365">
          <cell r="A2365">
            <v>2410</v>
          </cell>
          <cell r="B2365" t="str">
            <v>Asistencial</v>
          </cell>
          <cell r="D2365" t="str">
            <v>407</v>
          </cell>
          <cell r="E2365" t="str">
            <v>09</v>
          </cell>
          <cell r="R2365" t="str">
            <v>DIRECCIÓN LOCAL DE EDUCACIÓN 13 -TEUSAQUILLO</v>
          </cell>
        </row>
        <row r="2366">
          <cell r="A2366">
            <v>622</v>
          </cell>
          <cell r="B2366" t="str">
            <v>Asistencial</v>
          </cell>
          <cell r="D2366" t="str">
            <v>407</v>
          </cell>
          <cell r="E2366" t="str">
            <v>09</v>
          </cell>
          <cell r="K2366">
            <v>39631400</v>
          </cell>
          <cell r="R2366" t="str">
            <v>DIRECCIÓN DE INSPECCIÓN Y VIGILANCIA</v>
          </cell>
        </row>
        <row r="2367">
          <cell r="A2367">
            <v>1155</v>
          </cell>
          <cell r="B2367" t="str">
            <v>Asistencial</v>
          </cell>
          <cell r="D2367" t="str">
            <v>407</v>
          </cell>
          <cell r="E2367" t="str">
            <v>09</v>
          </cell>
          <cell r="R2367" t="str">
            <v>DIRECCIÓN DE TALENTO HUMANO</v>
          </cell>
        </row>
        <row r="2368">
          <cell r="A2368">
            <v>58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51588027</v>
          </cell>
          <cell r="R2368" t="str">
            <v>OFICINA CONTROL INTERNO</v>
          </cell>
        </row>
        <row r="2369">
          <cell r="A2369">
            <v>359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46669746</v>
          </cell>
          <cell r="R2369" t="str">
            <v>OFICINA DE SERVICIO AL CIUDADANO</v>
          </cell>
        </row>
        <row r="2370">
          <cell r="A2370">
            <v>753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1022988122</v>
          </cell>
          <cell r="R2370" t="str">
            <v>DIRECCIÓN DE TALENTO HUMANO</v>
          </cell>
        </row>
        <row r="2371">
          <cell r="A2371">
            <v>577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2971333</v>
          </cell>
          <cell r="R2371" t="str">
            <v>DIRECCIÓN DE CONSTRUCCIÓN Y CONSERVACIÓN DE ESTABLECIMIENTOS EDUCATIVOS</v>
          </cell>
        </row>
        <row r="2372">
          <cell r="A2372">
            <v>439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52100448</v>
          </cell>
          <cell r="R2372" t="str">
            <v>OFICINA DE TESORERÍA Y CONTABILIDAD</v>
          </cell>
        </row>
        <row r="2373">
          <cell r="A2373">
            <v>3122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52439879</v>
          </cell>
          <cell r="R2373" t="str">
            <v>DIRECCIÓN DE INSPECCIÓN Y VIGILANCIA</v>
          </cell>
        </row>
        <row r="2374">
          <cell r="A2374">
            <v>640</v>
          </cell>
          <cell r="B2374" t="str">
            <v>Asistencial</v>
          </cell>
          <cell r="D2374" t="str">
            <v>407</v>
          </cell>
          <cell r="E2374" t="str">
            <v>09</v>
          </cell>
          <cell r="K2374">
            <v>1023898796</v>
          </cell>
          <cell r="R2374" t="str">
            <v>DIRECCIÓN LOCAL DE EDUCACIÓN 01 - USAQUEN</v>
          </cell>
        </row>
        <row r="2375">
          <cell r="A2375">
            <v>333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79659890</v>
          </cell>
          <cell r="R2375" t="str">
            <v>DIRECCIÓN DE SERVICIOS ADMINISTRATIVOS</v>
          </cell>
        </row>
        <row r="2376">
          <cell r="A2376">
            <v>3114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19493316</v>
          </cell>
          <cell r="R2376" t="str">
            <v>DIRECCIÓN DE SERVICIOS ADMINISTRATIVOS</v>
          </cell>
        </row>
        <row r="2377">
          <cell r="A2377">
            <v>332</v>
          </cell>
          <cell r="B2377" t="str">
            <v>Asistencial</v>
          </cell>
          <cell r="D2377" t="str">
            <v>480</v>
          </cell>
          <cell r="E2377" t="str">
            <v>09</v>
          </cell>
          <cell r="K2377">
            <v>51687184</v>
          </cell>
          <cell r="R2377" t="str">
            <v>DIRECCIÓN DE SERVICIOS ADMINISTRATIVOS</v>
          </cell>
        </row>
        <row r="2378">
          <cell r="A2378">
            <v>111</v>
          </cell>
          <cell r="B2378" t="str">
            <v>Asistencial</v>
          </cell>
          <cell r="D2378" t="str">
            <v>440</v>
          </cell>
          <cell r="E2378" t="str">
            <v>09</v>
          </cell>
          <cell r="K2378">
            <v>1030542746</v>
          </cell>
          <cell r="R2378" t="str">
            <v>OFICINA CONTROL DISCIPLINARIO</v>
          </cell>
        </row>
        <row r="2379">
          <cell r="A2379">
            <v>804</v>
          </cell>
          <cell r="B2379" t="str">
            <v>Asistencial</v>
          </cell>
          <cell r="D2379" t="str">
            <v>440</v>
          </cell>
          <cell r="E2379" t="str">
            <v>09</v>
          </cell>
          <cell r="R2379" t="str">
            <v>DIRECCIÓN LOCAL DE EDUCACIÓN 04 - SAN CRISTOBAL</v>
          </cell>
        </row>
        <row r="2380">
          <cell r="A2380">
            <v>446</v>
          </cell>
          <cell r="B2380" t="str">
            <v>Asistencial</v>
          </cell>
          <cell r="D2380" t="str">
            <v>440</v>
          </cell>
          <cell r="E2380" t="str">
            <v>09</v>
          </cell>
          <cell r="K2380">
            <v>38141658</v>
          </cell>
          <cell r="R2380" t="str">
            <v>OFICINA DE TESORERÍA Y CONTABILIDAD</v>
          </cell>
        </row>
        <row r="2381">
          <cell r="A2381">
            <v>317</v>
          </cell>
          <cell r="B2381" t="str">
            <v>Asistencial</v>
          </cell>
          <cell r="D2381" t="str">
            <v>470</v>
          </cell>
          <cell r="E2381" t="str">
            <v>07</v>
          </cell>
          <cell r="R2381" t="str">
            <v>DIRECCIÓN DE SERVICIOS ADMINISTRATIVOS</v>
          </cell>
        </row>
        <row r="2382">
          <cell r="A2382">
            <v>319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13952826</v>
          </cell>
          <cell r="R2382" t="str">
            <v>DIRECCIÓN DE SERVICIOS ADMINISTRATIVOS</v>
          </cell>
        </row>
        <row r="2383">
          <cell r="A2383">
            <v>318</v>
          </cell>
          <cell r="B2383" t="str">
            <v>Asistencial</v>
          </cell>
          <cell r="D2383" t="str">
            <v>477</v>
          </cell>
          <cell r="E2383" t="str">
            <v>07</v>
          </cell>
          <cell r="K2383">
            <v>11790305</v>
          </cell>
          <cell r="R2383" t="str">
            <v>DIRECCIÓN DE SERVICIOS ADMINISTRATIVOS</v>
          </cell>
        </row>
        <row r="2384">
          <cell r="A2384">
            <v>325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19314237</v>
          </cell>
          <cell r="R2384" t="str">
            <v>DIRECCIÓN DE SERVICIOS ADMINISTRATIVOS</v>
          </cell>
        </row>
        <row r="2385">
          <cell r="A2385">
            <v>326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19385364</v>
          </cell>
          <cell r="R2385" t="str">
            <v>DIRECCIÓN DE SERVICIOS ADMINISTRATIVOS</v>
          </cell>
        </row>
        <row r="2386">
          <cell r="A2386">
            <v>323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79690367</v>
          </cell>
          <cell r="R2386" t="str">
            <v>DIRECCIÓN DE SERVICIOS ADMINISTRATIVOS</v>
          </cell>
        </row>
        <row r="2387">
          <cell r="A2387">
            <v>322</v>
          </cell>
          <cell r="B2387" t="str">
            <v>Asistencial</v>
          </cell>
          <cell r="D2387" t="str">
            <v>480</v>
          </cell>
          <cell r="E2387" t="str">
            <v>07</v>
          </cell>
          <cell r="K2387">
            <v>19422725</v>
          </cell>
          <cell r="R2387" t="str">
            <v>DIRECCIÓN DE SERVICIOS ADMINISTRATIVOS</v>
          </cell>
        </row>
        <row r="2388">
          <cell r="A2388">
            <v>329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19373316</v>
          </cell>
          <cell r="R2388" t="str">
            <v>DIRECCIÓN DE SERVICIOS ADMINISTRATIVOS</v>
          </cell>
        </row>
        <row r="2389">
          <cell r="A2389">
            <v>320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79524883</v>
          </cell>
          <cell r="R2389" t="str">
            <v>DIRECCIÓN DE SERVICIOS ADMINISTRATIVOS</v>
          </cell>
        </row>
        <row r="2390">
          <cell r="A2390">
            <v>330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19454879</v>
          </cell>
          <cell r="R2390" t="str">
            <v>DIRECCIÓN DE SERVICIOS ADMINISTRATIVOS</v>
          </cell>
        </row>
        <row r="2391">
          <cell r="A2391">
            <v>327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79621200</v>
          </cell>
          <cell r="R2391" t="str">
            <v>DIRECCIÓN DE SERVICIOS ADMINISTRATIVOS</v>
          </cell>
        </row>
        <row r="2392">
          <cell r="A2392">
            <v>331</v>
          </cell>
          <cell r="B2392" t="str">
            <v>Asistencial</v>
          </cell>
          <cell r="D2392" t="str">
            <v>480</v>
          </cell>
          <cell r="E2392" t="str">
            <v>07</v>
          </cell>
          <cell r="K2392">
            <v>80912239</v>
          </cell>
          <cell r="R2392" t="str">
            <v>DIRECCIÓN DE SERVICIOS ADMINISTRATIVOS</v>
          </cell>
        </row>
        <row r="2393">
          <cell r="A2393">
            <v>321</v>
          </cell>
          <cell r="B2393" t="str">
            <v>Asistencial</v>
          </cell>
          <cell r="D2393" t="str">
            <v>480</v>
          </cell>
          <cell r="E2393" t="str">
            <v>07</v>
          </cell>
          <cell r="K2393">
            <v>19340639</v>
          </cell>
          <cell r="R2393" t="str">
            <v>DIRECCIÓN DE SERVICIOS ADMINISTRATIVOS</v>
          </cell>
        </row>
        <row r="2394">
          <cell r="A2394">
            <v>328</v>
          </cell>
          <cell r="B2394" t="str">
            <v>Asistencial</v>
          </cell>
          <cell r="D2394" t="str">
            <v>480</v>
          </cell>
          <cell r="E2394" t="str">
            <v>07</v>
          </cell>
          <cell r="R2394" t="str">
            <v>DIRECCIÓN DE SERVICIOS ADMINISTRATIVOS</v>
          </cell>
        </row>
        <row r="2395">
          <cell r="A2395">
            <v>324</v>
          </cell>
          <cell r="B2395" t="str">
            <v>Asistencial</v>
          </cell>
          <cell r="D2395" t="str">
            <v>480</v>
          </cell>
          <cell r="E2395" t="str">
            <v>07</v>
          </cell>
          <cell r="K2395">
            <v>79210123</v>
          </cell>
          <cell r="R2395" t="str">
            <v>DIRECCIÓN DE SERVICIOS ADMINISTRATIVOS</v>
          </cell>
        </row>
        <row r="2396">
          <cell r="A2396">
            <v>3033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1014245058</v>
          </cell>
          <cell r="R2396" t="str">
            <v>DIRECCIÓN LOCAL DE EDUCACIÓN 10 - ENGATIVA</v>
          </cell>
        </row>
        <row r="2397">
          <cell r="A2397">
            <v>202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1073241865</v>
          </cell>
          <cell r="R2397" t="str">
            <v>OFICINA DE PERSONAL</v>
          </cell>
        </row>
        <row r="2398">
          <cell r="A2398">
            <v>2776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1026279671</v>
          </cell>
          <cell r="R2398" t="str">
            <v>DESPACHO</v>
          </cell>
        </row>
        <row r="2399">
          <cell r="A2399">
            <v>1819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98357416</v>
          </cell>
          <cell r="R2399" t="str">
            <v>DIRECCIÓN LOCAL DE EDUCACIÓN 09 - FONTIBON</v>
          </cell>
        </row>
        <row r="2400">
          <cell r="A2400">
            <v>2774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23996102</v>
          </cell>
          <cell r="R2400" t="str">
            <v>DIRECCIÓN LOCAL DE EDUCACIÓN 19 - CIUDAD BOLIVAR</v>
          </cell>
        </row>
        <row r="2401">
          <cell r="A2401">
            <v>157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1073510276</v>
          </cell>
          <cell r="R2401" t="str">
            <v>OFICINA DE ESCALAFÓN DOCENTE</v>
          </cell>
        </row>
        <row r="2402">
          <cell r="A2402">
            <v>233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1102831769</v>
          </cell>
          <cell r="R2402" t="str">
            <v>OFICINA DE ESCALAFÓN DOCENTE</v>
          </cell>
        </row>
        <row r="2403">
          <cell r="A2403">
            <v>203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39728871</v>
          </cell>
          <cell r="R2403" t="str">
            <v>DIRECCIÓN LOCAL DE EDUCACIÓN 16 - PUENTE ARANDA</v>
          </cell>
        </row>
        <row r="2404">
          <cell r="A2404">
            <v>310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1026283154</v>
          </cell>
          <cell r="R2404" t="str">
            <v>DIRECCIÓN DE SERVICIOS ADMINISTRATIVOS</v>
          </cell>
        </row>
        <row r="2405">
          <cell r="A2405">
            <v>400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1032491665</v>
          </cell>
          <cell r="R2405" t="str">
            <v>OFICINA DE PRESUPUESTO</v>
          </cell>
        </row>
        <row r="2406">
          <cell r="A2406">
            <v>350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1013630443</v>
          </cell>
          <cell r="R2406" t="str">
            <v>OFICINA CONTROL DISCIPLINARIO</v>
          </cell>
        </row>
        <row r="2407">
          <cell r="A2407">
            <v>798</v>
          </cell>
          <cell r="B2407" t="str">
            <v>Asistencial</v>
          </cell>
          <cell r="D2407" t="str">
            <v>407</v>
          </cell>
          <cell r="E2407" t="str">
            <v>05</v>
          </cell>
          <cell r="K2407">
            <v>80808229</v>
          </cell>
          <cell r="R2407" t="str">
            <v>DIRECCIÓN LOCAL DE EDUCACIÓN 04 - SAN CRISTOBAL</v>
          </cell>
        </row>
        <row r="2408">
          <cell r="A2408">
            <v>354</v>
          </cell>
          <cell r="B2408" t="str">
            <v>Asistencial</v>
          </cell>
          <cell r="D2408" t="str">
            <v>407</v>
          </cell>
          <cell r="E2408" t="str">
            <v>05</v>
          </cell>
          <cell r="R2408" t="str">
            <v>DIRECCIÓN LOCAL DE EDUCACIÓN 04 - SAN CRISTOBAL</v>
          </cell>
        </row>
        <row r="2409">
          <cell r="A2409">
            <v>105</v>
          </cell>
          <cell r="B2409" t="str">
            <v>Asistencial</v>
          </cell>
          <cell r="D2409" t="str">
            <v>407</v>
          </cell>
          <cell r="E2409" t="str">
            <v>05</v>
          </cell>
          <cell r="K2409">
            <v>65557792</v>
          </cell>
          <cell r="R2409" t="str">
            <v>OFICINA CONTROL DISCIPLINARIO</v>
          </cell>
        </row>
        <row r="2410">
          <cell r="A2410">
            <v>2324</v>
          </cell>
          <cell r="B2410" t="str">
            <v>Asistencial</v>
          </cell>
          <cell r="D2410" t="str">
            <v>407</v>
          </cell>
          <cell r="E2410" t="str">
            <v>05</v>
          </cell>
          <cell r="R2410" t="str">
            <v>OFICINA DE SERVICIO AL CIUDADANO</v>
          </cell>
        </row>
        <row r="2411">
          <cell r="A2411">
            <v>1512</v>
          </cell>
          <cell r="B2411" t="str">
            <v>Asistencial</v>
          </cell>
          <cell r="D2411" t="str">
            <v>407</v>
          </cell>
          <cell r="E2411" t="str">
            <v>05</v>
          </cell>
          <cell r="K2411">
            <v>79287541</v>
          </cell>
          <cell r="R2411" t="str">
            <v>DIRECCIÓN LOCAL DE EDUCACIÓN 07 - BOSA</v>
          </cell>
        </row>
        <row r="2412">
          <cell r="A2412">
            <v>1511</v>
          </cell>
          <cell r="B2412" t="str">
            <v>Asistencial</v>
          </cell>
          <cell r="D2412" t="str">
            <v>407</v>
          </cell>
          <cell r="E2412" t="str">
            <v>05</v>
          </cell>
          <cell r="R2412" t="str">
            <v>DIRECCIÓN LOCAL DE EDUCACIÓN 08 - KENNEDY</v>
          </cell>
        </row>
        <row r="2413">
          <cell r="A2413">
            <v>201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1015423157</v>
          </cell>
          <cell r="R2413" t="str">
            <v>OFICINA DE PERSONAL</v>
          </cell>
        </row>
        <row r="2414">
          <cell r="A2414">
            <v>154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80374602</v>
          </cell>
          <cell r="R2414" t="str">
            <v>DIRECCIÓN DE TALENTO HUMANO</v>
          </cell>
        </row>
        <row r="2415">
          <cell r="A2415">
            <v>752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1023864240</v>
          </cell>
          <cell r="R2415" t="str">
            <v>DIRECCIÓN LOCAL DE EDUCACIÓN 03 - 17 - SANTA FE Y LA CANDELARIA</v>
          </cell>
        </row>
        <row r="2416">
          <cell r="A2416">
            <v>612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80472560</v>
          </cell>
          <cell r="R2416" t="str">
            <v>DIRECCIÓN DE RELACIONES CON EL SECTOR EDUCATIVO PRIVADO</v>
          </cell>
        </row>
        <row r="2417">
          <cell r="A2417">
            <v>797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1012442496</v>
          </cell>
          <cell r="R2417" t="str">
            <v>DIRECCIÓN LOCAL DE EDUCACIÓN 04 - SAN CRISTOBAL</v>
          </cell>
        </row>
        <row r="2418">
          <cell r="A2418">
            <v>272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1032482273</v>
          </cell>
          <cell r="R2418" t="str">
            <v>DIRECCIÓN LOCAL DE EDUCACIÓN 18 - RAFAEL URIBE URIBE</v>
          </cell>
        </row>
        <row r="2419">
          <cell r="A2419">
            <v>104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1010220308</v>
          </cell>
          <cell r="R2419" t="str">
            <v>OFICINA CONTROL DISCIPLINARIO</v>
          </cell>
        </row>
        <row r="2420">
          <cell r="A2420">
            <v>1821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51968749</v>
          </cell>
          <cell r="R2420" t="str">
            <v>DIRECCIÓN DE INSPECCIÓN Y VIGILANCIA</v>
          </cell>
        </row>
        <row r="2421">
          <cell r="A2421">
            <v>546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41182655</v>
          </cell>
          <cell r="R2421" t="str">
            <v>DIRECCIÓN DE BIENESTAR ESTUDIANTIL</v>
          </cell>
        </row>
        <row r="2422">
          <cell r="A2422">
            <v>291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79692791</v>
          </cell>
          <cell r="R2422" t="str">
            <v>OFICINA DE CONTRATOS</v>
          </cell>
        </row>
        <row r="2423">
          <cell r="A2423">
            <v>1258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1024462928</v>
          </cell>
          <cell r="R2423" t="str">
            <v>DIRECCIÓN LOCAL DE EDUCACIÓN 07 - BOSA</v>
          </cell>
        </row>
        <row r="2424">
          <cell r="A2424">
            <v>2322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1022355906</v>
          </cell>
          <cell r="R2424" t="str">
            <v>DIRECCIÓN LOCAL DE EDUCACIÓN 12 - BARRIOS UNIDOS</v>
          </cell>
        </row>
        <row r="2425">
          <cell r="A2425">
            <v>437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52850523</v>
          </cell>
          <cell r="R2425" t="str">
            <v>OFICINA DE TESORERÍA Y CONTABILIDAD</v>
          </cell>
        </row>
        <row r="2426">
          <cell r="A2426">
            <v>799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1053335575</v>
          </cell>
          <cell r="R2426" t="str">
            <v>DIRECCIÓN LOCAL DE EDUCACIÓN 04 - SAN CRISTOBAL</v>
          </cell>
        </row>
        <row r="2427">
          <cell r="A2427">
            <v>1262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52378684</v>
          </cell>
          <cell r="R2427" t="str">
            <v>DIRECCIÓN DE DOTACIONES ESCOLARES</v>
          </cell>
        </row>
        <row r="2428">
          <cell r="A2428">
            <v>591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52184022</v>
          </cell>
          <cell r="R2428" t="str">
            <v>DIRECCIÓN DE DOTACIONES ESCOLARES</v>
          </cell>
        </row>
        <row r="2429">
          <cell r="A2429">
            <v>357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39646205</v>
          </cell>
          <cell r="R2429" t="str">
            <v>OFICINA DE SERVICIO AL CIUDADANO</v>
          </cell>
        </row>
        <row r="2430">
          <cell r="A2430">
            <v>1820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79370462</v>
          </cell>
          <cell r="R2430" t="str">
            <v>DIRECCIÓN LOCAL DE EDUCACIÓN 09 - FONTIBON</v>
          </cell>
        </row>
        <row r="2431">
          <cell r="A2431">
            <v>2323</v>
          </cell>
          <cell r="B2431" t="str">
            <v>Asistencial</v>
          </cell>
          <cell r="D2431" t="str">
            <v>407</v>
          </cell>
          <cell r="E2431" t="str">
            <v>05</v>
          </cell>
          <cell r="K2431">
            <v>1015429116</v>
          </cell>
          <cell r="R2431" t="str">
            <v>DIRECCIÓN LOCAL DE EDUCACIÓN 12 - BARRIOS UNIDOS</v>
          </cell>
        </row>
        <row r="2432">
          <cell r="A2432">
            <v>232</v>
          </cell>
          <cell r="B2432" t="str">
            <v>Asistencial</v>
          </cell>
          <cell r="D2432" t="str">
            <v>407</v>
          </cell>
          <cell r="E2432" t="str">
            <v>05</v>
          </cell>
          <cell r="R2432" t="str">
            <v>OFICINA DE ESCALAFÓN DOCENTE</v>
          </cell>
        </row>
        <row r="2433">
          <cell r="A2433">
            <v>721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51825537</v>
          </cell>
          <cell r="R2433" t="str">
            <v>OFICINA DE CONTRATOS</v>
          </cell>
        </row>
        <row r="2434">
          <cell r="A2434">
            <v>353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4207840</v>
          </cell>
          <cell r="R2434" t="str">
            <v>OFICINA DE SERVICIO AL CIUDADANO</v>
          </cell>
        </row>
        <row r="2435">
          <cell r="A2435">
            <v>1037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1033723793</v>
          </cell>
          <cell r="R2435" t="str">
            <v>DIRECCIÓN LOCAL DE EDUCACIÓN 12 - BARRIOS UNIDOS</v>
          </cell>
        </row>
        <row r="2436">
          <cell r="A2436">
            <v>1818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1070949214</v>
          </cell>
          <cell r="R2436" t="str">
            <v>DIRECCIÓN LOCAL DE EDUCACIÓN 09 - FONTIBON</v>
          </cell>
        </row>
        <row r="2437">
          <cell r="A2437">
            <v>106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79496330</v>
          </cell>
          <cell r="R2437" t="str">
            <v>OFICINA CONTROL DISCIPLINARIO</v>
          </cell>
        </row>
        <row r="2438">
          <cell r="A2438">
            <v>2500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1022408254</v>
          </cell>
          <cell r="R2438" t="str">
            <v>DIRECCIÓN LOCAL DE EDUCACIÓN 16 - PUENTE ARANDA</v>
          </cell>
        </row>
        <row r="2439">
          <cell r="A2439">
            <v>1514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1030614814</v>
          </cell>
          <cell r="R2439" t="str">
            <v>DIRECCIÓN LOCAL DE EDUCACIÓN 08 - KENNEDY</v>
          </cell>
        </row>
        <row r="2440">
          <cell r="A2440">
            <v>3006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1030641945</v>
          </cell>
          <cell r="R2440" t="str">
            <v>DIRECCIÓN LOCAL DE EDUCACIÓN 20 - SUMAPAZ</v>
          </cell>
        </row>
        <row r="2441">
          <cell r="A2441">
            <v>2599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1018464169</v>
          </cell>
          <cell r="R2441" t="str">
            <v>DIRECCIÓN LOCAL DE EDUCACIÓN 20 - SUMAPAZ</v>
          </cell>
        </row>
        <row r="2442">
          <cell r="A2442">
            <v>1822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53140102</v>
          </cell>
          <cell r="R2442" t="str">
            <v>OFICINA DE ESCALAFÓN DOCENTE</v>
          </cell>
        </row>
        <row r="2443">
          <cell r="A2443">
            <v>309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1136887687</v>
          </cell>
          <cell r="R2443" t="str">
            <v>DIRECCIÓN DE SERVICIOS ADMINISTRATIVOS</v>
          </cell>
        </row>
        <row r="2444">
          <cell r="A2444">
            <v>356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51924996</v>
          </cell>
          <cell r="R2444" t="str">
            <v>OFICINA DE SERVICIO AL CIUDADANO</v>
          </cell>
        </row>
        <row r="2445">
          <cell r="A2445">
            <v>355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20552566</v>
          </cell>
          <cell r="R2445" t="str">
            <v>OFICINA DE SERVICIO AL CIUDADANO</v>
          </cell>
        </row>
        <row r="2446">
          <cell r="A2446">
            <v>1903</v>
          </cell>
          <cell r="B2446" t="str">
            <v>Asistencial</v>
          </cell>
          <cell r="D2446" t="str">
            <v>407</v>
          </cell>
          <cell r="E2446" t="str">
            <v>05</v>
          </cell>
          <cell r="K2446">
            <v>52855542</v>
          </cell>
          <cell r="R2446" t="str">
            <v>DIRECCIÓN LOCAL DE EDUCACIÓN 10 - ENGATIVA</v>
          </cell>
        </row>
        <row r="2447">
          <cell r="A2447">
            <v>1261</v>
          </cell>
          <cell r="B2447" t="str">
            <v>Asistencial</v>
          </cell>
          <cell r="D2447" t="str">
            <v>407</v>
          </cell>
          <cell r="E2447" t="str">
            <v>05</v>
          </cell>
          <cell r="R2447" t="str">
            <v>COLEGIO DIEGO MONTAÑA CUELLAR (IED)</v>
          </cell>
        </row>
        <row r="2448">
          <cell r="A2448">
            <v>307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1024545962</v>
          </cell>
          <cell r="R2448" t="str">
            <v>DIRECCIÓN DE SERVICIOS ADMINISTRATIVOS</v>
          </cell>
        </row>
        <row r="2449">
          <cell r="A2449">
            <v>107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1016070510</v>
          </cell>
          <cell r="R2449" t="str">
            <v>OFICINA CONTROL DISCIPLINARIO</v>
          </cell>
        </row>
        <row r="2450">
          <cell r="A2450">
            <v>2600</v>
          </cell>
          <cell r="B2450" t="str">
            <v>Asistencial</v>
          </cell>
          <cell r="D2450" t="str">
            <v>407</v>
          </cell>
          <cell r="E2450" t="str">
            <v>05</v>
          </cell>
          <cell r="K2450">
            <v>39709493</v>
          </cell>
          <cell r="R2450" t="str">
            <v>DIRECCIÓN LOCAL DE EDUCACIÓN 18 - RAFAEL URIBE URIBE</v>
          </cell>
        </row>
        <row r="2451">
          <cell r="A2451">
            <v>1260</v>
          </cell>
          <cell r="B2451" t="str">
            <v>Asistencial</v>
          </cell>
          <cell r="D2451" t="str">
            <v>407</v>
          </cell>
          <cell r="E2451" t="str">
            <v>05</v>
          </cell>
          <cell r="R2451" t="str">
            <v>DIRECCIÓN LOCAL DE EDUCACIÓN 07 - BOSA</v>
          </cell>
        </row>
        <row r="2452">
          <cell r="A2452">
            <v>638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53069556</v>
          </cell>
          <cell r="R2452" t="str">
            <v>OFICINA DE TESORERÍA Y CONTABILIDAD</v>
          </cell>
        </row>
        <row r="2453">
          <cell r="A2453">
            <v>1259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80765932</v>
          </cell>
          <cell r="R2453" t="str">
            <v>DIRECCIÓN LOCAL DE EDUCACIÓN 07 - BOSA</v>
          </cell>
        </row>
        <row r="2454">
          <cell r="A2454">
            <v>161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1023896916</v>
          </cell>
          <cell r="R2454" t="str">
            <v>DIRECCIÓN DE TALENTO HUMANO</v>
          </cell>
        </row>
        <row r="2455">
          <cell r="A2455">
            <v>1154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1110518646</v>
          </cell>
          <cell r="R2455" t="str">
            <v>DIRECCIÓN LOCAL DE EDUCACIÓN 08 - KENNEDY</v>
          </cell>
        </row>
        <row r="2456">
          <cell r="A2456">
            <v>205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1032410787</v>
          </cell>
          <cell r="R2456" t="str">
            <v>OFICINA DE PERSONAL</v>
          </cell>
        </row>
        <row r="2457">
          <cell r="A2457">
            <v>2601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52115168</v>
          </cell>
          <cell r="R2457" t="str">
            <v>DIRECCIÓN LOCAL DE EDUCACIÓN 18 - RAFAEL URIBE URIBE</v>
          </cell>
        </row>
        <row r="2458">
          <cell r="A2458">
            <v>358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80072589</v>
          </cell>
          <cell r="R2458" t="str">
            <v>OFICINA DE SERVICIO AL CIUDADANO</v>
          </cell>
        </row>
        <row r="2459">
          <cell r="A2459">
            <v>965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1031163626</v>
          </cell>
          <cell r="R2459" t="str">
            <v>DIRECCIÓN LOCAL DE EDUCACIÓN 05 - USME</v>
          </cell>
        </row>
        <row r="2460">
          <cell r="A2460">
            <v>2454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1106363322</v>
          </cell>
          <cell r="R2460" t="str">
            <v>DIRECCIÓN LOCAL DE EDUCACIÓN 15 - ANTONIO NARIÑO</v>
          </cell>
        </row>
        <row r="2461">
          <cell r="A2461">
            <v>963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80053429</v>
          </cell>
          <cell r="R2461" t="str">
            <v>DIRECCIÓN LOCAL DE EDUCACIÓN 05 - USME</v>
          </cell>
        </row>
        <row r="2462">
          <cell r="A2462">
            <v>1263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1013622890</v>
          </cell>
          <cell r="R2462" t="str">
            <v>DIRECCIÓN LOCAL DE EDUCACIÓN 10 - ENGATIVA</v>
          </cell>
        </row>
        <row r="2463">
          <cell r="A2463">
            <v>1209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1033765800</v>
          </cell>
          <cell r="R2463" t="str">
            <v>DIRECCIÓN LOCAL DE EDUCACIÓN 14 - LOS MARTIRES</v>
          </cell>
        </row>
        <row r="2464">
          <cell r="A2464">
            <v>162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63398598</v>
          </cell>
          <cell r="R2464" t="str">
            <v>DIRECCIÓN DE TALENTO HUMANO</v>
          </cell>
        </row>
        <row r="2465">
          <cell r="A2465">
            <v>234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51954079</v>
          </cell>
          <cell r="R2465" t="str">
            <v>OFICINA DE ESCALAFÓN DOCENTE</v>
          </cell>
        </row>
        <row r="2466">
          <cell r="A2466">
            <v>3005</v>
          </cell>
          <cell r="B2466" t="str">
            <v>Asistencial</v>
          </cell>
          <cell r="D2466" t="str">
            <v>407</v>
          </cell>
          <cell r="E2466" t="str">
            <v>05</v>
          </cell>
          <cell r="K2466">
            <v>78032807</v>
          </cell>
          <cell r="R2466" t="str">
            <v>DIRECCIÓN LOCAL DE EDUCACIÓN 20 - SUMAPAZ</v>
          </cell>
        </row>
        <row r="2467">
          <cell r="A2467">
            <v>621</v>
          </cell>
          <cell r="B2467" t="str">
            <v>Asistencial</v>
          </cell>
          <cell r="D2467" t="str">
            <v>407</v>
          </cell>
          <cell r="E2467" t="str">
            <v>05</v>
          </cell>
          <cell r="R2467" t="str">
            <v>DIRECCIÓN DE INSPECCIÓN Y VIGILANCIA</v>
          </cell>
        </row>
        <row r="2468">
          <cell r="A2468">
            <v>156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1022422374</v>
          </cell>
          <cell r="R2468" t="str">
            <v>DIRECCIÓN DE TALENTO HUMANO</v>
          </cell>
        </row>
        <row r="2469">
          <cell r="A2469">
            <v>292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1022942026</v>
          </cell>
          <cell r="R2469" t="str">
            <v>OFICINA DE CONTRATOS</v>
          </cell>
        </row>
        <row r="2470">
          <cell r="A2470">
            <v>290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51965832</v>
          </cell>
          <cell r="R2470" t="str">
            <v>OFICINA DE CONTRATOS</v>
          </cell>
        </row>
        <row r="2471">
          <cell r="A2471">
            <v>76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11797322</v>
          </cell>
          <cell r="R2471" t="str">
            <v>DIRECCIÓN DE TALENTO HUMANO</v>
          </cell>
        </row>
        <row r="2472">
          <cell r="A2472">
            <v>2501</v>
          </cell>
          <cell r="B2472" t="str">
            <v>Asistencial</v>
          </cell>
          <cell r="D2472" t="str">
            <v>407</v>
          </cell>
          <cell r="E2472" t="str">
            <v>05</v>
          </cell>
          <cell r="K2472">
            <v>23620564</v>
          </cell>
          <cell r="R2472" t="str">
            <v>DIRECCIÓN LOCAL DE EDUCACIÓN 16 - PUENTE ARANDA</v>
          </cell>
        </row>
        <row r="2473">
          <cell r="A2473">
            <v>271</v>
          </cell>
          <cell r="B2473" t="str">
            <v>Asistencial</v>
          </cell>
          <cell r="D2473" t="str">
            <v>407</v>
          </cell>
          <cell r="E2473" t="str">
            <v>05</v>
          </cell>
          <cell r="R2473" t="str">
            <v>DIRECCIÓN LOCAL DE EDUCACIÓN 06 - TUNJUELITO</v>
          </cell>
        </row>
        <row r="2474">
          <cell r="A2474">
            <v>470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35374340</v>
          </cell>
          <cell r="R2474" t="str">
            <v>OFICINA DE APOYO PRECONTRACTUAL</v>
          </cell>
        </row>
        <row r="2475">
          <cell r="A2475">
            <v>435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51852146</v>
          </cell>
          <cell r="R2475" t="str">
            <v>OFICINA DE TESORERÍA Y CONTABILIDAD</v>
          </cell>
        </row>
        <row r="2476">
          <cell r="A2476">
            <v>155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51895603</v>
          </cell>
          <cell r="R2476" t="str">
            <v>DIRECCIÓN DE TALENTO HUMANO</v>
          </cell>
        </row>
        <row r="2477">
          <cell r="A2477">
            <v>1904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19432129</v>
          </cell>
          <cell r="R2477" t="str">
            <v>DIRECCIÓN LOCAL DE EDUCACIÓN 10 - ENGATIVA</v>
          </cell>
        </row>
        <row r="2478">
          <cell r="A2478">
            <v>308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79484417</v>
          </cell>
          <cell r="R2478" t="str">
            <v>DIRECCIÓN DE SERVICIOS ADMINISTRATIVOS</v>
          </cell>
        </row>
        <row r="2479">
          <cell r="A2479">
            <v>255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52034366</v>
          </cell>
          <cell r="R2479" t="str">
            <v>OFICINA DE NÓMINA</v>
          </cell>
        </row>
        <row r="2480">
          <cell r="A2480">
            <v>158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1033679152</v>
          </cell>
          <cell r="R2480" t="str">
            <v>DIRECCIÓN DE TALENTO HUMANO</v>
          </cell>
        </row>
        <row r="2481">
          <cell r="A2481">
            <v>204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53114090</v>
          </cell>
          <cell r="R2481" t="str">
            <v>OFICINA DE PERSONAL</v>
          </cell>
        </row>
        <row r="2482">
          <cell r="A2482">
            <v>401</v>
          </cell>
          <cell r="B2482" t="str">
            <v>Asistencial</v>
          </cell>
          <cell r="D2482" t="str">
            <v>407</v>
          </cell>
          <cell r="E2482" t="str">
            <v>05</v>
          </cell>
          <cell r="K2482">
            <v>52316788</v>
          </cell>
          <cell r="R2482" t="str">
            <v>OFICINA DE PRESUPUESTO</v>
          </cell>
        </row>
        <row r="2483">
          <cell r="A2483">
            <v>160</v>
          </cell>
          <cell r="B2483" t="str">
            <v>Asistencial</v>
          </cell>
          <cell r="D2483" t="str">
            <v>407</v>
          </cell>
          <cell r="E2483" t="str">
            <v>05</v>
          </cell>
          <cell r="R2483" t="str">
            <v>DIRECCIÓN DE TALENTO HUMANO</v>
          </cell>
        </row>
        <row r="2484">
          <cell r="A2484">
            <v>352</v>
          </cell>
          <cell r="B2484" t="str">
            <v>Asistencial</v>
          </cell>
          <cell r="D2484" t="str">
            <v>407</v>
          </cell>
          <cell r="E2484" t="str">
            <v>05</v>
          </cell>
          <cell r="K2484">
            <v>51754305</v>
          </cell>
          <cell r="R2484" t="str">
            <v>OFICINA DE SERVICIO AL CIUDADANO</v>
          </cell>
        </row>
        <row r="2485">
          <cell r="A2485">
            <v>2121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PERSONAL</v>
          </cell>
        </row>
        <row r="2486">
          <cell r="A2486">
            <v>433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51932037</v>
          </cell>
          <cell r="R2486" t="str">
            <v>OFICINA DE TESORERÍA Y CONTABILIDAD</v>
          </cell>
        </row>
        <row r="2487">
          <cell r="A2487">
            <v>200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52972148</v>
          </cell>
          <cell r="R2487" t="str">
            <v>OFICINA DE PERSONAL</v>
          </cell>
        </row>
        <row r="2488">
          <cell r="A2488">
            <v>351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52849358</v>
          </cell>
          <cell r="R2488" t="str">
            <v>OFICINA DE SERVICIO AL CIUDADANO</v>
          </cell>
        </row>
        <row r="2489">
          <cell r="A2489">
            <v>75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52068524</v>
          </cell>
          <cell r="R2489" t="str">
            <v>OFICINA ASESORA JURIDICA</v>
          </cell>
        </row>
        <row r="2490">
          <cell r="A2490">
            <v>494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52532205</v>
          </cell>
          <cell r="R2490" t="str">
            <v>DIRECCIÓN DE CIENCIAS, TECNOLOGÍA Y MEDIOS EDUCATIVOS</v>
          </cell>
        </row>
        <row r="2491">
          <cell r="A2491">
            <v>256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1024514994</v>
          </cell>
          <cell r="R2491" t="str">
            <v>OFICINA DE NÓMINA</v>
          </cell>
        </row>
        <row r="2492">
          <cell r="A2492">
            <v>436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79943630</v>
          </cell>
          <cell r="R2492" t="str">
            <v>OFICINA DE TESORERÍA Y CONTABILIDAD</v>
          </cell>
        </row>
        <row r="2493">
          <cell r="A2493">
            <v>2775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1024500706</v>
          </cell>
          <cell r="R2493" t="str">
            <v>DIRECCIÓN LOCAL DE EDUCACIÓN 19 - CIUDAD BOLIVAR</v>
          </cell>
        </row>
        <row r="2494">
          <cell r="A2494">
            <v>438</v>
          </cell>
          <cell r="B2494" t="str">
            <v>Asistencial</v>
          </cell>
          <cell r="D2494" t="str">
            <v>407</v>
          </cell>
          <cell r="E2494" t="str">
            <v>05</v>
          </cell>
          <cell r="K2494">
            <v>79916590</v>
          </cell>
          <cell r="R2494" t="str">
            <v>OFICINA DE TESORERÍA Y CONTABILIDAD</v>
          </cell>
        </row>
        <row r="2495">
          <cell r="A2495">
            <v>1513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DIRECCIÓN LOCAL DE EDUCACIÓN 19 - CIUDAD BOLIVAR</v>
          </cell>
        </row>
        <row r="2496">
          <cell r="A2496">
            <v>293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OFICINA CONTROL INTERNO</v>
          </cell>
        </row>
        <row r="2497">
          <cell r="A2497">
            <v>2123</v>
          </cell>
          <cell r="B2497" t="str">
            <v>Asistencial</v>
          </cell>
          <cell r="D2497" t="str">
            <v>407</v>
          </cell>
          <cell r="E2497" t="str">
            <v>05</v>
          </cell>
          <cell r="R2497" t="str">
            <v>DIRECCIÓN LOCAL DE EDUCACIÓN 18 - RAFAEL URIBE URIBE</v>
          </cell>
        </row>
        <row r="2498">
          <cell r="A2498">
            <v>159</v>
          </cell>
          <cell r="B2498" t="str">
            <v>Asistencial</v>
          </cell>
          <cell r="D2498" t="str">
            <v>407</v>
          </cell>
          <cell r="E2498" t="str">
            <v>05</v>
          </cell>
          <cell r="K2498">
            <v>1032398630</v>
          </cell>
          <cell r="R2498" t="str">
            <v>DIRECCIÓN DE TALENTO HUMANO</v>
          </cell>
        </row>
        <row r="2499">
          <cell r="A2499">
            <v>434</v>
          </cell>
          <cell r="B2499" t="str">
            <v>Asistencial</v>
          </cell>
          <cell r="D2499" t="str">
            <v>407</v>
          </cell>
          <cell r="E2499" t="str">
            <v>05</v>
          </cell>
          <cell r="R2499" t="str">
            <v>OFICINA DE TESORERÍA Y CONTABILIDAD</v>
          </cell>
        </row>
        <row r="2500">
          <cell r="A2500">
            <v>964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51882236</v>
          </cell>
          <cell r="R2500" t="str">
            <v>DIRECCIÓN DE FORMACIÓN DE DOCENTES E INNOVACIONES PEDAGÓGICAS</v>
          </cell>
        </row>
        <row r="2501">
          <cell r="A2501">
            <v>1905</v>
          </cell>
          <cell r="B2501" t="str">
            <v>Asistencial</v>
          </cell>
          <cell r="D2501" t="str">
            <v>407</v>
          </cell>
          <cell r="E2501" t="str">
            <v>05</v>
          </cell>
          <cell r="K2501">
            <v>1019137208</v>
          </cell>
          <cell r="R2501" t="str">
            <v>OFICINA CONTROL DISCIPLINARIO</v>
          </cell>
        </row>
        <row r="2502">
          <cell r="A2502">
            <v>800</v>
          </cell>
          <cell r="B2502" t="str">
            <v>Asistencial</v>
          </cell>
          <cell r="D2502" t="str">
            <v>407</v>
          </cell>
          <cell r="E2502" t="str">
            <v>05</v>
          </cell>
          <cell r="R2502" t="str">
            <v>OFICINA DE TESORERÍA Y CONTABILIDAD</v>
          </cell>
        </row>
        <row r="2503">
          <cell r="A2503">
            <v>103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80395343</v>
          </cell>
          <cell r="R2503" t="str">
            <v>OFICINA DE TESORERÍA Y CONTABILIDAD</v>
          </cell>
        </row>
        <row r="2504">
          <cell r="A2504">
            <v>231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52094757</v>
          </cell>
          <cell r="R2504" t="str">
            <v>OFICINA DE ESCALAFÓN DOCENTE</v>
          </cell>
        </row>
        <row r="2505">
          <cell r="A2505">
            <v>2408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79615328</v>
          </cell>
          <cell r="R2505" t="str">
            <v>DIRECCIÓN DE DOTACIONES ESCOLARES</v>
          </cell>
        </row>
        <row r="2506">
          <cell r="A2506">
            <v>2122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52559446</v>
          </cell>
          <cell r="R2506" t="str">
            <v>DIRECCIÓN LOCAL DE EDUCACIÓN 11 - SUBA</v>
          </cell>
        </row>
        <row r="2507">
          <cell r="A2507">
            <v>751</v>
          </cell>
          <cell r="B2507" t="str">
            <v>Asistencial</v>
          </cell>
          <cell r="D2507" t="str">
            <v>407</v>
          </cell>
          <cell r="E2507" t="str">
            <v>05</v>
          </cell>
          <cell r="K2507">
            <v>8512278</v>
          </cell>
          <cell r="R2507" t="str">
            <v>DIRECCIÓN LOCAL DE EDUCACIÓN 03 - 17 - SANTA FE Y LA CANDELARIA</v>
          </cell>
        </row>
        <row r="2508">
          <cell r="A2508">
            <v>1153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1014194082</v>
          </cell>
          <cell r="R2508" t="str">
            <v>DIRECCIÓN LOCAL DE EDUCACIÓN 05 - USME</v>
          </cell>
        </row>
        <row r="2509">
          <cell r="A2509">
            <v>348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52095277</v>
          </cell>
          <cell r="R2509" t="str">
            <v>DIRECCIÓN DE RELACIONES CON EL SECTOR EDUCATIVO PRIVADO</v>
          </cell>
        </row>
        <row r="2510">
          <cell r="A2510">
            <v>349</v>
          </cell>
          <cell r="B2510" t="str">
            <v>Asistencial</v>
          </cell>
          <cell r="D2510" t="str">
            <v>407</v>
          </cell>
          <cell r="E2510" t="str">
            <v>02</v>
          </cell>
          <cell r="K2510">
            <v>53007034</v>
          </cell>
          <cell r="R2510" t="str">
            <v>DIRECCIÓN DE RELACIONES CON LOS SECTORES DE EDUCACIÓN SUPERIOR Y EDUCACION PARA EL TRABAJO</v>
          </cell>
        </row>
        <row r="2511">
          <cell r="A2511">
            <v>651</v>
          </cell>
          <cell r="B2511" t="str">
            <v>Técnico</v>
          </cell>
          <cell r="D2511" t="str">
            <v>314</v>
          </cell>
          <cell r="E2511" t="str">
            <v>04</v>
          </cell>
          <cell r="K2511">
            <v>52262430</v>
          </cell>
          <cell r="R2511" t="str">
            <v>COLEGIO AGUSTIN FERNANDEZ (IED)</v>
          </cell>
        </row>
        <row r="2512">
          <cell r="A2512">
            <v>693</v>
          </cell>
          <cell r="B2512" t="str">
            <v>Técnico</v>
          </cell>
          <cell r="D2512" t="str">
            <v>314</v>
          </cell>
          <cell r="E2512" t="str">
            <v>04</v>
          </cell>
          <cell r="R2512" t="str">
            <v>COLEGIO USAQUEN (IED)</v>
          </cell>
        </row>
        <row r="2513">
          <cell r="A2513">
            <v>707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1020807412</v>
          </cell>
          <cell r="R2513" t="str">
            <v>COLEGIO CRISTOBAL COLON (IED)</v>
          </cell>
        </row>
        <row r="2514">
          <cell r="A2514">
            <v>712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52477930</v>
          </cell>
          <cell r="R2514" t="str">
            <v>COLEGIO GENERAL SANTANDER (IED)</v>
          </cell>
        </row>
        <row r="2515">
          <cell r="A2515">
            <v>728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1020737100</v>
          </cell>
          <cell r="R2515" t="str">
            <v>COLEGIO SIMON RODRIGUEZ (IED)</v>
          </cell>
        </row>
        <row r="2516">
          <cell r="A2516">
            <v>738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1069732687</v>
          </cell>
          <cell r="R2516" t="str">
            <v>COLEGIO CAMPESTRE MONTE VERDE (IED)</v>
          </cell>
        </row>
        <row r="2517">
          <cell r="A2517">
            <v>758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52026827</v>
          </cell>
          <cell r="R2517" t="str">
            <v>COLEGIO POLICARPA SALAVARRIETA (IED)</v>
          </cell>
        </row>
        <row r="2518">
          <cell r="A2518">
            <v>764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51750873</v>
          </cell>
          <cell r="R2518" t="str">
            <v>COLEGIO EXTERNADO NACIONAL CAMILO TORRES (IED)</v>
          </cell>
        </row>
        <row r="2519">
          <cell r="A2519">
            <v>768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1010186889</v>
          </cell>
          <cell r="R2519" t="str">
            <v>COLEGIO JORGE SOTO DEL CORRAL (IED)</v>
          </cell>
        </row>
        <row r="2520">
          <cell r="A2520">
            <v>778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52020998</v>
          </cell>
          <cell r="R2520" t="str">
            <v>COLEGIO MANUEL ELKIN PATARROYO (IED)</v>
          </cell>
        </row>
        <row r="2521">
          <cell r="A2521">
            <v>807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52084133</v>
          </cell>
          <cell r="R2521" t="str">
            <v>COLEGIO VEINTE DE JULIO (IED)</v>
          </cell>
        </row>
        <row r="2522">
          <cell r="A2522">
            <v>840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1023906118</v>
          </cell>
          <cell r="R2522" t="str">
            <v>COLEGIO MONTEBELLO (IED)</v>
          </cell>
        </row>
        <row r="2523">
          <cell r="A2523">
            <v>846</v>
          </cell>
          <cell r="B2523" t="str">
            <v>Técnico</v>
          </cell>
          <cell r="D2523" t="str">
            <v>314</v>
          </cell>
          <cell r="E2523" t="str">
            <v>04</v>
          </cell>
          <cell r="K2523">
            <v>1023915331</v>
          </cell>
          <cell r="R2523" t="str">
            <v>COLEGIO LOS ALPES (IED)</v>
          </cell>
        </row>
        <row r="2524">
          <cell r="A2524">
            <v>857</v>
          </cell>
          <cell r="B2524" t="str">
            <v>Técnico</v>
          </cell>
          <cell r="D2524" t="str">
            <v>314</v>
          </cell>
          <cell r="E2524" t="str">
            <v>04</v>
          </cell>
          <cell r="R2524" t="str">
            <v>COLEGIO MARCO FIDEL SUAREZ (IED)</v>
          </cell>
        </row>
        <row r="2525">
          <cell r="A2525">
            <v>894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1012369588</v>
          </cell>
          <cell r="R2525" t="str">
            <v>COLEGIO MANUELITA SAENZ (IED)</v>
          </cell>
        </row>
        <row r="2526">
          <cell r="A2526">
            <v>895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1033712777</v>
          </cell>
          <cell r="R2526" t="str">
            <v>COLEGIO MANUELITA SAENZ (IED)</v>
          </cell>
        </row>
        <row r="2527">
          <cell r="A2527">
            <v>908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1024522752</v>
          </cell>
          <cell r="R2527" t="str">
            <v>COLEGIO TECNICO TOMAS RUEDA VARGAS (IED)</v>
          </cell>
        </row>
        <row r="2528">
          <cell r="A2528">
            <v>923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52971819</v>
          </cell>
          <cell r="R2528" t="str">
            <v>COLEGIO JOSE FELIX RESTREPO (IED)</v>
          </cell>
        </row>
        <row r="2529">
          <cell r="A2529">
            <v>1006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51990190</v>
          </cell>
          <cell r="R2529" t="str">
            <v>COLEGIO NUEVO SAN ANDRES DE LOS ALTOS (IED)</v>
          </cell>
        </row>
        <row r="2530">
          <cell r="A2530">
            <v>1017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53155373</v>
          </cell>
          <cell r="R2530" t="str">
            <v>COLEGIO USMINIA (IED)</v>
          </cell>
        </row>
        <row r="2531">
          <cell r="A2531">
            <v>1030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52832348</v>
          </cell>
          <cell r="R2531" t="str">
            <v>COLEGIO OFELIA URIBE DE ACOSTA (IED)</v>
          </cell>
        </row>
        <row r="2532">
          <cell r="A2532">
            <v>1060</v>
          </cell>
          <cell r="B2532" t="str">
            <v>Técnico</v>
          </cell>
          <cell r="D2532" t="str">
            <v>314</v>
          </cell>
          <cell r="E2532" t="str">
            <v>04</v>
          </cell>
          <cell r="K2532">
            <v>51986785</v>
          </cell>
          <cell r="R2532" t="str">
            <v>COLEGIO FERNANDO GONZALEZ OCHOA (IED)</v>
          </cell>
        </row>
        <row r="2533">
          <cell r="A2533">
            <v>1071</v>
          </cell>
          <cell r="B2533" t="str">
            <v>Técnico</v>
          </cell>
          <cell r="D2533" t="str">
            <v>314</v>
          </cell>
          <cell r="E2533" t="str">
            <v>04</v>
          </cell>
          <cell r="R2533" t="str">
            <v>COLEGIO EDUARDO UMAÑA MENDOZA (IED)</v>
          </cell>
        </row>
        <row r="2534">
          <cell r="A2534">
            <v>1078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53021242</v>
          </cell>
          <cell r="R2534" t="str">
            <v>COLEGIO PAULO FREIRE (IED)</v>
          </cell>
        </row>
        <row r="2535">
          <cell r="A2535">
            <v>1112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53168293</v>
          </cell>
          <cell r="R2535" t="str">
            <v>COLEGIO GABRIEL GARCIA MARQUEZ (IED)</v>
          </cell>
        </row>
        <row r="2536">
          <cell r="A2536">
            <v>1165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1022936591</v>
          </cell>
          <cell r="R2536" t="str">
            <v>COLEGIO VENECIA (IED)</v>
          </cell>
        </row>
        <row r="2537">
          <cell r="A2537">
            <v>1166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1033685385</v>
          </cell>
          <cell r="R2537" t="str">
            <v>COLEGIO VENECIA (IED)</v>
          </cell>
        </row>
        <row r="2538">
          <cell r="A2538">
            <v>1177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35820604</v>
          </cell>
          <cell r="R2538" t="str">
            <v>COLEGIO INSTITUTO TECNICO INDUSTRIAL PILOTO (IED)</v>
          </cell>
        </row>
        <row r="2539">
          <cell r="A2539">
            <v>1188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52535858</v>
          </cell>
          <cell r="R2539" t="str">
            <v>COLEGIO RAFAEL URIBE URIBE (IED)</v>
          </cell>
        </row>
        <row r="2540">
          <cell r="A2540">
            <v>1190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52749849</v>
          </cell>
          <cell r="R2540" t="str">
            <v>COLEGIO RAFAEL URIBE URIBE (IED)</v>
          </cell>
        </row>
        <row r="2541">
          <cell r="A2541">
            <v>1227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51726787</v>
          </cell>
          <cell r="R2541" t="str">
            <v>COLEGIO BERNARDO JARAMILLO (IED)</v>
          </cell>
        </row>
        <row r="2542">
          <cell r="A2542">
            <v>1282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52190176</v>
          </cell>
          <cell r="R2542" t="str">
            <v>COLEGIO CEDID SAN PABLO (IED)</v>
          </cell>
        </row>
        <row r="2543">
          <cell r="A2543">
            <v>1283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1012360285</v>
          </cell>
          <cell r="R2543" t="str">
            <v>COLEGIO SAN JOSE (IED)</v>
          </cell>
        </row>
        <row r="2544">
          <cell r="A2544">
            <v>1294</v>
          </cell>
          <cell r="B2544" t="str">
            <v>Técnico</v>
          </cell>
          <cell r="D2544" t="str">
            <v>314</v>
          </cell>
          <cell r="E2544" t="str">
            <v>04</v>
          </cell>
          <cell r="K2544">
            <v>52873112</v>
          </cell>
          <cell r="R2544" t="str">
            <v>COLEGIO NUEVO CHILE (IED)</v>
          </cell>
        </row>
        <row r="2545">
          <cell r="A2545">
            <v>1306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1307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BRASILIA - BOSA (IED)</v>
          </cell>
        </row>
        <row r="2547">
          <cell r="A2547">
            <v>1330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1026253458</v>
          </cell>
          <cell r="R2547" t="str">
            <v>COLEGIO LLANO ORIENTAL (IED)</v>
          </cell>
        </row>
        <row r="2548">
          <cell r="A2548">
            <v>1340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1030621884</v>
          </cell>
          <cell r="R2548" t="str">
            <v>COLEGIO LEONARDO POSADA PEDRAZA (IED)</v>
          </cell>
        </row>
        <row r="2549">
          <cell r="A2549">
            <v>1348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1031139192</v>
          </cell>
          <cell r="R2549" t="str">
            <v>COLEGIO ALFONSO REYES ECHANDIA (IED)</v>
          </cell>
        </row>
        <row r="2550">
          <cell r="A2550">
            <v>1356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53077639</v>
          </cell>
          <cell r="R2550" t="str">
            <v>COLEGIO ORLANDO HIGUITA ROJAS (IED)</v>
          </cell>
        </row>
        <row r="2551">
          <cell r="A2551">
            <v>1357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1031151690</v>
          </cell>
          <cell r="R2551" t="str">
            <v>COLEGIO ORLANDO HIGUITA ROJAS (IED)</v>
          </cell>
        </row>
        <row r="2552">
          <cell r="A2552">
            <v>1397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23913908</v>
          </cell>
          <cell r="R2552" t="str">
            <v>COLEGIO CIUDADELA EDUCATIVA DE BOSA (IED)</v>
          </cell>
        </row>
        <row r="2553">
          <cell r="A2553">
            <v>1398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52877261</v>
          </cell>
          <cell r="R2553" t="str">
            <v>COLEGIO CIUDADELA EDUCATIVA DE BOSA (IED)</v>
          </cell>
        </row>
        <row r="2554">
          <cell r="A2554">
            <v>1411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1019022040</v>
          </cell>
          <cell r="R2554" t="str">
            <v>COLEGIO DEBORA ARANGO PEREZ (IED)</v>
          </cell>
        </row>
        <row r="2555">
          <cell r="A2555">
            <v>1412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1023936653</v>
          </cell>
          <cell r="R2555" t="str">
            <v>COLEGIO DEBORA ARANGO PEREZ (IED)</v>
          </cell>
        </row>
        <row r="2556">
          <cell r="A2556">
            <v>1421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52768532</v>
          </cell>
          <cell r="R2556" t="str">
            <v>COLEGIO SAN JOSE DE CASTILLA (IED)</v>
          </cell>
        </row>
        <row r="2557">
          <cell r="A2557">
            <v>1422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1023862761</v>
          </cell>
          <cell r="R2557" t="str">
            <v>COLEGIO LUIS LOPEZ DE MESA (IED)</v>
          </cell>
        </row>
        <row r="2558">
          <cell r="A2558">
            <v>1429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52812197</v>
          </cell>
          <cell r="R2558" t="str">
            <v>COLEGIO PABLO DE TARSO (IED)</v>
          </cell>
        </row>
        <row r="2559">
          <cell r="A2559">
            <v>1438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52359007</v>
          </cell>
          <cell r="R2559" t="str">
            <v>COLEGIO FRANCISCO DE PAULA SANTANDER (IED)</v>
          </cell>
        </row>
        <row r="2560">
          <cell r="A2560">
            <v>1444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51781734</v>
          </cell>
          <cell r="R2560" t="str">
            <v>COLEGIO FERNANDO MAZUERA VILLEGAS (IED)</v>
          </cell>
        </row>
        <row r="2561">
          <cell r="A2561">
            <v>1445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1014187172</v>
          </cell>
          <cell r="R2561" t="str">
            <v>COLEGIO FERNANDO MAZUERA VILLEGAS (IED)</v>
          </cell>
        </row>
        <row r="2562">
          <cell r="A2562">
            <v>1461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52539462</v>
          </cell>
          <cell r="R2562" t="str">
            <v>COLEGIO PORFIRIO BARBA JACOB (IED)</v>
          </cell>
        </row>
        <row r="2563">
          <cell r="A2563">
            <v>1462</v>
          </cell>
          <cell r="B2563" t="str">
            <v>Técnico</v>
          </cell>
          <cell r="D2563" t="str">
            <v>314</v>
          </cell>
          <cell r="E2563" t="str">
            <v>04</v>
          </cell>
          <cell r="K2563">
            <v>52839410</v>
          </cell>
          <cell r="R2563" t="str">
            <v>COLEGIO PORFIRIO BARBA JACOB (IED)</v>
          </cell>
        </row>
        <row r="2564">
          <cell r="A2564">
            <v>1468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39737233</v>
          </cell>
          <cell r="R2564" t="str">
            <v>COLEGIO VILLAS DEL PROGRESO (IED)</v>
          </cell>
        </row>
        <row r="2565">
          <cell r="A2565">
            <v>1469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52484763</v>
          </cell>
          <cell r="R2565" t="str">
            <v>COLEGIO VILLAS DEL PROGRESO (IED)</v>
          </cell>
        </row>
        <row r="2566">
          <cell r="A2566">
            <v>1482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52543580</v>
          </cell>
          <cell r="R2566" t="str">
            <v>COLEGIO EL PORVENIR (IED)</v>
          </cell>
        </row>
        <row r="2567">
          <cell r="A2567">
            <v>1483</v>
          </cell>
          <cell r="B2567" t="str">
            <v>Técnico</v>
          </cell>
          <cell r="D2567" t="str">
            <v>314</v>
          </cell>
          <cell r="E2567" t="str">
            <v>04</v>
          </cell>
          <cell r="K2567">
            <v>1018407342</v>
          </cell>
          <cell r="R2567" t="str">
            <v>COLEGIO EL PORVENIR (IED)</v>
          </cell>
        </row>
        <row r="2568">
          <cell r="A2568">
            <v>1495</v>
          </cell>
          <cell r="B2568" t="str">
            <v>Técnico</v>
          </cell>
          <cell r="D2568" t="str">
            <v>314</v>
          </cell>
          <cell r="E2568" t="str">
            <v>04</v>
          </cell>
          <cell r="R2568" t="str">
            <v>COLEGIO CARLOS ALBAN HOLGUIN (IED)</v>
          </cell>
        </row>
        <row r="2569">
          <cell r="A2569">
            <v>1525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25234969</v>
          </cell>
          <cell r="R2569" t="str">
            <v>COLEGIO CARLOS ARANGO VELEZ (IED)</v>
          </cell>
        </row>
        <row r="2570">
          <cell r="A2570">
            <v>1549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1010106756</v>
          </cell>
          <cell r="R2570" t="str">
            <v>COLEGIO LA AMISTAD (IED)</v>
          </cell>
        </row>
        <row r="2571">
          <cell r="A2571">
            <v>1572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52516649</v>
          </cell>
          <cell r="R2571" t="str">
            <v>COLEGIO SAN PEDRO CLAVER (IED)</v>
          </cell>
        </row>
        <row r="2572">
          <cell r="A2572">
            <v>1588</v>
          </cell>
          <cell r="B2572" t="str">
            <v>Técnico</v>
          </cell>
          <cell r="D2572" t="str">
            <v>314</v>
          </cell>
          <cell r="E2572" t="str">
            <v>04</v>
          </cell>
          <cell r="K2572">
            <v>20931995</v>
          </cell>
          <cell r="R2572" t="str">
            <v>COLEGIO PAULO VI (IED)</v>
          </cell>
        </row>
        <row r="2573">
          <cell r="A2573">
            <v>1589</v>
          </cell>
          <cell r="B2573" t="str">
            <v>Técnico</v>
          </cell>
          <cell r="D2573" t="str">
            <v>314</v>
          </cell>
          <cell r="E2573" t="str">
            <v>04</v>
          </cell>
          <cell r="R2573" t="str">
            <v>COLEGIO PAULO VI (IED)</v>
          </cell>
        </row>
        <row r="2574">
          <cell r="A2574">
            <v>1606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52635597</v>
          </cell>
          <cell r="R2574" t="str">
            <v>COLEGIO SAN RAFAEL (IED)</v>
          </cell>
        </row>
        <row r="2575">
          <cell r="A2575">
            <v>1607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52635862</v>
          </cell>
          <cell r="R2575" t="str">
            <v>COLEGIO SAN RAFAEL (IED)</v>
          </cell>
        </row>
        <row r="2576">
          <cell r="A2576">
            <v>1653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1054547539</v>
          </cell>
          <cell r="R2576" t="str">
            <v>COLEGIO LA CHUCUA (IED)</v>
          </cell>
        </row>
        <row r="2577">
          <cell r="A2577">
            <v>1666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52019212</v>
          </cell>
          <cell r="R2577" t="str">
            <v>COLEGIO FERNANDO SOTO APARICIO (IED)</v>
          </cell>
        </row>
        <row r="2578">
          <cell r="A2578">
            <v>1675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52336339</v>
          </cell>
          <cell r="R2578" t="str">
            <v>COLEGIO INEM FRANCISCO DE PAULA SANTANDER (IED)</v>
          </cell>
        </row>
        <row r="2579">
          <cell r="A2579">
            <v>1686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52477378</v>
          </cell>
          <cell r="R2579" t="str">
            <v>COLEGIO JOHN F. KENNEDY (IED)</v>
          </cell>
        </row>
        <row r="2580">
          <cell r="A2580">
            <v>1717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1033718608</v>
          </cell>
          <cell r="R2580" t="str">
            <v>COLEGIO MANUEL ZAPATA OLIVELLA (IED)</v>
          </cell>
        </row>
        <row r="2581">
          <cell r="A2581">
            <v>1753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52774565</v>
          </cell>
          <cell r="R2581" t="str">
            <v>COLEGIO EDUARDO UMAÑA LUNA (IED)</v>
          </cell>
        </row>
        <row r="2582">
          <cell r="A2582">
            <v>1758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39728853</v>
          </cell>
          <cell r="R2582" t="str">
            <v>COLEGIO HERNANDO DURAN DUSSAN (IED)</v>
          </cell>
        </row>
        <row r="2583">
          <cell r="A2583">
            <v>1764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52467611</v>
          </cell>
          <cell r="R2583" t="str">
            <v>COLEGIO SAN JOSE DE CASTILLA (IED)</v>
          </cell>
        </row>
        <row r="2584">
          <cell r="A2584">
            <v>1776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52779134</v>
          </cell>
          <cell r="R2584" t="str">
            <v>COLEGIO GABRIEL BETANCOURT MEJIA (IED)</v>
          </cell>
        </row>
        <row r="2585">
          <cell r="A2585">
            <v>1799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52787448</v>
          </cell>
          <cell r="R2585" t="str">
            <v>COLEGIO SALUDCOOP SUR (IED)</v>
          </cell>
        </row>
        <row r="2586">
          <cell r="A2586">
            <v>1827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51711430</v>
          </cell>
          <cell r="R2586" t="str">
            <v>COLEGIO RODRIGO ARENAS BETANCOURT (IED)</v>
          </cell>
        </row>
        <row r="2587">
          <cell r="A2587">
            <v>1859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1014238013</v>
          </cell>
          <cell r="R2587" t="str">
            <v>COLEGIO INSTITUTO TECNICO INTERNACIONAL (IED)</v>
          </cell>
        </row>
        <row r="2588">
          <cell r="A2588">
            <v>1870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51799325</v>
          </cell>
          <cell r="R2588" t="str">
            <v>COLEGIO COSTA RICA (IED)</v>
          </cell>
        </row>
        <row r="2589">
          <cell r="A2589">
            <v>1871</v>
          </cell>
          <cell r="B2589" t="str">
            <v>Técnico</v>
          </cell>
          <cell r="D2589" t="str">
            <v>314</v>
          </cell>
          <cell r="E2589" t="str">
            <v>04</v>
          </cell>
          <cell r="K2589">
            <v>53066409</v>
          </cell>
          <cell r="R2589" t="str">
            <v>COLEGIO COSTA RICA (IED)</v>
          </cell>
        </row>
        <row r="2590">
          <cell r="A2590">
            <v>1880</v>
          </cell>
          <cell r="B2590" t="str">
            <v>Técnico</v>
          </cell>
          <cell r="D2590" t="str">
            <v>314</v>
          </cell>
          <cell r="E2590" t="str">
            <v>04</v>
          </cell>
          <cell r="R2590" t="str">
            <v>COLEGIO INTEGRADO DE FONTIBON IBEP (IED)</v>
          </cell>
        </row>
        <row r="2591">
          <cell r="A2591">
            <v>1910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52794897</v>
          </cell>
          <cell r="R2591" t="str">
            <v>COLEGIO INSTITUTO TECNICO LAUREANO GOMEZ (IED)</v>
          </cell>
        </row>
        <row r="2592">
          <cell r="A2592">
            <v>1933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52337233</v>
          </cell>
          <cell r="R2592" t="str">
            <v>COLEGIO ANTONIO NARIÑO (IED)</v>
          </cell>
        </row>
        <row r="2593">
          <cell r="A2593">
            <v>1948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28838620</v>
          </cell>
          <cell r="R2593" t="str">
            <v>COLEGIO INSTITUTO TECNICO JUAN DEL CORRAL (IED)</v>
          </cell>
        </row>
        <row r="2594">
          <cell r="A2594">
            <v>1957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52327298</v>
          </cell>
          <cell r="R2594" t="str">
            <v>COLEGIO REPUBLICA DE COLOMBIA (IED)</v>
          </cell>
        </row>
        <row r="2595">
          <cell r="A2595">
            <v>1958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1014209308</v>
          </cell>
          <cell r="R2595" t="str">
            <v>COLEGIO REPUBLICA DE COLOMBIA (IED)</v>
          </cell>
        </row>
        <row r="2596">
          <cell r="A2596">
            <v>1985</v>
          </cell>
          <cell r="B2596" t="str">
            <v>Técnico</v>
          </cell>
          <cell r="D2596" t="str">
            <v>314</v>
          </cell>
          <cell r="E2596" t="str">
            <v>04</v>
          </cell>
          <cell r="K2596">
            <v>1014219916</v>
          </cell>
          <cell r="R2596" t="str">
            <v>COLEGIO JOSE ASUNCION SILVA (IED)</v>
          </cell>
        </row>
        <row r="2597">
          <cell r="A2597">
            <v>1998</v>
          </cell>
          <cell r="B2597" t="str">
            <v>Técnico</v>
          </cell>
          <cell r="D2597" t="str">
            <v>314</v>
          </cell>
          <cell r="E2597" t="str">
            <v>04</v>
          </cell>
          <cell r="R2597" t="str">
            <v>COLEGIO LOS PINOS (IED)</v>
          </cell>
        </row>
        <row r="2598">
          <cell r="A2598">
            <v>2020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1014200121</v>
          </cell>
          <cell r="R2598" t="str">
            <v>COLEGIO REPUBLICA DE CHINA (IED)</v>
          </cell>
        </row>
        <row r="2599">
          <cell r="A2599">
            <v>2050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39645128</v>
          </cell>
          <cell r="R2599" t="str">
            <v>COLEGIO INSTITUTO TECNICO DISTRITAL REPUBLICA DE GUATEMALA (IED)</v>
          </cell>
        </row>
        <row r="2600">
          <cell r="A2600">
            <v>2093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52395244</v>
          </cell>
          <cell r="R2600" t="str">
            <v>COLEGIO ANTONIO VILLAVICENCIO (IED)</v>
          </cell>
        </row>
        <row r="2601">
          <cell r="A2601">
            <v>2134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1026252560</v>
          </cell>
          <cell r="R2601" t="str">
            <v>COLEGIO INSTITUTO TECNICO DISTRITAL JULIO FLOREZ (IED)</v>
          </cell>
        </row>
        <row r="2602">
          <cell r="A2602">
            <v>2189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39654090</v>
          </cell>
          <cell r="R2602" t="str">
            <v>COLEGIO DELIA ZAPATA OLIVELLA (IED)</v>
          </cell>
        </row>
        <row r="2603">
          <cell r="A2603">
            <v>2215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51814319</v>
          </cell>
          <cell r="R2603" t="str">
            <v>COLEGIO VEINTIUN ANGELES (IED)</v>
          </cell>
        </row>
        <row r="2604">
          <cell r="A2604">
            <v>2269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52153230</v>
          </cell>
          <cell r="R2604" t="str">
            <v>COLEGIO BRASILIA - BOSA (IED)</v>
          </cell>
        </row>
        <row r="2605">
          <cell r="A2605">
            <v>2290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35536183</v>
          </cell>
          <cell r="R2605" t="str">
            <v>COLEGIO CARLOS ALBAN HOLGUIN (IED)</v>
          </cell>
        </row>
        <row r="2606">
          <cell r="A2606">
            <v>2328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35476797</v>
          </cell>
          <cell r="R2606" t="str">
            <v>COLEGIO FEMENINO LORENCITA VILLEGAS DE SANTOS (IED)</v>
          </cell>
        </row>
        <row r="2607">
          <cell r="A2607">
            <v>2345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1010200784</v>
          </cell>
          <cell r="R2607" t="str">
            <v>COLEGIO PANTALEON GAITAN PEREZ (CED)</v>
          </cell>
        </row>
        <row r="2608">
          <cell r="A2608">
            <v>2352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40025665</v>
          </cell>
          <cell r="R2608" t="str">
            <v>COLEGIO REPUBLICA DE PANAMA (IED)</v>
          </cell>
        </row>
        <row r="2609">
          <cell r="A2609">
            <v>2358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28268568</v>
          </cell>
          <cell r="R2609" t="str">
            <v>COLEGIO FRANCISCO PRIMERO S.S. (IED)</v>
          </cell>
        </row>
        <row r="2610">
          <cell r="A2610">
            <v>2365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1072663167</v>
          </cell>
          <cell r="R2610" t="str">
            <v>COLEGIO RAFAEL BERNAL JIMENEZ (IED)</v>
          </cell>
        </row>
        <row r="2611">
          <cell r="A2611">
            <v>2370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1031132783</v>
          </cell>
          <cell r="R2611" t="str">
            <v>COLEGIO JUAN FRANCISCO BERBEO (IED)</v>
          </cell>
        </row>
        <row r="2612">
          <cell r="A2612">
            <v>2375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52392140</v>
          </cell>
          <cell r="R2612" t="str">
            <v>COLEGIO TOMAS CARRASQUILLA (IED)</v>
          </cell>
        </row>
        <row r="2613">
          <cell r="A2613">
            <v>2389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52561195</v>
          </cell>
          <cell r="R2613" t="str">
            <v>COLEGIO MANUELA BELTRAN (IED)</v>
          </cell>
        </row>
        <row r="2614">
          <cell r="A2614">
            <v>2398</v>
          </cell>
          <cell r="B2614" t="str">
            <v>Técnico</v>
          </cell>
          <cell r="D2614" t="str">
            <v>314</v>
          </cell>
          <cell r="E2614" t="str">
            <v>04</v>
          </cell>
          <cell r="K2614">
            <v>39786199</v>
          </cell>
          <cell r="R2614" t="str">
            <v>COLEGIO TECNICO PALERMO (IED)</v>
          </cell>
        </row>
        <row r="2615">
          <cell r="A2615">
            <v>2424</v>
          </cell>
          <cell r="B2615" t="str">
            <v>Técnico</v>
          </cell>
          <cell r="D2615" t="str">
            <v>314</v>
          </cell>
          <cell r="E2615" t="str">
            <v>04</v>
          </cell>
          <cell r="R2615" t="str">
            <v>COLEGIO LICEO NACIONAL AGUSTIN NIETO CABALLERO (IED)</v>
          </cell>
        </row>
        <row r="2616">
          <cell r="A2616">
            <v>2428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52758081</v>
          </cell>
          <cell r="R2616" t="str">
            <v>COLEGIO TECNICO MENORAH (IED)</v>
          </cell>
        </row>
        <row r="2617">
          <cell r="A2617">
            <v>2507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1023880571</v>
          </cell>
          <cell r="R2617" t="str">
            <v>COLEGIO DE CULTURA POPULAR (IED)</v>
          </cell>
        </row>
        <row r="2618">
          <cell r="A2618">
            <v>2549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39693468</v>
          </cell>
          <cell r="R2618" t="str">
            <v>COLEGIO ANTONIO JOSE DE SUCRE (IED)</v>
          </cell>
        </row>
        <row r="2619">
          <cell r="A2619">
            <v>2568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52534218</v>
          </cell>
          <cell r="R2619" t="str">
            <v>COLEGIO JOSE MANUEL RESTREPO (IED)</v>
          </cell>
        </row>
        <row r="2620">
          <cell r="A2620">
            <v>2611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52838741</v>
          </cell>
          <cell r="R2620" t="str">
            <v>COLEGIO REINO DE HOLANDA (IED)</v>
          </cell>
        </row>
        <row r="2621">
          <cell r="A2621">
            <v>2620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1077435566</v>
          </cell>
          <cell r="R2621" t="str">
            <v>COLEGIO LICEO FEMENINO MERCEDES NARIÑO (IED)</v>
          </cell>
        </row>
        <row r="2622">
          <cell r="A2622">
            <v>2651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52624145</v>
          </cell>
          <cell r="R2622" t="str">
            <v>COLEGIO REPUBLICA FEDERAL DE ALEMANIA (IED)</v>
          </cell>
        </row>
        <row r="2623">
          <cell r="A2623">
            <v>2654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52461785</v>
          </cell>
          <cell r="R2623" t="str">
            <v>COLEGIO MANUEL DEL SOCORRO RODRIGUEZ (IED)</v>
          </cell>
        </row>
        <row r="2624">
          <cell r="A2624">
            <v>2668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1013588270</v>
          </cell>
          <cell r="R2624" t="str">
            <v>COLEGIO CLEMENCIA HOLGUIN DE URDANETA (IED)</v>
          </cell>
        </row>
        <row r="2625">
          <cell r="A2625">
            <v>2677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1033795959</v>
          </cell>
          <cell r="R2625" t="str">
            <v>COLEGIO ANTONIO BARAYA (IED)</v>
          </cell>
        </row>
        <row r="2626">
          <cell r="A2626">
            <v>2692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1013641726</v>
          </cell>
          <cell r="R2626" t="str">
            <v>COLEGIO GUSTAVO RESTREPO (IED)</v>
          </cell>
        </row>
        <row r="2627">
          <cell r="A2627">
            <v>2712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1023915178</v>
          </cell>
          <cell r="R2627" t="str">
            <v>COLEGIO ENRIQUE OLAYA HERRERA (IED)</v>
          </cell>
        </row>
        <row r="2628">
          <cell r="A2628">
            <v>2722</v>
          </cell>
          <cell r="B2628" t="str">
            <v>Técnico</v>
          </cell>
          <cell r="D2628" t="str">
            <v>314</v>
          </cell>
          <cell r="E2628" t="str">
            <v>04</v>
          </cell>
          <cell r="K2628">
            <v>52240222</v>
          </cell>
          <cell r="R2628" t="str">
            <v>COLEGIO REPUBLICA EE.UU DE AMERICA (IED)</v>
          </cell>
        </row>
        <row r="2629">
          <cell r="A2629">
            <v>2730</v>
          </cell>
          <cell r="B2629" t="str">
            <v>Técnico</v>
          </cell>
          <cell r="D2629" t="str">
            <v>314</v>
          </cell>
          <cell r="E2629" t="str">
            <v>04</v>
          </cell>
          <cell r="R2629" t="str">
            <v>COLEGIO JOSE MARTI (IED)</v>
          </cell>
        </row>
        <row r="2630">
          <cell r="A2630">
            <v>2741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1032393769</v>
          </cell>
          <cell r="R2630" t="str">
            <v>COLEGIO DIANA TURBAY (IED)</v>
          </cell>
        </row>
        <row r="2631">
          <cell r="A2631">
            <v>2794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52546101</v>
          </cell>
          <cell r="R2631" t="str">
            <v>COLEGIO PAULO VI (IED)</v>
          </cell>
        </row>
        <row r="2632">
          <cell r="A2632">
            <v>2824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52133909</v>
          </cell>
          <cell r="R2632" t="str">
            <v>COLEGIO ACACIA II (IED)</v>
          </cell>
        </row>
        <row r="2633">
          <cell r="A2633">
            <v>2854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52197277</v>
          </cell>
          <cell r="R2633" t="str">
            <v>COLEGIO LA ARABIA (IED)</v>
          </cell>
        </row>
        <row r="2634">
          <cell r="A2634">
            <v>2888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1033760069</v>
          </cell>
          <cell r="R2634" t="str">
            <v>COLEGIO SOTAVENTO (IED)</v>
          </cell>
        </row>
        <row r="2635">
          <cell r="A2635">
            <v>2928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52882125</v>
          </cell>
          <cell r="R2635" t="str">
            <v>COLEGIO CIUDAD BOLIVAR - ARGENTINA (IED)</v>
          </cell>
        </row>
        <row r="2636">
          <cell r="A2636">
            <v>2936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52129185</v>
          </cell>
          <cell r="R2636" t="str">
            <v>COLEGIO LA JOYA (IED)</v>
          </cell>
        </row>
        <row r="2637">
          <cell r="A2637">
            <v>2949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52899720</v>
          </cell>
          <cell r="R2637" t="str">
            <v>COLEGIO VILLAMAR (IED)</v>
          </cell>
        </row>
        <row r="2638">
          <cell r="A2638">
            <v>2953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39721800</v>
          </cell>
          <cell r="R2638" t="str">
            <v>COLEGIO COMPARTIR RECUERDO (IED)</v>
          </cell>
        </row>
        <row r="2639">
          <cell r="A2639">
            <v>2954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1024487275</v>
          </cell>
          <cell r="R2639" t="str">
            <v>COLEGIO COMPARTIR RECUERDO (IED)</v>
          </cell>
        </row>
        <row r="2640">
          <cell r="A2640">
            <v>2969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1012355965</v>
          </cell>
          <cell r="R2640" t="str">
            <v>COLEGIO CUNDINAMARCA (IED)</v>
          </cell>
        </row>
        <row r="2641">
          <cell r="A2641">
            <v>2976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1015398296</v>
          </cell>
          <cell r="R2641" t="str">
            <v>COLEGIO ANTONIO GARCIA (IED)</v>
          </cell>
        </row>
        <row r="2642">
          <cell r="A2642">
            <v>2997</v>
          </cell>
          <cell r="B2642" t="str">
            <v>Técnico</v>
          </cell>
          <cell r="D2642" t="str">
            <v>314</v>
          </cell>
          <cell r="E2642" t="str">
            <v>04</v>
          </cell>
          <cell r="K2642">
            <v>1023950410</v>
          </cell>
          <cell r="R2642" t="str">
            <v>COLEGIO LA PALESTINA (IED)</v>
          </cell>
        </row>
        <row r="2643">
          <cell r="A2643">
            <v>589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52277854</v>
          </cell>
          <cell r="R2643" t="str">
            <v>COLEGIO ENTRE NUBES SUR ORIENTAL (IED)</v>
          </cell>
        </row>
        <row r="2644">
          <cell r="A2644">
            <v>590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13636532</v>
          </cell>
          <cell r="R2644" t="str">
            <v>DIRECCIÓN DE DOTACIONES ESCOLARES</v>
          </cell>
        </row>
        <row r="2645">
          <cell r="A2645">
            <v>653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1016000413</v>
          </cell>
          <cell r="R2645" t="str">
            <v>COLEGIO AGUSTIN FERNANDEZ (IED)</v>
          </cell>
        </row>
        <row r="2646">
          <cell r="A2646">
            <v>669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1071328855</v>
          </cell>
          <cell r="R2646" t="str">
            <v>COLEGIO TOBERIN (IED)</v>
          </cell>
        </row>
        <row r="2647">
          <cell r="A2647">
            <v>675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51952278</v>
          </cell>
          <cell r="R2647" t="str">
            <v>COLEGIO NUEVO HORIZONTE (IED)</v>
          </cell>
        </row>
        <row r="2648">
          <cell r="A2648">
            <v>676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1023938610</v>
          </cell>
          <cell r="R2648" t="str">
            <v>COLEGIO NUEVO HORIZONTE (IED)</v>
          </cell>
        </row>
        <row r="2649">
          <cell r="A2649">
            <v>677</v>
          </cell>
          <cell r="B2649" t="str">
            <v>Asistencial</v>
          </cell>
          <cell r="D2649" t="str">
            <v>407</v>
          </cell>
          <cell r="E2649" t="str">
            <v>05</v>
          </cell>
          <cell r="K2649">
            <v>1026572456</v>
          </cell>
          <cell r="R2649" t="str">
            <v>COLEGIO NUEVO HORIZONTE (IED)</v>
          </cell>
        </row>
        <row r="2650">
          <cell r="A2650">
            <v>678</v>
          </cell>
          <cell r="B2650" t="str">
            <v>Asistencial</v>
          </cell>
          <cell r="D2650" t="str">
            <v>407</v>
          </cell>
          <cell r="E2650" t="str">
            <v>05</v>
          </cell>
          <cell r="R2650" t="str">
            <v>COLEGIO NUEVO HORIZONTE (IED)</v>
          </cell>
        </row>
        <row r="2651">
          <cell r="A2651">
            <v>687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1019047169</v>
          </cell>
          <cell r="R2651" t="str">
            <v>COLEGIO GRANCOLOMBIANO (IED)</v>
          </cell>
        </row>
        <row r="2652">
          <cell r="A2652">
            <v>739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79686586</v>
          </cell>
          <cell r="R2652" t="str">
            <v>COLEGIO EL PORVENIR (IED)</v>
          </cell>
        </row>
        <row r="2653">
          <cell r="A2653">
            <v>740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1032415378</v>
          </cell>
          <cell r="R2653" t="str">
            <v>COLEGIO REINO DE HOLANDA (IED)</v>
          </cell>
        </row>
        <row r="2654">
          <cell r="A2654">
            <v>759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1013583847</v>
          </cell>
          <cell r="R2654" t="str">
            <v>COLEGIO MARCO FIDEL SUAREZ (IED)</v>
          </cell>
        </row>
        <row r="2655">
          <cell r="A2655">
            <v>769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51871669</v>
          </cell>
          <cell r="R2655" t="str">
            <v>COLEGIO JORGE SOTO DEL CORRAL (IED)</v>
          </cell>
        </row>
        <row r="2656">
          <cell r="A2656">
            <v>770</v>
          </cell>
          <cell r="B2656" t="str">
            <v>Asistencial</v>
          </cell>
          <cell r="D2656" t="str">
            <v>407</v>
          </cell>
          <cell r="E2656" t="str">
            <v>05</v>
          </cell>
          <cell r="K2656">
            <v>52472401</v>
          </cell>
          <cell r="R2656" t="str">
            <v>COLEGIO JORGE SOTO DEL CORRAL (IED)</v>
          </cell>
        </row>
        <row r="2657">
          <cell r="A2657">
            <v>779</v>
          </cell>
          <cell r="B2657" t="str">
            <v>Asistencial</v>
          </cell>
          <cell r="D2657" t="str">
            <v>407</v>
          </cell>
          <cell r="E2657" t="str">
            <v>05</v>
          </cell>
          <cell r="R2657" t="str">
            <v>COLEGIO MANUEL ELKIN PATARROYO (IED)</v>
          </cell>
        </row>
        <row r="2658">
          <cell r="A2658">
            <v>781</v>
          </cell>
          <cell r="B2658" t="str">
            <v>Asistencial</v>
          </cell>
          <cell r="D2658" t="str">
            <v>407</v>
          </cell>
          <cell r="E2658" t="str">
            <v>05</v>
          </cell>
          <cell r="K2658">
            <v>14397528</v>
          </cell>
          <cell r="R2658" t="str">
            <v>COLEGIO AULAS COLOMBIANAS SAN LUIS (IED)</v>
          </cell>
        </row>
        <row r="2659">
          <cell r="A2659">
            <v>782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INSTITUTO TECNICO INDUSTRIAL PILOTO (IED)</v>
          </cell>
        </row>
        <row r="2660">
          <cell r="A2660">
            <v>783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1013616769</v>
          </cell>
          <cell r="R2660" t="str">
            <v>COLEGIO ARBORIZADORA ALTA (IED)</v>
          </cell>
        </row>
        <row r="2661">
          <cell r="A2661">
            <v>788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1016045962</v>
          </cell>
          <cell r="R2661" t="str">
            <v>COLEGIO LOS PINOS (IED)</v>
          </cell>
        </row>
        <row r="2662">
          <cell r="A2662">
            <v>808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1010186502</v>
          </cell>
          <cell r="R2662" t="str">
            <v>COLEGIO VEINTE DE JULIO (IED)</v>
          </cell>
        </row>
        <row r="2663">
          <cell r="A2663">
            <v>815</v>
          </cell>
          <cell r="B2663" t="str">
            <v>Asistencial</v>
          </cell>
          <cell r="D2663" t="str">
            <v>407</v>
          </cell>
          <cell r="E2663" t="str">
            <v>05</v>
          </cell>
          <cell r="K2663">
            <v>52284848</v>
          </cell>
          <cell r="R2663" t="str">
            <v>COLEGIO SAN JOSE SUR ORIENTAL (IED)</v>
          </cell>
        </row>
        <row r="2664">
          <cell r="A2664">
            <v>819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1023924795</v>
          </cell>
          <cell r="R2664" t="str">
            <v>COLEGIO JUANA ESCOBAR (IED)</v>
          </cell>
        </row>
        <row r="2665">
          <cell r="A2665">
            <v>825</v>
          </cell>
          <cell r="B2665" t="str">
            <v>Asistencial</v>
          </cell>
          <cell r="D2665" t="str">
            <v>407</v>
          </cell>
          <cell r="E2665" t="str">
            <v>05</v>
          </cell>
          <cell r="K2665">
            <v>52065737</v>
          </cell>
          <cell r="R2665" t="str">
            <v>COLEGIO ALTAMIRA SUR ORIENTAL (IED)</v>
          </cell>
        </row>
        <row r="2666">
          <cell r="A2666">
            <v>826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1032427723</v>
          </cell>
          <cell r="R2666" t="str">
            <v>COLEGIO ALTAMIRA SUR ORIENTAL (IED)</v>
          </cell>
        </row>
        <row r="2667">
          <cell r="A2667">
            <v>837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1023860739</v>
          </cell>
          <cell r="R2667" t="str">
            <v>COLEGIO JOSE ACEVEDO Y GOMEZ (IED)</v>
          </cell>
        </row>
        <row r="2668">
          <cell r="A2668">
            <v>841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51980567</v>
          </cell>
          <cell r="R2668" t="str">
            <v>COLEGIO MONTEBELLO (IED)</v>
          </cell>
        </row>
        <row r="2669">
          <cell r="A2669">
            <v>842</v>
          </cell>
          <cell r="B2669" t="str">
            <v>Asistencial</v>
          </cell>
          <cell r="D2669" t="str">
            <v>407</v>
          </cell>
          <cell r="E2669" t="str">
            <v>05</v>
          </cell>
          <cell r="K2669">
            <v>1033704618</v>
          </cell>
          <cell r="R2669" t="str">
            <v>COLEGIO MONTEBELLO (IED)</v>
          </cell>
        </row>
        <row r="2670">
          <cell r="A2670">
            <v>848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1013644424</v>
          </cell>
          <cell r="R2670" t="str">
            <v>COLEGIO LOS ALPES (IED)</v>
          </cell>
        </row>
        <row r="2671">
          <cell r="A2671">
            <v>849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1032362532</v>
          </cell>
          <cell r="R2671" t="str">
            <v>COLEGIO LOS ALPES (IED)</v>
          </cell>
        </row>
        <row r="2672">
          <cell r="A2672">
            <v>854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52726108</v>
          </cell>
          <cell r="R2672" t="str">
            <v>COLEGIO LA BELLEZA LOS LIBERTADORES (IED)</v>
          </cell>
        </row>
        <row r="2673">
          <cell r="A2673">
            <v>855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1026556372</v>
          </cell>
          <cell r="R2673" t="str">
            <v>COLEGIO LA BELLEZA LOS LIBERTADORES (IED)</v>
          </cell>
        </row>
        <row r="2674">
          <cell r="A2674">
            <v>861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1031138772</v>
          </cell>
          <cell r="R2674" t="str">
            <v>COLEGIO ATENAS (IED)</v>
          </cell>
        </row>
        <row r="2675">
          <cell r="A2675">
            <v>864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52169761</v>
          </cell>
          <cell r="R2675" t="str">
            <v>COLEGIO JOSE JOAQUIN CASTRO MARTINEZ (IED)</v>
          </cell>
        </row>
        <row r="2676">
          <cell r="A2676">
            <v>870</v>
          </cell>
          <cell r="B2676" t="str">
            <v>Asistencial</v>
          </cell>
          <cell r="D2676" t="str">
            <v>407</v>
          </cell>
          <cell r="E2676" t="str">
            <v>05</v>
          </cell>
          <cell r="K2676">
            <v>1104710149</v>
          </cell>
          <cell r="R2676" t="str">
            <v>COLEGIO EL RODEO (IED)</v>
          </cell>
        </row>
        <row r="2677">
          <cell r="A2677">
            <v>877</v>
          </cell>
          <cell r="B2677" t="str">
            <v>Asistencial</v>
          </cell>
          <cell r="D2677" t="str">
            <v>407</v>
          </cell>
          <cell r="E2677" t="str">
            <v>05</v>
          </cell>
          <cell r="R2677" t="str">
            <v>COLEGIO TIBABUYES UNIVERSAL (IED)</v>
          </cell>
        </row>
        <row r="2678">
          <cell r="A2678">
            <v>882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1077967808</v>
          </cell>
          <cell r="R2678" t="str">
            <v>COLEGIO SAN ISIDRO SUR ORIENTAL (IED)</v>
          </cell>
        </row>
        <row r="2679">
          <cell r="A2679">
            <v>885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47442090</v>
          </cell>
          <cell r="R2679" t="str">
            <v>COLEGIO MORALBA SURORIENTAL (IED)</v>
          </cell>
        </row>
        <row r="2680">
          <cell r="A2680">
            <v>886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1013625966</v>
          </cell>
          <cell r="R2680" t="str">
            <v>COLEGIO MORALBA SURORIENTAL (IED)</v>
          </cell>
        </row>
        <row r="2681">
          <cell r="A2681">
            <v>890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1023933371</v>
          </cell>
          <cell r="R2681" t="str">
            <v>COLEGIO FLORENTINO GONZALEZ (IED)</v>
          </cell>
        </row>
        <row r="2682">
          <cell r="A2682">
            <v>903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1032373225</v>
          </cell>
          <cell r="R2682" t="str">
            <v>COLEGIO ALEMANIA UNIFICADA (IED)</v>
          </cell>
        </row>
        <row r="2683">
          <cell r="A2683">
            <v>904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1023916697</v>
          </cell>
          <cell r="R2683" t="str">
            <v>COLEGIO FRANCISCO DE PAULA SANTANDER (IED)</v>
          </cell>
        </row>
        <row r="2684">
          <cell r="A2684">
            <v>909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52841427</v>
          </cell>
          <cell r="R2684" t="str">
            <v>COLEGIO TECNICO TOMAS RUEDA VARGAS (IED)</v>
          </cell>
        </row>
        <row r="2685">
          <cell r="A2685">
            <v>910</v>
          </cell>
          <cell r="B2685" t="str">
            <v>Asistencial</v>
          </cell>
          <cell r="D2685" t="str">
            <v>407</v>
          </cell>
          <cell r="E2685" t="str">
            <v>05</v>
          </cell>
          <cell r="K2685">
            <v>1023918466</v>
          </cell>
          <cell r="R2685" t="str">
            <v>COLEGIO TECNICO TOMAS RUEDA VARGAS (IED)</v>
          </cell>
        </row>
        <row r="2686">
          <cell r="A2686">
            <v>918</v>
          </cell>
          <cell r="B2686" t="str">
            <v>Asistencial</v>
          </cell>
          <cell r="D2686" t="str">
            <v>407</v>
          </cell>
          <cell r="E2686" t="str">
            <v>05</v>
          </cell>
          <cell r="R2686" t="str">
            <v>COLEGIO ISMAEL PERDOMO (IED)</v>
          </cell>
        </row>
        <row r="2687">
          <cell r="A2687">
            <v>919</v>
          </cell>
          <cell r="B2687" t="str">
            <v>Asistencial</v>
          </cell>
          <cell r="D2687" t="str">
            <v>407</v>
          </cell>
          <cell r="E2687" t="str">
            <v>05</v>
          </cell>
          <cell r="K2687">
            <v>1013594562</v>
          </cell>
          <cell r="R2687" t="str">
            <v>COLEGIO GABRIEL GARCIA MARQUEZ (IED)</v>
          </cell>
        </row>
        <row r="2688">
          <cell r="A2688">
            <v>920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1030662730</v>
          </cell>
          <cell r="R2688" t="str">
            <v>COLEGIO JUAN REY (IED)</v>
          </cell>
        </row>
        <row r="2689">
          <cell r="A2689">
            <v>924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34609126</v>
          </cell>
          <cell r="R2689" t="str">
            <v>COLEGIO JOSE FELIX RESTREPO (IED)</v>
          </cell>
        </row>
        <row r="2690">
          <cell r="A2690">
            <v>934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52278029</v>
          </cell>
          <cell r="R2690" t="str">
            <v>COLEGIO JUAN EVANGELISTA GOMEZ (IED)</v>
          </cell>
        </row>
        <row r="2691">
          <cell r="A2691">
            <v>935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1013580835</v>
          </cell>
          <cell r="R2691" t="str">
            <v>COLEGIO JUAN EVANGELISTA GOMEZ (IED)</v>
          </cell>
        </row>
        <row r="2692">
          <cell r="A2692">
            <v>940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1072711912</v>
          </cell>
          <cell r="R2692" t="str">
            <v>COLEGIO NUEVA DELHI (IED)</v>
          </cell>
        </row>
        <row r="2693">
          <cell r="A2693">
            <v>1013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41762876</v>
          </cell>
          <cell r="R2693" t="str">
            <v>COLEGIO ATABANZHA (IED)</v>
          </cell>
        </row>
        <row r="2694">
          <cell r="A2694">
            <v>1019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1023018997</v>
          </cell>
          <cell r="R2694" t="str">
            <v>COLEGIO USMINIA (IED)</v>
          </cell>
        </row>
        <row r="2695">
          <cell r="A2695">
            <v>1024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52732325</v>
          </cell>
          <cell r="R2695" t="str">
            <v>COLEGIO SANTA MARTHA (IED)</v>
          </cell>
        </row>
        <row r="2696">
          <cell r="A2696">
            <v>1038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1022946639</v>
          </cell>
          <cell r="R2696" t="str">
            <v>COLEGIO BRASILIA - USME (IED)</v>
          </cell>
        </row>
        <row r="2697">
          <cell r="A2697">
            <v>1052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52208031</v>
          </cell>
          <cell r="R2697" t="str">
            <v>COLEGIO CHUNIZA (IED)</v>
          </cell>
        </row>
        <row r="2698">
          <cell r="A2698">
            <v>1053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55200886</v>
          </cell>
          <cell r="R2698" t="str">
            <v>COLEGIO CIUDADELA EDUCATIVA DE BOSA (IED)</v>
          </cell>
        </row>
        <row r="2699">
          <cell r="A2699">
            <v>1068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52830595</v>
          </cell>
          <cell r="R2699" t="str">
            <v>COLEGIO LUIS EDUARDO MORA OSEJO (IED)</v>
          </cell>
        </row>
        <row r="2700">
          <cell r="A2700">
            <v>1072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1072447391</v>
          </cell>
          <cell r="R2700" t="str">
            <v>COLEGIO EDUARDO UMAÑA MENDOZA (IED)</v>
          </cell>
        </row>
        <row r="2701">
          <cell r="A2701">
            <v>1079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1026581265</v>
          </cell>
          <cell r="R2701" t="str">
            <v>COLEGIO PAULO FREIRE (IED)</v>
          </cell>
        </row>
        <row r="2702">
          <cell r="A2702">
            <v>1085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52937428</v>
          </cell>
          <cell r="R2702" t="str">
            <v>COLEGIO FRANCISCO ANTONIO ZEA DE USME (IED)</v>
          </cell>
        </row>
        <row r="2703">
          <cell r="A2703">
            <v>1086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1015998946</v>
          </cell>
          <cell r="R2703" t="str">
            <v>COLEGIO FRANCISCO ANTONIO ZEA DE USME (IED)</v>
          </cell>
        </row>
        <row r="2704">
          <cell r="A2704">
            <v>1087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1026270901</v>
          </cell>
          <cell r="R2704" t="str">
            <v>COLEGIO FRANCISCO ANTONIO ZEA DE USME (IED)</v>
          </cell>
        </row>
        <row r="2705">
          <cell r="A2705">
            <v>1096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1016065484</v>
          </cell>
          <cell r="R2705" t="str">
            <v>COLEGIO ALMIRANTE PADILLA (IED)</v>
          </cell>
        </row>
        <row r="2706">
          <cell r="A2706">
            <v>1104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39731936</v>
          </cell>
          <cell r="R2706" t="str">
            <v>COLEGIO LOS TEJARES (IED)</v>
          </cell>
        </row>
        <row r="2707">
          <cell r="A2707">
            <v>1107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1022940645</v>
          </cell>
          <cell r="R2707" t="str">
            <v>COLEGIO FEDERICO GARCIA LORCA (IED)</v>
          </cell>
        </row>
        <row r="2708">
          <cell r="A2708">
            <v>1117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52226676</v>
          </cell>
          <cell r="R2708" t="str">
            <v>COLEGIO CENTRO INTEGRAL JOSE MARIA CORDOBA (IED)</v>
          </cell>
        </row>
        <row r="2709">
          <cell r="A2709">
            <v>1130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1026285172</v>
          </cell>
          <cell r="R2709" t="str">
            <v>COLEGIO EL DESTINO (IED)</v>
          </cell>
        </row>
        <row r="2710">
          <cell r="A2710">
            <v>1134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35353455</v>
          </cell>
          <cell r="R2710" t="str">
            <v>COLEGIO RURAL OLARTE (CED)</v>
          </cell>
        </row>
        <row r="2711">
          <cell r="A2711">
            <v>1141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1023863450</v>
          </cell>
          <cell r="R2711" t="str">
            <v>COLEGIO FABIO LOZANO SIMONELLI (IED)</v>
          </cell>
        </row>
        <row r="2712">
          <cell r="A2712">
            <v>1158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1033749770</v>
          </cell>
          <cell r="R2712" t="str">
            <v>COLEGIO OFELIA URIBE DE ACOSTA (IED)</v>
          </cell>
        </row>
        <row r="2713">
          <cell r="A2713">
            <v>1178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52743585</v>
          </cell>
          <cell r="R2713" t="str">
            <v>COLEGIO INSTITUTO TECNICO INDUSTRIAL PILOTO (IED)</v>
          </cell>
        </row>
        <row r="2714">
          <cell r="A2714">
            <v>1180</v>
          </cell>
          <cell r="B2714" t="str">
            <v>Asistencial</v>
          </cell>
          <cell r="D2714" t="str">
            <v>407</v>
          </cell>
          <cell r="E2714" t="str">
            <v>05</v>
          </cell>
          <cell r="K2714">
            <v>1061654342</v>
          </cell>
          <cell r="R2714" t="str">
            <v>COLEGIO INSTITUTO TECNICO INDUSTRIAL PILOTO (IED)</v>
          </cell>
        </row>
        <row r="2715">
          <cell r="A2715">
            <v>1191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51578680</v>
          </cell>
          <cell r="R2715" t="str">
            <v>COLEGIO RAFAEL URIBE URIBE (IED)</v>
          </cell>
        </row>
        <row r="2716">
          <cell r="A2716">
            <v>1203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53038733</v>
          </cell>
          <cell r="R2716" t="str">
            <v>COLEGIO CIUDAD DE BOGOTA (IED)</v>
          </cell>
        </row>
        <row r="2717">
          <cell r="A2717">
            <v>1204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1024512888</v>
          </cell>
          <cell r="R2717" t="str">
            <v>COLEGIO CIUDAD DE BOGOTA (IED)</v>
          </cell>
        </row>
        <row r="2718">
          <cell r="A2718">
            <v>1210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1022924466</v>
          </cell>
          <cell r="R2718" t="str">
            <v>COLEGIO RUFINO JOSE CUERVO (IED)</v>
          </cell>
        </row>
        <row r="2719">
          <cell r="A2719">
            <v>1218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52120030</v>
          </cell>
          <cell r="R2719" t="str">
            <v>COLEGIO CIUDAD DE VILLAVICENCIO (IED)</v>
          </cell>
        </row>
        <row r="2720">
          <cell r="A2720">
            <v>1219</v>
          </cell>
          <cell r="B2720" t="str">
            <v>Asistencial</v>
          </cell>
          <cell r="D2720" t="str">
            <v>407</v>
          </cell>
          <cell r="E2720" t="str">
            <v>05</v>
          </cell>
          <cell r="K2720">
            <v>1022950135</v>
          </cell>
          <cell r="R2720" t="str">
            <v>COLEGIO INEM SANTIAGO PEREZ (IED)</v>
          </cell>
        </row>
        <row r="2721">
          <cell r="A2721">
            <v>1233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51924191</v>
          </cell>
          <cell r="R2721" t="str">
            <v>COLEGIO CIUDADELA EDUCATIVA DE BOSA (IED)</v>
          </cell>
        </row>
        <row r="2722">
          <cell r="A2722">
            <v>1239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52280879</v>
          </cell>
          <cell r="R2722" t="str">
            <v>COLEGIO SAN CARLOS (IED)</v>
          </cell>
        </row>
        <row r="2723">
          <cell r="A2723">
            <v>1245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1033764696</v>
          </cell>
          <cell r="R2723" t="str">
            <v>COLEGIO SAN BENITO ABAD (IED)</v>
          </cell>
        </row>
        <row r="2724">
          <cell r="A2724">
            <v>1271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39754257</v>
          </cell>
          <cell r="R2724" t="str">
            <v>COLEGIO ANTONIO VAN UDEN (IED)</v>
          </cell>
        </row>
        <row r="2725">
          <cell r="A2725">
            <v>1272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1010200247</v>
          </cell>
          <cell r="R2725" t="str">
            <v>COLEGIO CARLOS ALBAN HOLGUIN (IED)</v>
          </cell>
        </row>
        <row r="2726">
          <cell r="A2726">
            <v>1273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1030652382</v>
          </cell>
          <cell r="R2726" t="str">
            <v>COLEGIO CARLOS ALBAN HOLGUIN (IED)</v>
          </cell>
        </row>
        <row r="2727">
          <cell r="A2727">
            <v>1285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80149586</v>
          </cell>
          <cell r="R2727" t="str">
            <v>COLEGIO CEDID SAN PABLO (IED)</v>
          </cell>
        </row>
        <row r="2728">
          <cell r="A2728">
            <v>1286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1020809205</v>
          </cell>
          <cell r="R2728" t="str">
            <v>COLEGIO CEDID SAN PABLO (IED)</v>
          </cell>
        </row>
        <row r="2729">
          <cell r="A2729">
            <v>1295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66854569</v>
          </cell>
          <cell r="R2729" t="str">
            <v>COLEGIO NUEVO CHILE (IED)</v>
          </cell>
        </row>
        <row r="2730">
          <cell r="A2730">
            <v>1296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1014193447</v>
          </cell>
          <cell r="R2730" t="str">
            <v>COLEGIO LA AMISTAD (IED)</v>
          </cell>
        </row>
        <row r="2731">
          <cell r="A2731">
            <v>1297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1018450724</v>
          </cell>
          <cell r="R2731" t="str">
            <v>COLEGIO NUEVO CHILE (IED)</v>
          </cell>
        </row>
        <row r="2732">
          <cell r="A2732">
            <v>1298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1020750977</v>
          </cell>
          <cell r="R2732" t="str">
            <v>COLEGIO NUEVO CHILE (IED)</v>
          </cell>
        </row>
        <row r="2733">
          <cell r="A2733">
            <v>1308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1110479457</v>
          </cell>
          <cell r="R2733" t="str">
            <v>COLEGIO BRASILIA - BOSA (IED)</v>
          </cell>
        </row>
        <row r="2734">
          <cell r="A2734">
            <v>1315</v>
          </cell>
          <cell r="B2734" t="str">
            <v>Asistencial</v>
          </cell>
          <cell r="D2734" t="str">
            <v>407</v>
          </cell>
          <cell r="E2734" t="str">
            <v>05</v>
          </cell>
          <cell r="K2734">
            <v>1024539471</v>
          </cell>
          <cell r="R2734" t="str">
            <v>COLEGIO MOTORISTA (CED)</v>
          </cell>
        </row>
        <row r="2735">
          <cell r="A2735">
            <v>1318</v>
          </cell>
          <cell r="B2735" t="str">
            <v>Asistencial</v>
          </cell>
          <cell r="D2735" t="str">
            <v>407</v>
          </cell>
          <cell r="E2735" t="str">
            <v>05</v>
          </cell>
          <cell r="R2735" t="str">
            <v>COLEGIO GRANCOLOMBIANO (IED)</v>
          </cell>
        </row>
        <row r="2736">
          <cell r="A2736">
            <v>1326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53094769</v>
          </cell>
          <cell r="R2736" t="str">
            <v>COLEGIO CEDID SAN PABLO (IED)</v>
          </cell>
        </row>
        <row r="2737">
          <cell r="A2737">
            <v>1327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80767325</v>
          </cell>
          <cell r="R2737" t="str">
            <v>COLEGIO JOSE ANTONIO GALAN (IED)</v>
          </cell>
        </row>
        <row r="2738">
          <cell r="A2738">
            <v>1334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52310672</v>
          </cell>
          <cell r="R2738" t="str">
            <v>COLEGIO LA CONCEPCION (IED)</v>
          </cell>
        </row>
        <row r="2739">
          <cell r="A2739">
            <v>1341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51646528</v>
          </cell>
          <cell r="R2739" t="str">
            <v>COLEGIO LEONARDO POSADA PEDRAZA (IED)</v>
          </cell>
        </row>
        <row r="2740">
          <cell r="A2740">
            <v>1342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1024523934</v>
          </cell>
          <cell r="R2740" t="str">
            <v>COLEGIO LEONARDO POSADA PEDRAZA (IED)</v>
          </cell>
        </row>
        <row r="2741">
          <cell r="A2741">
            <v>1349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80844611</v>
          </cell>
          <cell r="R2741" t="str">
            <v>COLEGIO ALFONSO REYES ECHANDIA (IED)</v>
          </cell>
        </row>
        <row r="2742">
          <cell r="A2742">
            <v>1358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1016022613</v>
          </cell>
          <cell r="R2742" t="str">
            <v>COLEGIO ORLANDO HIGUITA ROJAS (IED)</v>
          </cell>
        </row>
        <row r="2743">
          <cell r="A2743">
            <v>1364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52761832</v>
          </cell>
          <cell r="R2743" t="str">
            <v>COLEGIO CARLOS PIZARRO LEON GOMEZ (IED)</v>
          </cell>
        </row>
        <row r="2744">
          <cell r="A2744">
            <v>1365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52382097</v>
          </cell>
          <cell r="R2744" t="str">
            <v>COLEGIO JOSE ANTONIO GALAN (IED)</v>
          </cell>
        </row>
        <row r="2745">
          <cell r="A2745">
            <v>1366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80154658</v>
          </cell>
          <cell r="R2745" t="str">
            <v>COLEGIO CARLOS PIZARRO LEON GOMEZ (IED)</v>
          </cell>
        </row>
        <row r="2746">
          <cell r="A2746">
            <v>1374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80253238</v>
          </cell>
          <cell r="R2746" t="str">
            <v>COLEGIO ALFONSO LOPEZ MICHELSEN (IED)</v>
          </cell>
        </row>
        <row r="2747">
          <cell r="A2747">
            <v>1380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1010212846</v>
          </cell>
          <cell r="R2747" t="str">
            <v>COLEGIO JOSE FRANCISCO SOCARRAS (IED)</v>
          </cell>
        </row>
        <row r="2748">
          <cell r="A2748">
            <v>1381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1012384594</v>
          </cell>
          <cell r="R2748" t="str">
            <v>COLEGIO JOSE FRANCISCO SOCARRAS (IED)</v>
          </cell>
        </row>
        <row r="2749">
          <cell r="A2749">
            <v>1385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52074551</v>
          </cell>
          <cell r="R2749" t="str">
            <v>COLEGIO GERMAN ARCINIEGAS (IED)</v>
          </cell>
        </row>
        <row r="2750">
          <cell r="A2750">
            <v>1386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1012403579</v>
          </cell>
          <cell r="R2750" t="str">
            <v>COLEGIO GERMAN ARCINIEGAS (IED)</v>
          </cell>
        </row>
        <row r="2751">
          <cell r="A2751">
            <v>1391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51723365</v>
          </cell>
          <cell r="R2751" t="str">
            <v>COLEGIO KIMI PERNIA DOMICO (IED)</v>
          </cell>
        </row>
        <row r="2752">
          <cell r="A2752">
            <v>1392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80739703</v>
          </cell>
          <cell r="R2752" t="str">
            <v>DIRECCIÓN LOCAL DE EDUCACIÓN 07 - BOSA</v>
          </cell>
        </row>
        <row r="2753">
          <cell r="A2753">
            <v>1393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1012432972</v>
          </cell>
          <cell r="R2753" t="str">
            <v>COLEGIO KIMI PERNIA DOMICO (IED)</v>
          </cell>
        </row>
        <row r="2754">
          <cell r="A2754">
            <v>1394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1073686800</v>
          </cell>
          <cell r="R2754" t="str">
            <v>COLEGIO ANDRES BELLO (IED)</v>
          </cell>
        </row>
        <row r="2755">
          <cell r="A2755">
            <v>1399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80721892</v>
          </cell>
          <cell r="R2755" t="str">
            <v>DIRECCIÓN LOCAL DE EDUCACIÓN 19 - CIUDAD BOLIVAR</v>
          </cell>
        </row>
        <row r="2756">
          <cell r="A2756">
            <v>1400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1022381934</v>
          </cell>
          <cell r="R2756" t="str">
            <v>COLEGIO CIUDADELA EDUCATIVA DE BOSA (IED)</v>
          </cell>
        </row>
        <row r="2757">
          <cell r="A2757">
            <v>1413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52155509</v>
          </cell>
          <cell r="R2757" t="str">
            <v>COLEGIO DEBORA ARANGO PEREZ (IED)</v>
          </cell>
        </row>
        <row r="2758">
          <cell r="A2758">
            <v>1414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65762006</v>
          </cell>
          <cell r="R2758" t="str">
            <v>COLEGIO DEBORA ARANGO PEREZ (IED)</v>
          </cell>
        </row>
        <row r="2759">
          <cell r="A2759">
            <v>1415</v>
          </cell>
          <cell r="B2759" t="str">
            <v>Asistencial</v>
          </cell>
          <cell r="D2759" t="str">
            <v>407</v>
          </cell>
          <cell r="E2759" t="str">
            <v>05</v>
          </cell>
          <cell r="K2759">
            <v>1016022329</v>
          </cell>
          <cell r="R2759" t="str">
            <v>COLEGIO DEBORA ARANGO PEREZ (IED)</v>
          </cell>
        </row>
        <row r="2760">
          <cell r="A2760">
            <v>1423</v>
          </cell>
          <cell r="B2760" t="str">
            <v>Asistencial</v>
          </cell>
          <cell r="D2760" t="str">
            <v>407</v>
          </cell>
          <cell r="E2760" t="str">
            <v>05</v>
          </cell>
          <cell r="R2760" t="str">
            <v>COLEGIO LUIS LOPEZ DE MESA (IED)</v>
          </cell>
        </row>
        <row r="2761">
          <cell r="A2761">
            <v>1430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53894571</v>
          </cell>
          <cell r="R2761" t="str">
            <v>COLEGIO PABLO DE TARSO (IED)</v>
          </cell>
        </row>
        <row r="2762">
          <cell r="A2762">
            <v>1439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52105271</v>
          </cell>
          <cell r="R2762" t="str">
            <v>COLEGIO FRANCISCO DE PAULA SANTANDER (IED)</v>
          </cell>
        </row>
        <row r="2763">
          <cell r="A2763">
            <v>1446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51913087</v>
          </cell>
          <cell r="R2763" t="str">
            <v>COLEGIO FERNANDO MAZUERA VILLEGAS (IED)</v>
          </cell>
        </row>
        <row r="2764">
          <cell r="A2764">
            <v>1447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52767695</v>
          </cell>
          <cell r="R2764" t="str">
            <v>COLEGIO FERNANDO MAZUERA VILLEGAS (IED)</v>
          </cell>
        </row>
        <row r="2765">
          <cell r="A2765">
            <v>1448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52870205</v>
          </cell>
          <cell r="R2765" t="str">
            <v>COLEGIO PARAISO MIRADOR (IED)</v>
          </cell>
        </row>
        <row r="2766">
          <cell r="A2766">
            <v>1450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53115144</v>
          </cell>
          <cell r="R2766" t="str">
            <v>COLEGIO FERNANDO MAZUERA VILLEGAS (IED)</v>
          </cell>
        </row>
        <row r="2767">
          <cell r="A2767">
            <v>1451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1012396323</v>
          </cell>
          <cell r="R2767" t="str">
            <v>COLEGIO FERNANDO MAZUERA VILLEGAS (IED)</v>
          </cell>
        </row>
        <row r="2768">
          <cell r="A2768">
            <v>1463</v>
          </cell>
          <cell r="B2768" t="str">
            <v>Asistencial</v>
          </cell>
          <cell r="D2768" t="str">
            <v>407</v>
          </cell>
          <cell r="E2768" t="str">
            <v>05</v>
          </cell>
          <cell r="K2768">
            <v>52464230</v>
          </cell>
          <cell r="R2768" t="str">
            <v>COLEGIO PORFIRIO BARBA JACOB (IED)</v>
          </cell>
        </row>
        <row r="2769">
          <cell r="A2769">
            <v>1464</v>
          </cell>
          <cell r="B2769" t="str">
            <v>Asistencial</v>
          </cell>
          <cell r="D2769" t="str">
            <v>407</v>
          </cell>
          <cell r="E2769" t="str">
            <v>05</v>
          </cell>
          <cell r="R2769" t="str">
            <v>COLEGIO PORFIRIO BARBA JACOB (IED)</v>
          </cell>
        </row>
        <row r="2770">
          <cell r="A2770">
            <v>1470</v>
          </cell>
          <cell r="B2770" t="str">
            <v>Asistencial</v>
          </cell>
          <cell r="D2770" t="str">
            <v>407</v>
          </cell>
          <cell r="E2770" t="str">
            <v>05</v>
          </cell>
          <cell r="K2770">
            <v>52732710</v>
          </cell>
          <cell r="R2770" t="str">
            <v>COLEGIO VILLAS DEL PROGRESO (IED)</v>
          </cell>
        </row>
        <row r="2771">
          <cell r="A2771">
            <v>1471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52870038</v>
          </cell>
          <cell r="R2771" t="str">
            <v>COLEGIO VILLAS DEL PROGRESO (IED)</v>
          </cell>
        </row>
        <row r="2772">
          <cell r="A2772">
            <v>1472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80859223</v>
          </cell>
          <cell r="R2772" t="str">
            <v>COLEGIO VILLAS DEL PROGRESO (IED)</v>
          </cell>
        </row>
        <row r="2773">
          <cell r="A2773">
            <v>1473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1024501127</v>
          </cell>
          <cell r="R2773" t="str">
            <v>COLEGIO VILLAS DEL PROGRESO (IED)</v>
          </cell>
        </row>
        <row r="2774">
          <cell r="A2774">
            <v>1477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51763733</v>
          </cell>
          <cell r="R2774" t="str">
            <v>COLEGIO SAN BERNARDINO (IED)</v>
          </cell>
        </row>
        <row r="2775">
          <cell r="A2775">
            <v>1478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52505296</v>
          </cell>
          <cell r="R2775" t="str">
            <v>COLEGIO SAN BERNARDINO (IED)</v>
          </cell>
        </row>
        <row r="2776">
          <cell r="A2776">
            <v>1479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63471108</v>
          </cell>
          <cell r="R2776" t="str">
            <v>COLEGIO SAN BERNARDINO (IED)</v>
          </cell>
        </row>
        <row r="2777">
          <cell r="A2777">
            <v>1484</v>
          </cell>
          <cell r="B2777" t="str">
            <v>Asistencial</v>
          </cell>
          <cell r="D2777" t="str">
            <v>407</v>
          </cell>
          <cell r="E2777" t="str">
            <v>05</v>
          </cell>
          <cell r="K2777">
            <v>53097439</v>
          </cell>
          <cell r="R2777" t="str">
            <v>COLEGIO EL PORVENIR (IED)</v>
          </cell>
        </row>
        <row r="2778">
          <cell r="A2778">
            <v>1485</v>
          </cell>
          <cell r="B2778" t="str">
            <v>Asistencial</v>
          </cell>
          <cell r="D2778" t="str">
            <v>407</v>
          </cell>
          <cell r="E2778" t="str">
            <v>05</v>
          </cell>
          <cell r="R2778" t="str">
            <v>COLEGIO EL PORVENIR (IED)</v>
          </cell>
        </row>
        <row r="2779">
          <cell r="A2779">
            <v>1496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39654695</v>
          </cell>
          <cell r="R2779" t="str">
            <v>COLEGIO BOSANOVA (IED)</v>
          </cell>
        </row>
        <row r="2780">
          <cell r="A2780">
            <v>1526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1026293625</v>
          </cell>
          <cell r="R2780" t="str">
            <v>COLEGIO CARLOS ARANGO VELEZ (IED)</v>
          </cell>
        </row>
        <row r="2781">
          <cell r="A2781">
            <v>1538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80041091</v>
          </cell>
          <cell r="R2781" t="str">
            <v>COLEGIO NACIONAL NICOLAS ESGUERRA (IED)</v>
          </cell>
        </row>
        <row r="2782">
          <cell r="A2782">
            <v>1558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65501552</v>
          </cell>
          <cell r="R2782" t="str">
            <v>COLEGIO TOM ADAMS (IED)</v>
          </cell>
        </row>
        <row r="2783">
          <cell r="A2783">
            <v>1579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1121918017</v>
          </cell>
          <cell r="R2783" t="str">
            <v>COLEGIO KIMI PERNIA DOMICO (IED)</v>
          </cell>
        </row>
        <row r="2784">
          <cell r="A2784">
            <v>1592</v>
          </cell>
          <cell r="B2784" t="str">
            <v>Asistencial</v>
          </cell>
          <cell r="D2784" t="str">
            <v>407</v>
          </cell>
          <cell r="E2784" t="str">
            <v>05</v>
          </cell>
          <cell r="K2784">
            <v>1030634982</v>
          </cell>
          <cell r="R2784" t="str">
            <v>COLEGIO PAULO VI (IED)</v>
          </cell>
        </row>
        <row r="2785">
          <cell r="A2785">
            <v>1593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1032363524</v>
          </cell>
          <cell r="R2785" t="str">
            <v>COLEGIO FRANCISCO DE MIRANDA (IED)</v>
          </cell>
        </row>
        <row r="2786">
          <cell r="A2786">
            <v>1600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52470535</v>
          </cell>
          <cell r="R2786" t="str">
            <v>COLEGIO SAN JOSE (IED)</v>
          </cell>
        </row>
        <row r="2787">
          <cell r="A2787">
            <v>1601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1030571340</v>
          </cell>
          <cell r="R2787" t="str">
            <v>COLEGIO SAN JOSE (IED)</v>
          </cell>
        </row>
        <row r="2788">
          <cell r="A2788">
            <v>1602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1032370090</v>
          </cell>
          <cell r="R2788" t="str">
            <v>COLEGIO SAN JOSE (IED)</v>
          </cell>
        </row>
        <row r="2789">
          <cell r="A2789">
            <v>1615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52034699</v>
          </cell>
          <cell r="R2789" t="str">
            <v>COLEGIO GUILLERMO LEON VALENCIA (IED)</v>
          </cell>
        </row>
        <row r="2790">
          <cell r="A2790">
            <v>1626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1033745061</v>
          </cell>
          <cell r="R2790" t="str">
            <v>COLEGIO LAS AMERICAS (IED)</v>
          </cell>
        </row>
        <row r="2791">
          <cell r="A2791">
            <v>1645</v>
          </cell>
          <cell r="B2791" t="str">
            <v>Asistencial</v>
          </cell>
          <cell r="D2791" t="str">
            <v>407</v>
          </cell>
          <cell r="E2791" t="str">
            <v>05</v>
          </cell>
          <cell r="K2791">
            <v>60371041</v>
          </cell>
          <cell r="R2791" t="str">
            <v>COLEGIO ALQUERIA DE LA FRAGUA (IED)</v>
          </cell>
        </row>
        <row r="2792">
          <cell r="A2792">
            <v>1659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80738814</v>
          </cell>
          <cell r="R2792" t="str">
            <v>COLEGIO KENNEDY (IED)</v>
          </cell>
        </row>
        <row r="2793">
          <cell r="A2793">
            <v>1660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1030539730</v>
          </cell>
          <cell r="R2793" t="str">
            <v>COLEGIO O.E.A. (IED)</v>
          </cell>
        </row>
        <row r="2794">
          <cell r="A2794">
            <v>1668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51921734</v>
          </cell>
          <cell r="R2794" t="str">
            <v>COLEGIO GENERAL SANTANDER (IED)</v>
          </cell>
        </row>
        <row r="2795">
          <cell r="A2795">
            <v>1677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1030536862</v>
          </cell>
          <cell r="R2795" t="str">
            <v>COLEGIO INEM FRANCISCO DE PAULA SANTANDER (IED)</v>
          </cell>
        </row>
        <row r="2796">
          <cell r="A2796">
            <v>1687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52959040</v>
          </cell>
          <cell r="R2796" t="str">
            <v>COLEGIO JOHN F. KENNEDY (IED)</v>
          </cell>
        </row>
        <row r="2797">
          <cell r="A2797">
            <v>1699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19356979</v>
          </cell>
          <cell r="R2797" t="str">
            <v>COLEGIO MANUEL CEPEDA VARGAS (IED)</v>
          </cell>
        </row>
        <row r="2798">
          <cell r="A2798">
            <v>1728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24434544</v>
          </cell>
          <cell r="R2798" t="str">
            <v>COLEGIO CIUDADELA EDUCATIVA DE BOSA (IED)</v>
          </cell>
        </row>
        <row r="2799">
          <cell r="A2799">
            <v>1741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79841586</v>
          </cell>
          <cell r="R2799" t="str">
            <v>COLEGIO ALFONSO LOPEZ PUMAREJO (IED)</v>
          </cell>
        </row>
        <row r="2800">
          <cell r="A2800">
            <v>1760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39754030</v>
          </cell>
          <cell r="R2800" t="str">
            <v>COLEGIO HERNANDO DURAN DUSSAN (IED)</v>
          </cell>
        </row>
        <row r="2801">
          <cell r="A2801">
            <v>1765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1049372226</v>
          </cell>
          <cell r="R2801" t="str">
            <v>COLEGIO SAN JOSE DE CASTILLA (IED)</v>
          </cell>
        </row>
        <row r="2802">
          <cell r="A2802">
            <v>1787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1030593763</v>
          </cell>
          <cell r="R2802" t="str">
            <v>COLEGIO CODEMA (IED)</v>
          </cell>
        </row>
        <row r="2803">
          <cell r="A2803">
            <v>1792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1022385932</v>
          </cell>
          <cell r="R2803" t="str">
            <v>COLEGIO GENERAL GUSTAVO ROJAS PINILLA (IED)</v>
          </cell>
        </row>
        <row r="2804">
          <cell r="A2804">
            <v>1800</v>
          </cell>
          <cell r="B2804" t="str">
            <v>Asistencial</v>
          </cell>
          <cell r="D2804" t="str">
            <v>407</v>
          </cell>
          <cell r="E2804" t="str">
            <v>05</v>
          </cell>
          <cell r="K2804">
            <v>53038873</v>
          </cell>
          <cell r="R2804" t="str">
            <v>COLEGIO SALUDCOOP SUR (IED)</v>
          </cell>
        </row>
        <row r="2805">
          <cell r="A2805">
            <v>1801</v>
          </cell>
          <cell r="B2805" t="str">
            <v>Asistencial</v>
          </cell>
          <cell r="D2805" t="str">
            <v>407</v>
          </cell>
          <cell r="E2805" t="str">
            <v>05</v>
          </cell>
          <cell r="R2805" t="str">
            <v>COLEGIO GABRIEL BETANCOURT MEJIA (IED)</v>
          </cell>
        </row>
        <row r="2806">
          <cell r="A2806">
            <v>1808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52474452</v>
          </cell>
          <cell r="R2806" t="str">
            <v>COLEGIO NELSON MANDELA (IED)</v>
          </cell>
        </row>
        <row r="2807">
          <cell r="A2807">
            <v>1833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52888421</v>
          </cell>
          <cell r="R2807" t="str">
            <v>COLEGIO PABLO NERUDA (IED)</v>
          </cell>
        </row>
        <row r="2808">
          <cell r="A2808">
            <v>1838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52066069</v>
          </cell>
          <cell r="R2808" t="str">
            <v>COLEGIO INSTITUTO TECNICO RODRIGO DE TRIANA (IED)</v>
          </cell>
        </row>
        <row r="2809">
          <cell r="A2809">
            <v>1843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84456566</v>
          </cell>
          <cell r="R2809" t="str">
            <v>DIRECCIÓN LOCAL DE EDUCACIÓN 06 - TUNJUELITO</v>
          </cell>
        </row>
        <row r="2810">
          <cell r="A2810">
            <v>1846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79603178</v>
          </cell>
          <cell r="R2810" t="str">
            <v>COLEGIO FRANCISCO JAVIER MATIZ (IED)</v>
          </cell>
        </row>
        <row r="2811">
          <cell r="A2811">
            <v>1860</v>
          </cell>
          <cell r="B2811" t="str">
            <v>Asistencial</v>
          </cell>
          <cell r="D2811" t="str">
            <v>407</v>
          </cell>
          <cell r="E2811" t="str">
            <v>05</v>
          </cell>
          <cell r="K2811">
            <v>80802146</v>
          </cell>
          <cell r="R2811" t="str">
            <v>COLEGIO INSTITUTO TECNICO INTERNACIONAL (IED)</v>
          </cell>
        </row>
        <row r="2812">
          <cell r="A2812">
            <v>1866</v>
          </cell>
          <cell r="B2812" t="str">
            <v>Asistencial</v>
          </cell>
          <cell r="D2812" t="str">
            <v>407</v>
          </cell>
          <cell r="E2812" t="str">
            <v>05</v>
          </cell>
          <cell r="R2812" t="str">
            <v>COLEGIO LUIS ANGEL ARANGO (IED)</v>
          </cell>
        </row>
        <row r="2813">
          <cell r="A2813">
            <v>1872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79750623</v>
          </cell>
          <cell r="R2813" t="str">
            <v>COLEGIO COSTA RICA (IED)</v>
          </cell>
        </row>
        <row r="2814">
          <cell r="A2814">
            <v>1881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52913059</v>
          </cell>
          <cell r="R2814" t="str">
            <v>COLEGIO INTEGRADO DE FONTIBON IBEP (IED)</v>
          </cell>
        </row>
        <row r="2815">
          <cell r="A2815">
            <v>1911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1014271191</v>
          </cell>
          <cell r="R2815" t="str">
            <v>DIRECCIÓN LOCAL DE EDUCACIÓN 10 - ENGATIVA</v>
          </cell>
        </row>
        <row r="2816">
          <cell r="A2816">
            <v>1919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52798664</v>
          </cell>
          <cell r="R2816" t="str">
            <v>COLEGIO MARCO TULIO FERNANDEZ (IED)</v>
          </cell>
        </row>
        <row r="2817">
          <cell r="A2817">
            <v>1920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80209433</v>
          </cell>
          <cell r="R2817" t="str">
            <v>COLEGIO MARCO TULIO FERNANDEZ (IED)</v>
          </cell>
        </row>
        <row r="2818">
          <cell r="A2818">
            <v>1921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1018455052</v>
          </cell>
          <cell r="R2818" t="str">
            <v>COLEGIO MARCO TULIO FERNANDEZ (IED)</v>
          </cell>
        </row>
        <row r="2819">
          <cell r="A2819">
            <v>1949</v>
          </cell>
          <cell r="B2819" t="str">
            <v>Asistencial</v>
          </cell>
          <cell r="D2819" t="str">
            <v>407</v>
          </cell>
          <cell r="E2819" t="str">
            <v>05</v>
          </cell>
          <cell r="K2819">
            <v>1014196191</v>
          </cell>
          <cell r="R2819" t="str">
            <v>COLEGIO INSTITUTO TECNICO JUAN DEL CORRAL (IED)</v>
          </cell>
        </row>
        <row r="2820">
          <cell r="A2820">
            <v>1959</v>
          </cell>
          <cell r="B2820" t="str">
            <v>Asistencial</v>
          </cell>
          <cell r="D2820" t="str">
            <v>407</v>
          </cell>
          <cell r="E2820" t="str">
            <v>05</v>
          </cell>
          <cell r="R2820" t="str">
            <v>COLEGIO GRANCOLOMBIANO (IED)</v>
          </cell>
        </row>
        <row r="2821">
          <cell r="A2821">
            <v>1960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52022992</v>
          </cell>
          <cell r="R2821" t="str">
            <v>COLEGIO REPUBLICA DE COLOMBIA (IED)</v>
          </cell>
        </row>
        <row r="2822">
          <cell r="A2822">
            <v>1972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1014257592</v>
          </cell>
          <cell r="R2822" t="str">
            <v>COLEGIO INSTITUTO TECNICO INDUSTRIAL FRANCISCO JOSE DE CALDAS (IED)</v>
          </cell>
        </row>
        <row r="2823">
          <cell r="A2823">
            <v>1973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1032384513</v>
          </cell>
          <cell r="R2823" t="str">
            <v>COLEGIO INSTITUTO TECNICO INDUSTRIAL FRANCISCO JOSE DE CALDAS (IED)</v>
          </cell>
        </row>
        <row r="2824">
          <cell r="A2824">
            <v>2004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1014198582</v>
          </cell>
          <cell r="R2824" t="str">
            <v>COLEGIO POLICARPA SALAVARRIETA (IED)</v>
          </cell>
        </row>
        <row r="2825">
          <cell r="A2825">
            <v>2014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80029713</v>
          </cell>
          <cell r="R2825" t="str">
            <v>COLEGIO JORGE GAITAN CORTES (IED)</v>
          </cell>
        </row>
        <row r="2826">
          <cell r="A2826">
            <v>2021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1014249606</v>
          </cell>
          <cell r="R2826" t="str">
            <v>COLEGIO REPUBLICA DE CHINA (IED)</v>
          </cell>
        </row>
        <row r="2827">
          <cell r="A2827">
            <v>2026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52809662</v>
          </cell>
          <cell r="R2827" t="str">
            <v>COLEGIO MAGDALENA ORTEGA DE NARIÑO (IED)</v>
          </cell>
        </row>
        <row r="2828">
          <cell r="A2828">
            <v>2034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52911831</v>
          </cell>
          <cell r="R2828" t="str">
            <v>COLEGIO VILLA AMALIA (IED)</v>
          </cell>
        </row>
        <row r="2829">
          <cell r="A2829">
            <v>2038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39538730</v>
          </cell>
          <cell r="R2829" t="str">
            <v>COLEGIO GARCES NAVAS (IED)</v>
          </cell>
        </row>
        <row r="2830">
          <cell r="A2830">
            <v>2044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79854402</v>
          </cell>
          <cell r="R2830" t="str">
            <v>COLEGIO NESTOR FORERO ALCALA (IED)</v>
          </cell>
        </row>
        <row r="2831">
          <cell r="A2831">
            <v>2051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1019043305</v>
          </cell>
          <cell r="R2831" t="str">
            <v>COLEGIO INSTITUTO TECNICO DISTRITAL REPUBLICA DE GUATEMALA (IED)</v>
          </cell>
        </row>
        <row r="2832">
          <cell r="A2832">
            <v>2060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1014216066</v>
          </cell>
          <cell r="R2832" t="str">
            <v>COLEGIO VILLEMAR EL CARMEN (IED)</v>
          </cell>
        </row>
        <row r="2833">
          <cell r="A2833">
            <v>2062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52112658</v>
          </cell>
          <cell r="R2833" t="str">
            <v>COLEGIO TOMAS CIPRIANO DE MOSQUERA (IED)</v>
          </cell>
        </row>
        <row r="2834">
          <cell r="A2834">
            <v>2068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52861840</v>
          </cell>
          <cell r="R2834" t="str">
            <v>COLEGIO CHARRY (IED)</v>
          </cell>
        </row>
        <row r="2835">
          <cell r="A2835">
            <v>2073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1026261715</v>
          </cell>
          <cell r="R2835" t="str">
            <v>COLEGIO RODOLFO LLINAS (IED)</v>
          </cell>
        </row>
        <row r="2836">
          <cell r="A2836">
            <v>2074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1032379053</v>
          </cell>
          <cell r="R2836" t="str">
            <v>COLEGIO RODOLFO LLINAS (IED)</v>
          </cell>
        </row>
        <row r="2837">
          <cell r="A2837">
            <v>2086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80112018</v>
          </cell>
          <cell r="R2837" t="str">
            <v>COLEGIO GENERAL SANTANDER (IED)</v>
          </cell>
        </row>
        <row r="2838">
          <cell r="A2838">
            <v>2094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1130626277</v>
          </cell>
          <cell r="R2838" t="str">
            <v>COLEGIO ANTONIO VILLAVICENCIO (IED)</v>
          </cell>
        </row>
        <row r="2839">
          <cell r="A2839">
            <v>2130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52792343</v>
          </cell>
          <cell r="R2839" t="str">
            <v>COLEGIO LA GAITANA (IED)</v>
          </cell>
        </row>
        <row r="2840">
          <cell r="A2840">
            <v>2135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1032417828</v>
          </cell>
          <cell r="R2840" t="str">
            <v>COLEGIO INSTITUTO TECNICO DISTRITAL JULIO FLOREZ (IED)</v>
          </cell>
        </row>
        <row r="2841">
          <cell r="A2841">
            <v>2140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52490399</v>
          </cell>
          <cell r="R2841" t="str">
            <v>COLEGIO ALBERTO LLERAS CAMARGO (IED)</v>
          </cell>
        </row>
        <row r="2842">
          <cell r="A2842">
            <v>2149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1013607682</v>
          </cell>
          <cell r="R2842" t="str">
            <v>COLEGIO TIBABUYES UNIVERSAL (IED)</v>
          </cell>
        </row>
        <row r="2843">
          <cell r="A2843">
            <v>2150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1032359326</v>
          </cell>
          <cell r="R2843" t="str">
            <v>COLEGIO TIBABUYES UNIVERSAL (IED)</v>
          </cell>
        </row>
        <row r="2844">
          <cell r="A2844">
            <v>2163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1019019705</v>
          </cell>
          <cell r="R2844" t="str">
            <v>COLEGIO GUSTAVO MORALES MORALES (IED)</v>
          </cell>
        </row>
        <row r="2845">
          <cell r="A2845">
            <v>2169</v>
          </cell>
          <cell r="B2845" t="str">
            <v>Asistencial</v>
          </cell>
          <cell r="D2845" t="str">
            <v>407</v>
          </cell>
          <cell r="E2845" t="str">
            <v>05</v>
          </cell>
          <cell r="K2845">
            <v>51937787</v>
          </cell>
          <cell r="R2845" t="str">
            <v>COLEGIO RAMON DE ZUBIRIA (IED)</v>
          </cell>
        </row>
        <row r="2846">
          <cell r="A2846">
            <v>2170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52496686</v>
          </cell>
          <cell r="R2846" t="str">
            <v>COLEGIO RAMON DE ZUBIRIA (IED)</v>
          </cell>
        </row>
        <row r="2847">
          <cell r="A2847">
            <v>2176</v>
          </cell>
          <cell r="B2847" t="str">
            <v>Asistencial</v>
          </cell>
          <cell r="D2847" t="str">
            <v>407</v>
          </cell>
          <cell r="E2847" t="str">
            <v>05</v>
          </cell>
          <cell r="K2847">
            <v>52797670</v>
          </cell>
          <cell r="R2847" t="str">
            <v>COLEGIO ALVARO GOMEZ HURTADO (IED)</v>
          </cell>
        </row>
        <row r="2848">
          <cell r="A2848">
            <v>2177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52801311</v>
          </cell>
          <cell r="R2848" t="str">
            <v>COLEGIO ALVARO GOMEZ HURTADO (IED)</v>
          </cell>
        </row>
        <row r="2849">
          <cell r="A2849">
            <v>2182</v>
          </cell>
          <cell r="B2849" t="str">
            <v>Asistencial</v>
          </cell>
          <cell r="D2849" t="str">
            <v>407</v>
          </cell>
          <cell r="E2849" t="str">
            <v>05</v>
          </cell>
          <cell r="K2849">
            <v>1019105724</v>
          </cell>
          <cell r="R2849" t="str">
            <v>COLEGIO LA TOSCANA - LISBOA (IED)</v>
          </cell>
        </row>
        <row r="2850">
          <cell r="A2850">
            <v>2183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1030593425</v>
          </cell>
          <cell r="R2850" t="str">
            <v>COLEGIO LA TOSCANA - LISBOA (IED)</v>
          </cell>
        </row>
        <row r="2851">
          <cell r="A2851">
            <v>2209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1015421710</v>
          </cell>
          <cell r="R2851" t="str">
            <v>COLEGIO VIRGINIA GUTIERREZ DE PINEDA (IED)</v>
          </cell>
        </row>
        <row r="2852">
          <cell r="A2852">
            <v>2216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19363845</v>
          </cell>
          <cell r="R2852" t="str">
            <v>COLEGIO NICOLAS BUENAVENTURA (IED)</v>
          </cell>
        </row>
        <row r="2853">
          <cell r="A2853">
            <v>2217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53123603</v>
          </cell>
          <cell r="R2853" t="str">
            <v>COLEGIO VEINTIUN ANGELES (IED)</v>
          </cell>
        </row>
        <row r="2854">
          <cell r="A2854">
            <v>2218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1026260899</v>
          </cell>
          <cell r="R2854" t="str">
            <v>COLEGIO VEINTIUN ANGELES (IED)</v>
          </cell>
        </row>
        <row r="2855">
          <cell r="A2855">
            <v>2225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1014178240</v>
          </cell>
          <cell r="R2855" t="str">
            <v>COLEGIO FILARMONICO SIMON BOLIVAR (IED)</v>
          </cell>
        </row>
        <row r="2856">
          <cell r="A2856">
            <v>2226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1030589133</v>
          </cell>
          <cell r="R2856" t="str">
            <v>COLEGIO FILARMONICO SIMON BOLIVAR (IED)</v>
          </cell>
        </row>
        <row r="2857">
          <cell r="A2857">
            <v>2232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52492647</v>
          </cell>
          <cell r="R2857" t="str">
            <v>COLEGIO EL SALITRE - SUBA (IED)</v>
          </cell>
        </row>
        <row r="2858">
          <cell r="A2858">
            <v>2241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1032357691</v>
          </cell>
          <cell r="R2858" t="str">
            <v>COLEGIO PRADO VERANIEGO (IED)</v>
          </cell>
        </row>
        <row r="2859">
          <cell r="A2859">
            <v>2246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1026261719</v>
          </cell>
          <cell r="R2859" t="str">
            <v>COLEGIO ANIBAL FERNANDEZ DE SOTO (IED)</v>
          </cell>
        </row>
        <row r="2860">
          <cell r="A2860">
            <v>2251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52760885</v>
          </cell>
          <cell r="R2860" t="str">
            <v>COLEGIO NUEVA ZELANDIA (IED)</v>
          </cell>
        </row>
        <row r="2861">
          <cell r="A2861">
            <v>2252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1015406745</v>
          </cell>
          <cell r="R2861" t="str">
            <v>COLEGIO NUEVA ZELANDIA (IED)</v>
          </cell>
        </row>
        <row r="2862">
          <cell r="A2862">
            <v>2257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53160803</v>
          </cell>
          <cell r="R2862" t="str">
            <v>COLEGIO VISTA BELLA (IED)</v>
          </cell>
        </row>
        <row r="2863">
          <cell r="A2863">
            <v>2270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1010176033</v>
          </cell>
          <cell r="R2863" t="str">
            <v>COLEGIO GERARDO MOLINA RAMIREZ (IED)</v>
          </cell>
        </row>
        <row r="2864">
          <cell r="A2864">
            <v>2271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1023911701</v>
          </cell>
          <cell r="R2864" t="str">
            <v>COLEGIO TIBABUYES UNIVERSAL (IED)</v>
          </cell>
        </row>
        <row r="2865">
          <cell r="A2865">
            <v>2282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39753236</v>
          </cell>
          <cell r="R2865" t="str">
            <v>COLEGIO JUAN LOZANO Y LOZANO (IED)</v>
          </cell>
        </row>
        <row r="2866">
          <cell r="A2866">
            <v>2283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1014275963</v>
          </cell>
          <cell r="R2866" t="str">
            <v>COLEGIO JUAN LOZANO Y LOZANO (IED)</v>
          </cell>
        </row>
        <row r="2867">
          <cell r="A2867">
            <v>2284</v>
          </cell>
          <cell r="B2867" t="str">
            <v>Asistencial</v>
          </cell>
          <cell r="D2867" t="str">
            <v>407</v>
          </cell>
          <cell r="E2867" t="str">
            <v>05</v>
          </cell>
          <cell r="K2867">
            <v>1019074949</v>
          </cell>
          <cell r="R2867" t="str">
            <v>COLEGIO JUAN LOZANO Y LOZANO (IED)</v>
          </cell>
        </row>
        <row r="2868">
          <cell r="A2868">
            <v>2292</v>
          </cell>
          <cell r="B2868" t="str">
            <v>Asistencial</v>
          </cell>
          <cell r="D2868" t="str">
            <v>407</v>
          </cell>
          <cell r="E2868" t="str">
            <v>05</v>
          </cell>
          <cell r="R2868" t="str">
            <v>COLEGIO GERARDO PAREDES (IED)</v>
          </cell>
        </row>
        <row r="2869">
          <cell r="A2869">
            <v>2293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1122119535</v>
          </cell>
          <cell r="R2869" t="str">
            <v>COLEGIO GERARDO PAREDES (IED)</v>
          </cell>
        </row>
        <row r="2870">
          <cell r="A2870">
            <v>2301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1019075477</v>
          </cell>
          <cell r="R2870" t="str">
            <v>COLEGIO HUNZA (IED)</v>
          </cell>
        </row>
        <row r="2871">
          <cell r="A2871">
            <v>2306</v>
          </cell>
          <cell r="B2871" t="str">
            <v>Asistencial</v>
          </cell>
          <cell r="D2871" t="str">
            <v>407</v>
          </cell>
          <cell r="E2871" t="str">
            <v>05</v>
          </cell>
          <cell r="K2871">
            <v>52107010</v>
          </cell>
          <cell r="R2871" t="str">
            <v>COLEGIO NICOLAS BUENAVENTURA (IED)</v>
          </cell>
        </row>
        <row r="2872">
          <cell r="A2872">
            <v>2312</v>
          </cell>
          <cell r="B2872" t="str">
            <v>Asistencial</v>
          </cell>
          <cell r="D2872" t="str">
            <v>407</v>
          </cell>
          <cell r="E2872" t="str">
            <v>05</v>
          </cell>
          <cell r="R2872" t="str">
            <v>COLEGIO FILARMONICO JORGE MARIO BERGOGLIO (IED)</v>
          </cell>
        </row>
        <row r="2873">
          <cell r="A2873">
            <v>2329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51745432</v>
          </cell>
          <cell r="R2873" t="str">
            <v>COLEGIO FEMENINO LORENCITA VILLEGAS DE SANTOS (IED)</v>
          </cell>
        </row>
        <row r="2874">
          <cell r="A2874">
            <v>2333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79765791</v>
          </cell>
          <cell r="R2874" t="str">
            <v>COLEGIO TECNICO DOMINGO FAUSTINO SARMIENTO (IED)</v>
          </cell>
        </row>
        <row r="2875">
          <cell r="A2875">
            <v>2334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1023908093</v>
          </cell>
          <cell r="R2875" t="str">
            <v>COLEGIO TECNICO DOMINGO FAUSTINO SARMIENTO (IED)</v>
          </cell>
        </row>
        <row r="2876">
          <cell r="A2876">
            <v>2339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35393596</v>
          </cell>
          <cell r="R2876" t="str">
            <v>COLEGIO HELADIA MEJIA (IED)</v>
          </cell>
        </row>
        <row r="2877">
          <cell r="A2877">
            <v>2346</v>
          </cell>
          <cell r="B2877" t="str">
            <v>Asistencial</v>
          </cell>
          <cell r="D2877" t="str">
            <v>407</v>
          </cell>
          <cell r="E2877" t="str">
            <v>05</v>
          </cell>
          <cell r="K2877">
            <v>79294333</v>
          </cell>
          <cell r="R2877" t="str">
            <v>COLEGIO JORGE ELIECER GAITAN (IED)</v>
          </cell>
        </row>
        <row r="2878">
          <cell r="A2878">
            <v>2359</v>
          </cell>
          <cell r="B2878" t="str">
            <v>Asistencial</v>
          </cell>
          <cell r="D2878" t="str">
            <v>407</v>
          </cell>
          <cell r="E2878" t="str">
            <v>05</v>
          </cell>
          <cell r="R2878" t="str">
            <v>OFICINA DE SERVICIO AL CIUDADANO</v>
          </cell>
        </row>
        <row r="2879">
          <cell r="A2879">
            <v>2376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1020750570</v>
          </cell>
          <cell r="R2879" t="str">
            <v>COLEGIO TOMAS CARRASQUILLA (IED)</v>
          </cell>
        </row>
        <row r="2880">
          <cell r="A2880">
            <v>2399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1022344376</v>
          </cell>
          <cell r="R2880" t="str">
            <v>COLEGIO RESTREPO MILLAN (IED)</v>
          </cell>
        </row>
        <row r="2881">
          <cell r="A2881">
            <v>2412</v>
          </cell>
          <cell r="B2881" t="str">
            <v>Asistencial</v>
          </cell>
          <cell r="D2881" t="str">
            <v>407</v>
          </cell>
          <cell r="E2881" t="str">
            <v>05</v>
          </cell>
          <cell r="K2881">
            <v>52162115</v>
          </cell>
          <cell r="R2881" t="str">
            <v>COLEGIO EDUARDO SANTOS (IED)</v>
          </cell>
        </row>
        <row r="2882">
          <cell r="A2882">
            <v>2425</v>
          </cell>
          <cell r="B2882" t="str">
            <v>Asistencial</v>
          </cell>
          <cell r="D2882" t="str">
            <v>407</v>
          </cell>
          <cell r="E2882" t="str">
            <v>05</v>
          </cell>
          <cell r="R2882" t="str">
            <v>COLEGIO LICEO NACIONAL AGUSTIN NIETO CABALLERO (IED)</v>
          </cell>
        </row>
        <row r="2883">
          <cell r="A2883">
            <v>2429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80119097</v>
          </cell>
          <cell r="R2883" t="str">
            <v>COLEGIO ANTONIO NARIÑO (IED)</v>
          </cell>
        </row>
        <row r="2884">
          <cell r="A2884">
            <v>2434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51680525</v>
          </cell>
          <cell r="R2884" t="str">
            <v>COLEGIO PANAMERICANO (IED)</v>
          </cell>
        </row>
        <row r="2885">
          <cell r="A2885">
            <v>2438</v>
          </cell>
          <cell r="B2885" t="str">
            <v>Asistencial</v>
          </cell>
          <cell r="D2885" t="str">
            <v>407</v>
          </cell>
          <cell r="E2885" t="str">
            <v>05</v>
          </cell>
          <cell r="K2885">
            <v>1015401247</v>
          </cell>
          <cell r="R2885" t="str">
            <v>COLEGIO TECNICO BENJAMIN HERRERA (IED)</v>
          </cell>
        </row>
        <row r="2886">
          <cell r="A2886">
            <v>2479</v>
          </cell>
          <cell r="B2886" t="str">
            <v>Asistencial</v>
          </cell>
          <cell r="D2886" t="str">
            <v>407</v>
          </cell>
          <cell r="E2886" t="str">
            <v>05</v>
          </cell>
          <cell r="R2886" t="str">
            <v>COLEGIO ATANASIO GIRARDOT (IED)</v>
          </cell>
        </row>
        <row r="2887">
          <cell r="A2887">
            <v>2509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52934257</v>
          </cell>
          <cell r="R2887" t="str">
            <v>COLEGIO DE CULTURA POPULAR (IED)</v>
          </cell>
        </row>
        <row r="2888">
          <cell r="A2888">
            <v>2514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52501821</v>
          </cell>
          <cell r="R2888" t="str">
            <v>COLEGIO LA MERCED (IED)</v>
          </cell>
        </row>
        <row r="2889">
          <cell r="A2889">
            <v>2522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52734018</v>
          </cell>
          <cell r="R2889" t="str">
            <v>COLEGIO SILVERIA ESPINOSA DE RENDON (IED)</v>
          </cell>
        </row>
        <row r="2890">
          <cell r="A2890">
            <v>2523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1022385387</v>
          </cell>
          <cell r="R2890" t="str">
            <v>COLEGIO CARLOS PIZARRO LEON GOMEZ (IED)</v>
          </cell>
        </row>
        <row r="2891">
          <cell r="A2891">
            <v>2541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1024464495</v>
          </cell>
          <cell r="R2891" t="str">
            <v>COLEGIO EL JAZMIN (IED)</v>
          </cell>
        </row>
        <row r="2892">
          <cell r="A2892">
            <v>2550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1073168695</v>
          </cell>
          <cell r="R2892" t="str">
            <v>COLEGIO ANTONIO JOSE DE SUCRE (IED)</v>
          </cell>
        </row>
        <row r="2893">
          <cell r="A2893">
            <v>2553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51743605</v>
          </cell>
          <cell r="R2893" t="str">
            <v>COLEGIO MARCO ANTONIO CARREÑO SILVA (IED)</v>
          </cell>
        </row>
        <row r="2894">
          <cell r="A2894">
            <v>2569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52199657</v>
          </cell>
          <cell r="R2894" t="str">
            <v>COLEGIO JOSE MANUEL RESTREPO (IED)</v>
          </cell>
        </row>
        <row r="2895">
          <cell r="A2895">
            <v>2572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79731403</v>
          </cell>
          <cell r="R2895" t="str">
            <v>COLEGIO INEM SANTIAGO PEREZ (IED)</v>
          </cell>
        </row>
        <row r="2896">
          <cell r="A2896">
            <v>2577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52506465</v>
          </cell>
          <cell r="R2896" t="str">
            <v>COLEGIO JULIO GARAVITO ARMERO (IED)</v>
          </cell>
        </row>
        <row r="2897">
          <cell r="A2897">
            <v>2586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1022379030</v>
          </cell>
          <cell r="R2897" t="str">
            <v>COLEGIO INTEGRADA LA CANDELARIA (IED)</v>
          </cell>
        </row>
        <row r="2898">
          <cell r="A2898">
            <v>2606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52878709</v>
          </cell>
          <cell r="R2898" t="str">
            <v>COLEGIO RESTREPO MILLAN (IED)</v>
          </cell>
        </row>
        <row r="2899">
          <cell r="A2899">
            <v>2607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79609644</v>
          </cell>
          <cell r="R2899" t="str">
            <v>COLEGIO RESTREPO MILLAN (IED)</v>
          </cell>
        </row>
        <row r="2900">
          <cell r="A2900">
            <v>2612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34679818</v>
          </cell>
          <cell r="R2900" t="str">
            <v>COLEGIO REINO DE HOLANDA (IED)</v>
          </cell>
        </row>
        <row r="2901">
          <cell r="A2901">
            <v>2613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52773821</v>
          </cell>
          <cell r="R2901" t="str">
            <v>COLEGIO REINO DE HOLANDA (IED)</v>
          </cell>
        </row>
        <row r="2902">
          <cell r="A2902">
            <v>2614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1024544427</v>
          </cell>
          <cell r="R2902" t="str">
            <v>COLEGIO REINO DE HOLANDA (IED)</v>
          </cell>
        </row>
        <row r="2903">
          <cell r="A2903">
            <v>2621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80769368</v>
          </cell>
          <cell r="R2903" t="str">
            <v>COLEGIO LICEO FEMENINO MERCEDES NARIÑO (IED)</v>
          </cell>
        </row>
        <row r="2904">
          <cell r="A2904">
            <v>2622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1010177312</v>
          </cell>
          <cell r="R2904" t="str">
            <v>COLEGIO LICEO FEMENINO MERCEDES NARIÑO (IED)</v>
          </cell>
        </row>
        <row r="2905">
          <cell r="A2905">
            <v>2623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1012359796</v>
          </cell>
          <cell r="R2905" t="str">
            <v>COLEGIO LICEO FEMENINO MERCEDES NARIÑO (IED)</v>
          </cell>
        </row>
        <row r="2906">
          <cell r="A2906">
            <v>2624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1022957094</v>
          </cell>
          <cell r="R2906" t="str">
            <v>COLEGIO LICEO FEMENINO MERCEDES NARIÑO (IED)</v>
          </cell>
        </row>
        <row r="2907">
          <cell r="A2907">
            <v>2631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1023908700</v>
          </cell>
          <cell r="R2907" t="str">
            <v>COLEGIO BRAVO PAEZ (IED)</v>
          </cell>
        </row>
        <row r="2908">
          <cell r="A2908">
            <v>2638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52452809</v>
          </cell>
          <cell r="R2908" t="str">
            <v>COLEGIO ORLANDO HIGUITA ROJAS (IED)</v>
          </cell>
        </row>
        <row r="2909">
          <cell r="A2909">
            <v>2639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1012407393</v>
          </cell>
          <cell r="R2909" t="str">
            <v>COLEGIO QUIROGA ALIANZA (IED)</v>
          </cell>
        </row>
        <row r="2910">
          <cell r="A2910">
            <v>2646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80220158</v>
          </cell>
          <cell r="R2910" t="str">
            <v>COLEGIO SAN AGUSTIN (IED)</v>
          </cell>
        </row>
        <row r="2911">
          <cell r="A2911">
            <v>2647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1024493226</v>
          </cell>
          <cell r="R2911" t="str">
            <v>COLEGIO SAN AGUSTIN (IED)</v>
          </cell>
        </row>
        <row r="2912">
          <cell r="A2912">
            <v>2660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1033761735</v>
          </cell>
          <cell r="R2912" t="str">
            <v>COLEGIO EL LIBERTADOR (IED)</v>
          </cell>
        </row>
        <row r="2913">
          <cell r="A2913">
            <v>2671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80856461</v>
          </cell>
          <cell r="R2913" t="str">
            <v>COLEGIO ALEJANDRO OBREGON (IED)</v>
          </cell>
        </row>
        <row r="2914">
          <cell r="A2914">
            <v>2672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39748709</v>
          </cell>
          <cell r="R2914" t="str">
            <v>COLEGIO CARLO FEDERICI (IED)</v>
          </cell>
        </row>
        <row r="2915">
          <cell r="A2915">
            <v>2683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1013613271</v>
          </cell>
          <cell r="R2915" t="str">
            <v>COLEGIO ALEXANDER FLEMING (IED)</v>
          </cell>
        </row>
        <row r="2916">
          <cell r="A2916">
            <v>2684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1037608734</v>
          </cell>
          <cell r="R2916" t="str">
            <v>COLEGIO ALEXANDER FLEMING (IED)</v>
          </cell>
        </row>
        <row r="2917">
          <cell r="A2917">
            <v>2693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24037846</v>
          </cell>
          <cell r="R2917" t="str">
            <v>COLEGIO GUSTAVO RESTREPO (IED)</v>
          </cell>
        </row>
        <row r="2918">
          <cell r="A2918">
            <v>2694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52121499</v>
          </cell>
          <cell r="R2918" t="str">
            <v>COLEGIO GUSTAVO RESTREPO (IED)</v>
          </cell>
        </row>
        <row r="2919">
          <cell r="A2919">
            <v>2702</v>
          </cell>
          <cell r="B2919" t="str">
            <v>Asistencial</v>
          </cell>
          <cell r="D2919" t="str">
            <v>407</v>
          </cell>
          <cell r="E2919" t="str">
            <v>05</v>
          </cell>
          <cell r="K2919">
            <v>80120302</v>
          </cell>
          <cell r="R2919" t="str">
            <v>COLEGIO ALFREDO IRIARTE (IED)</v>
          </cell>
        </row>
        <row r="2920">
          <cell r="A2920">
            <v>2703</v>
          </cell>
          <cell r="B2920" t="str">
            <v>Asistencial</v>
          </cell>
          <cell r="D2920" t="str">
            <v>407</v>
          </cell>
          <cell r="E2920" t="str">
            <v>05</v>
          </cell>
          <cell r="R2920" t="str">
            <v>COLEGIO ALFREDO IRIARTE (IED)</v>
          </cell>
        </row>
        <row r="2921">
          <cell r="A2921">
            <v>2707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19413756</v>
          </cell>
          <cell r="R2921" t="str">
            <v>COLEGIO PALERMO SUR (IED)</v>
          </cell>
        </row>
        <row r="2922">
          <cell r="A2922">
            <v>2714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52913602</v>
          </cell>
          <cell r="R2922" t="str">
            <v>COLEGIO ENRIQUE OLAYA HERRERA (IED)</v>
          </cell>
        </row>
        <row r="2923">
          <cell r="A2923">
            <v>2715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1010188913</v>
          </cell>
          <cell r="R2923" t="str">
            <v>COLEGIO ENRIQUE OLAYA HERRERA (IED)</v>
          </cell>
        </row>
        <row r="2924">
          <cell r="A2924">
            <v>2716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1033707477</v>
          </cell>
          <cell r="R2924" t="str">
            <v>COLEGIO ENRIQUE OLAYA HERRERA (IED)</v>
          </cell>
        </row>
        <row r="2925">
          <cell r="A2925">
            <v>2723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51707008</v>
          </cell>
          <cell r="R2925" t="str">
            <v>COLEGIO REPUBLICA EE.UU DE AMERICA (IED)</v>
          </cell>
        </row>
        <row r="2926">
          <cell r="A2926">
            <v>2725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38657392</v>
          </cell>
          <cell r="R2926" t="str">
            <v>COLEGIO CLEMENCIA DE CAYCEDO (IED)</v>
          </cell>
        </row>
        <row r="2927">
          <cell r="A2927">
            <v>2731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19491489</v>
          </cell>
          <cell r="R2927" t="str">
            <v>COLEGIO JOSE MARTI (IED)</v>
          </cell>
        </row>
        <row r="2928">
          <cell r="A2928">
            <v>2732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52846320</v>
          </cell>
          <cell r="R2928" t="str">
            <v>COLEGIO JOSE MARTI (IED)</v>
          </cell>
        </row>
        <row r="2929">
          <cell r="A2929">
            <v>2733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53039746</v>
          </cell>
          <cell r="R2929" t="str">
            <v>COLEGIO JOSE MARTI (IED)</v>
          </cell>
        </row>
        <row r="2930">
          <cell r="A2930">
            <v>2742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52293077</v>
          </cell>
          <cell r="R2930" t="str">
            <v>COLEGIO SAN AGUSTIN (IED)</v>
          </cell>
        </row>
        <row r="2931">
          <cell r="A2931">
            <v>2745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1013581932</v>
          </cell>
          <cell r="R2931" t="str">
            <v>COLEGIO DIANA TURBAY (IED)</v>
          </cell>
        </row>
        <row r="2932">
          <cell r="A2932">
            <v>2746</v>
          </cell>
          <cell r="B2932" t="str">
            <v>Asistencial</v>
          </cell>
          <cell r="D2932" t="str">
            <v>407</v>
          </cell>
          <cell r="E2932" t="str">
            <v>05</v>
          </cell>
          <cell r="K2932">
            <v>1023950026</v>
          </cell>
          <cell r="R2932" t="str">
            <v>COLEGIO DIANA TURBAY (IED)</v>
          </cell>
        </row>
        <row r="2933">
          <cell r="A2933">
            <v>2749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MARRUECOS Y MOLINOS (IED)</v>
          </cell>
        </row>
        <row r="2934">
          <cell r="A2934">
            <v>2758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1032429730</v>
          </cell>
          <cell r="R2934" t="str">
            <v>COLEGIO LA PAZ (CED)</v>
          </cell>
        </row>
        <row r="2935">
          <cell r="A2935">
            <v>2780</v>
          </cell>
          <cell r="B2935" t="str">
            <v>Asistencial</v>
          </cell>
          <cell r="D2935" t="str">
            <v>407</v>
          </cell>
          <cell r="E2935" t="str">
            <v>05</v>
          </cell>
          <cell r="K2935">
            <v>53015738</v>
          </cell>
          <cell r="R2935" t="str">
            <v>COLEGIO REPUBLICA DE MEXICO (IED)</v>
          </cell>
        </row>
        <row r="2936">
          <cell r="A2936">
            <v>2781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1024505948</v>
          </cell>
          <cell r="R2936" t="str">
            <v>COLEGIO REPUBLICA DE MEXICO (IED)</v>
          </cell>
        </row>
        <row r="2937">
          <cell r="A2937">
            <v>2784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52960460</v>
          </cell>
          <cell r="R2937" t="str">
            <v>DIRECCIÓN LOCAL DE EDUCACIÓN 19 - CIUDAD BOLIVAR</v>
          </cell>
        </row>
        <row r="2938">
          <cell r="A2938">
            <v>2785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1018452251</v>
          </cell>
          <cell r="R2938" t="str">
            <v>COLEGIO RAFAEL URIBE URIBE (IED)</v>
          </cell>
        </row>
        <row r="2939">
          <cell r="A2939">
            <v>2789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1022377608</v>
          </cell>
          <cell r="R2939" t="str">
            <v>COLEGIO ISMAEL PERDOMO (IED)</v>
          </cell>
        </row>
        <row r="2940">
          <cell r="A2940">
            <v>2795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51803446</v>
          </cell>
          <cell r="R2940" t="str">
            <v>COLEGIO LEON DE GREIFF (IED)</v>
          </cell>
        </row>
        <row r="2941">
          <cell r="A2941">
            <v>2796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52110612</v>
          </cell>
          <cell r="R2941" t="str">
            <v>COLEGIO INSTITUTO TECNICO INDUSTRIAL PILOTO (IED)</v>
          </cell>
        </row>
        <row r="2942">
          <cell r="A2942">
            <v>2797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1023871683</v>
          </cell>
          <cell r="R2942" t="str">
            <v>COLEGIO ATANASIO GIRARDOT (IED)</v>
          </cell>
        </row>
        <row r="2943">
          <cell r="A2943">
            <v>2809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1022950353</v>
          </cell>
          <cell r="R2943" t="str">
            <v>COLEGIO UNION EUROPEA (IED)</v>
          </cell>
        </row>
        <row r="2944">
          <cell r="A2944">
            <v>2810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1024514978</v>
          </cell>
          <cell r="R2944" t="str">
            <v>COLEGIO UNION EUROPEA (IED)</v>
          </cell>
        </row>
        <row r="2945">
          <cell r="A2945">
            <v>2811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1031122269</v>
          </cell>
          <cell r="R2945" t="str">
            <v>COLEGIO UNION EUROPEA (IED)</v>
          </cell>
        </row>
        <row r="2946">
          <cell r="A2946">
            <v>2814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79815557</v>
          </cell>
          <cell r="R2946" t="str">
            <v>COLEGIO ARBORIZADORA BAJA (IED)</v>
          </cell>
        </row>
        <row r="2947">
          <cell r="A2947">
            <v>2834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1024513532</v>
          </cell>
          <cell r="R2947" t="str">
            <v>COLEGIO RODRIGO LARA BONILLA (IED)</v>
          </cell>
        </row>
        <row r="2948">
          <cell r="A2948">
            <v>2843</v>
          </cell>
          <cell r="B2948" t="str">
            <v>Asistencial</v>
          </cell>
          <cell r="D2948" t="str">
            <v>407</v>
          </cell>
          <cell r="E2948" t="str">
            <v>05</v>
          </cell>
          <cell r="K2948">
            <v>1018408462</v>
          </cell>
          <cell r="R2948" t="str">
            <v>COLEGIO GUILLERMO CANO ISAZA (IED)</v>
          </cell>
        </row>
        <row r="2949">
          <cell r="A2949">
            <v>2850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PARAÍSO DE MANUELA BELTRÁN (IED)</v>
          </cell>
        </row>
        <row r="2950">
          <cell r="A2950">
            <v>2851</v>
          </cell>
          <cell r="B2950" t="str">
            <v>Asistencial</v>
          </cell>
          <cell r="D2950" t="str">
            <v>407</v>
          </cell>
          <cell r="E2950" t="str">
            <v>05</v>
          </cell>
          <cell r="R2950" t="str">
            <v>COLEGIO EL PARAÍSO DE MANUELA BELTRÁN (IED)</v>
          </cell>
        </row>
        <row r="2951">
          <cell r="A2951">
            <v>2855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1031131861</v>
          </cell>
          <cell r="R2951" t="str">
            <v>COLEGIO LA ARABIA (IED)</v>
          </cell>
        </row>
        <row r="2952">
          <cell r="A2952">
            <v>2857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52842237</v>
          </cell>
          <cell r="R2952" t="str">
            <v>COLEGIO REPUBLICA DE PANAMA (IED)</v>
          </cell>
        </row>
        <row r="2953">
          <cell r="A2953">
            <v>2858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1023862391</v>
          </cell>
          <cell r="R2953" t="str">
            <v>COLEGIO ARBORIZADORA ALTA (IED)</v>
          </cell>
        </row>
        <row r="2954">
          <cell r="A2954">
            <v>2863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1024479875</v>
          </cell>
          <cell r="R2954" t="str">
            <v>COLEGIO CARLOS ALBAN HOLGUIN (IED)</v>
          </cell>
        </row>
        <row r="2955">
          <cell r="A2955">
            <v>2864</v>
          </cell>
          <cell r="B2955" t="str">
            <v>Asistencial</v>
          </cell>
          <cell r="D2955" t="str">
            <v>407</v>
          </cell>
          <cell r="E2955" t="str">
            <v>05</v>
          </cell>
          <cell r="K2955">
            <v>1024539433</v>
          </cell>
          <cell r="R2955" t="str">
            <v>COLEGIO SAN CARLOS (IED)</v>
          </cell>
        </row>
        <row r="2956">
          <cell r="A2956">
            <v>2865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2866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1073605542</v>
          </cell>
          <cell r="R2957" t="str">
            <v>COLEGIO PARAISO MIRADOR (IED)</v>
          </cell>
        </row>
        <row r="2958">
          <cell r="A2958">
            <v>2880</v>
          </cell>
          <cell r="B2958" t="str">
            <v>Asistencial</v>
          </cell>
          <cell r="D2958" t="str">
            <v>407</v>
          </cell>
          <cell r="E2958" t="str">
            <v>05</v>
          </cell>
          <cell r="K2958">
            <v>52088567</v>
          </cell>
          <cell r="R2958" t="str">
            <v>COLEGIO ESTRELLA DEL SUR (IED)</v>
          </cell>
        </row>
        <row r="2959">
          <cell r="A2959">
            <v>2881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1022406248</v>
          </cell>
          <cell r="R2959" t="str">
            <v>COLEGIO CEDID CIUDAD BOLIVAR (IED)</v>
          </cell>
        </row>
        <row r="2960">
          <cell r="A2960">
            <v>2883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1081154424</v>
          </cell>
          <cell r="R2960" t="str">
            <v>COLEGIO ESTRELLA DEL SUR (IED)</v>
          </cell>
        </row>
        <row r="2961">
          <cell r="A2961">
            <v>2898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20407762</v>
          </cell>
          <cell r="R2961" t="str">
            <v>COLEGIO CEDID CIUDAD BOLIVAR (IED)</v>
          </cell>
        </row>
        <row r="2962">
          <cell r="A2962">
            <v>2899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79318666</v>
          </cell>
          <cell r="R2962" t="str">
            <v>COLEGIO CEDID CIUDAD BOLIVAR (IED)</v>
          </cell>
        </row>
        <row r="2963">
          <cell r="A2963">
            <v>2900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1023012426</v>
          </cell>
          <cell r="R2963" t="str">
            <v>COLEGIO CEDID CIUDAD BOLIVAR (IED)</v>
          </cell>
        </row>
        <row r="2964">
          <cell r="A2964">
            <v>2901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1032445631</v>
          </cell>
          <cell r="R2964" t="str">
            <v>COLEGIO CEDID CIUDAD BOLIVAR (IED)</v>
          </cell>
        </row>
        <row r="2965">
          <cell r="A2965">
            <v>2902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1032464619</v>
          </cell>
          <cell r="R2965" t="str">
            <v>COLEGIO CEDID CIUDAD BOLIVAR (IED)</v>
          </cell>
        </row>
        <row r="2966">
          <cell r="A2966">
            <v>2903</v>
          </cell>
          <cell r="B2966" t="str">
            <v>Asistencial</v>
          </cell>
          <cell r="D2966" t="str">
            <v>407</v>
          </cell>
          <cell r="E2966" t="str">
            <v>05</v>
          </cell>
          <cell r="K2966">
            <v>1073427218</v>
          </cell>
          <cell r="R2966" t="str">
            <v>COLEGIO COSTA RICA (IED)</v>
          </cell>
        </row>
        <row r="2967">
          <cell r="A2967">
            <v>2910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79803540</v>
          </cell>
          <cell r="R2967" t="str">
            <v>COLEGIO CIUDAD DE MONTREAL (IED)</v>
          </cell>
        </row>
        <row r="2968">
          <cell r="A2968">
            <v>2911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1014183050</v>
          </cell>
          <cell r="R2968" t="str">
            <v>COLEGIO SIERRA MORENA (IED)</v>
          </cell>
        </row>
        <row r="2969">
          <cell r="A2969">
            <v>2912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1030542957</v>
          </cell>
          <cell r="R2969" t="str">
            <v>COLEGIO SIERRA MORENA (IED)</v>
          </cell>
        </row>
        <row r="2970">
          <cell r="A2970">
            <v>2922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53076803</v>
          </cell>
          <cell r="R2970" t="str">
            <v>COLEGIO LA ESTANCIA - SAN ISIDRO LABRADOR (IED)</v>
          </cell>
        </row>
        <row r="2971">
          <cell r="A2971">
            <v>2923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79697293</v>
          </cell>
          <cell r="R2971" t="str">
            <v>COLEGIO LA ESTANCIA - SAN ISIDRO LABRADOR (IED)</v>
          </cell>
        </row>
        <row r="2972">
          <cell r="A2972">
            <v>2929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52909333</v>
          </cell>
          <cell r="R2972" t="str">
            <v>COLEGIO SIERRA MORENA (IED)</v>
          </cell>
        </row>
        <row r="2973">
          <cell r="A2973">
            <v>2930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79920123</v>
          </cell>
          <cell r="R2973" t="str">
            <v>COLEGIO SAN FRANCISCO (IED)</v>
          </cell>
        </row>
        <row r="2974">
          <cell r="A2974">
            <v>2931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1069730649</v>
          </cell>
          <cell r="R2974" t="str">
            <v>COLEGIO SIERRA MORENA (IED)</v>
          </cell>
        </row>
        <row r="2975">
          <cell r="A2975">
            <v>2937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53029920</v>
          </cell>
          <cell r="R2975" t="str">
            <v>COLEGIO LA JOYA (IED)</v>
          </cell>
        </row>
        <row r="2976">
          <cell r="A2976">
            <v>2938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1030639648</v>
          </cell>
          <cell r="R2976" t="str">
            <v>COLEGIO LA JOYA (IED)</v>
          </cell>
        </row>
        <row r="2977">
          <cell r="A2977">
            <v>2941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51996106</v>
          </cell>
          <cell r="R2977" t="str">
            <v>COLEGIO CONFEDERACION BRISAS DEL DIAMANTE (IED)</v>
          </cell>
        </row>
        <row r="2978">
          <cell r="A2978">
            <v>2946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80100304</v>
          </cell>
          <cell r="R2978" t="str">
            <v>COLEGIO PARAISO MIRADOR (IED)</v>
          </cell>
        </row>
        <row r="2979">
          <cell r="A2979">
            <v>2955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1013581142</v>
          </cell>
          <cell r="R2979" t="str">
            <v>COLEGIO COMPARTIR RECUERDO (IED)</v>
          </cell>
        </row>
        <row r="2980">
          <cell r="A2980">
            <v>2959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3033937</v>
          </cell>
          <cell r="R2980" t="str">
            <v>COLEGIO EL MINUTO DE BUENOS AIRES (IED)</v>
          </cell>
        </row>
        <row r="2981">
          <cell r="A2981">
            <v>2960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80259075</v>
          </cell>
          <cell r="R2981" t="str">
            <v>COLEGIO EL MINUTO DE BUENOS AIRES (IED)</v>
          </cell>
        </row>
        <row r="2982">
          <cell r="A2982">
            <v>2970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52164808</v>
          </cell>
          <cell r="R2982" t="str">
            <v>COLEGIO CUNDINAMARCA (IED)</v>
          </cell>
        </row>
        <row r="2983">
          <cell r="A2983">
            <v>2977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1073673205</v>
          </cell>
          <cell r="R2983" t="str">
            <v>COLEGIO ANTONIO GARCIA (IED)</v>
          </cell>
        </row>
        <row r="2984">
          <cell r="A2984">
            <v>2986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1033752643</v>
          </cell>
          <cell r="R2984" t="str">
            <v>COLEGIO FANNY MIKEY (IED)</v>
          </cell>
        </row>
        <row r="2985">
          <cell r="A2985">
            <v>2989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52849343</v>
          </cell>
          <cell r="R2985" t="str">
            <v>COLEGIO RURAL PASQUILLA (IED)</v>
          </cell>
        </row>
        <row r="2986">
          <cell r="A2986">
            <v>2990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1073668526</v>
          </cell>
          <cell r="R2986" t="str">
            <v>COLEGIO RURAL PASQUILLA (IED)</v>
          </cell>
        </row>
        <row r="2987">
          <cell r="A2987">
            <v>2993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52470318</v>
          </cell>
          <cell r="R2987" t="str">
            <v>COLEGIO RURAL QUIBA ALTA (IED)</v>
          </cell>
        </row>
        <row r="2988">
          <cell r="A2988">
            <v>2998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1024524469</v>
          </cell>
          <cell r="R2988" t="str">
            <v>COLEGIO RURAL JOSE CELESTINO MUTIS (IED)</v>
          </cell>
        </row>
        <row r="2989">
          <cell r="A2989">
            <v>3002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52257786</v>
          </cell>
          <cell r="R2989" t="str">
            <v>COLEGIO CANADA (IED)</v>
          </cell>
        </row>
        <row r="2990">
          <cell r="A2990">
            <v>3009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20824935</v>
          </cell>
          <cell r="R2990" t="str">
            <v>COLEGIO CAMPESTRE JAIME GARZON (IED)</v>
          </cell>
        </row>
        <row r="2991">
          <cell r="A2991">
            <v>3013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1069749594</v>
          </cell>
          <cell r="R2991" t="str">
            <v>COLEGIO GIMNASIO DEL CAMPO JUAN DE LA CRUZ VARELA (IED)</v>
          </cell>
        </row>
        <row r="2992">
          <cell r="A2992">
            <v>3024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80127027</v>
          </cell>
          <cell r="R2992" t="str">
            <v>COLEGIO RAFAEL DELGADO SALGUERO (IED)</v>
          </cell>
        </row>
        <row r="2993">
          <cell r="A2993">
            <v>3025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1013604071</v>
          </cell>
          <cell r="R2993" t="str">
            <v>COLEGIO BRAZUELOS (IED)</v>
          </cell>
        </row>
        <row r="2994">
          <cell r="A2994">
            <v>3026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1014223611</v>
          </cell>
          <cell r="R2994" t="str">
            <v>COLEGIO GENERAL SANTANDER (IED)</v>
          </cell>
        </row>
        <row r="2995">
          <cell r="A2995">
            <v>3027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53048627</v>
          </cell>
          <cell r="R2995" t="str">
            <v>COLEGIO INEM FRANCISCO DE PAULA SANTANDER (IED)</v>
          </cell>
        </row>
        <row r="2996">
          <cell r="A2996">
            <v>3028</v>
          </cell>
          <cell r="B2996" t="str">
            <v>Asistencial</v>
          </cell>
          <cell r="D2996" t="str">
            <v>407</v>
          </cell>
          <cell r="E2996" t="str">
            <v>05</v>
          </cell>
          <cell r="K2996">
            <v>52023501</v>
          </cell>
          <cell r="R2996" t="str">
            <v>COLEGIO INSTITUTO TECNICO INDUSTRIAL FRANCISCO JOSE DE CALDAS (IED)</v>
          </cell>
        </row>
        <row r="2997">
          <cell r="A2997">
            <v>3030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52978307</v>
          </cell>
          <cell r="R2997" t="str">
            <v>COLEGIO FERNANDO SOTO APARICIO (IED)</v>
          </cell>
        </row>
        <row r="2998">
          <cell r="A2998">
            <v>3032</v>
          </cell>
          <cell r="B2998" t="str">
            <v>Asistencial</v>
          </cell>
          <cell r="D2998" t="str">
            <v>407</v>
          </cell>
          <cell r="E2998" t="str">
            <v>05</v>
          </cell>
          <cell r="K2998">
            <v>51610301</v>
          </cell>
          <cell r="R2998" t="str">
            <v>COLEGIO SAN MARTIN DE PORRES (IED)</v>
          </cell>
        </row>
        <row r="2999">
          <cell r="A2999">
            <v>40323</v>
          </cell>
          <cell r="B2999" t="str">
            <v>Asistencial</v>
          </cell>
          <cell r="D2999" t="str">
            <v>407</v>
          </cell>
          <cell r="E2999" t="str">
            <v>27</v>
          </cell>
          <cell r="K2999">
            <v>52705781</v>
          </cell>
          <cell r="R2999" t="str">
            <v>COLEGIO CRISTOBAL COLON (IED)</v>
          </cell>
        </row>
        <row r="3000">
          <cell r="A3000">
            <v>40324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GENERAL SANTANDER (IED)</v>
          </cell>
        </row>
        <row r="3001">
          <cell r="A3001">
            <v>40325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JORGE SOTO DEL CORRAL (IED)</v>
          </cell>
        </row>
        <row r="3002">
          <cell r="A3002">
            <v>40326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ATENAS (IED)</v>
          </cell>
        </row>
        <row r="3003">
          <cell r="A3003">
            <v>40327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FLORENTINO GONZALEZ (IED)</v>
          </cell>
        </row>
        <row r="3004">
          <cell r="A3004">
            <v>40328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JOSE ACEVEDO Y GOMEZ (IED)</v>
          </cell>
        </row>
        <row r="3005">
          <cell r="A3005">
            <v>40329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JUANA ESCOBAR (IED)</v>
          </cell>
        </row>
        <row r="3006">
          <cell r="A3006">
            <v>40330</v>
          </cell>
          <cell r="B3006" t="str">
            <v>Asistencial</v>
          </cell>
          <cell r="D3006" t="str">
            <v>407</v>
          </cell>
          <cell r="E3006" t="str">
            <v>27</v>
          </cell>
          <cell r="R3006" t="str">
            <v>COLEGIO SAN ISIDRO SUR ORIENTAL (IED)</v>
          </cell>
        </row>
        <row r="3007">
          <cell r="A3007">
            <v>40331</v>
          </cell>
          <cell r="B3007" t="str">
            <v>Asistencial</v>
          </cell>
          <cell r="D3007" t="str">
            <v>407</v>
          </cell>
          <cell r="E3007" t="str">
            <v>27</v>
          </cell>
          <cell r="K3007">
            <v>52370044</v>
          </cell>
          <cell r="R3007" t="str">
            <v xml:space="preserve">COLEGIO ALDEMAR ROJAS PLAZAS (IED) </v>
          </cell>
        </row>
        <row r="3008">
          <cell r="A3008">
            <v>40332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BRASILIA - USME (IED)</v>
          </cell>
        </row>
        <row r="3009">
          <cell r="A3009">
            <v>40333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NUEVA ESPERANZA (IED)</v>
          </cell>
        </row>
        <row r="3010">
          <cell r="A3010">
            <v>40334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FRANCISCO DE PAULA SANTANDER (IED)</v>
          </cell>
        </row>
        <row r="3011">
          <cell r="A3011">
            <v>40335</v>
          </cell>
          <cell r="B3011" t="str">
            <v>Asistencial</v>
          </cell>
          <cell r="D3011" t="str">
            <v>407</v>
          </cell>
          <cell r="E3011" t="str">
            <v>27</v>
          </cell>
          <cell r="R3011" t="str">
            <v>COLEGIO KIMI PERNIA DOMICO (IED)</v>
          </cell>
        </row>
        <row r="3012">
          <cell r="A3012">
            <v>40336</v>
          </cell>
          <cell r="B3012" t="str">
            <v>Asistencial</v>
          </cell>
          <cell r="D3012" t="str">
            <v>407</v>
          </cell>
          <cell r="E3012" t="str">
            <v>27</v>
          </cell>
          <cell r="K3012">
            <v>1022327780</v>
          </cell>
          <cell r="R3012" t="str">
            <v>COLEGIO LLANO ORIENTAL (IED)</v>
          </cell>
        </row>
        <row r="3013">
          <cell r="A3013">
            <v>40337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SAN BERNARDINO (IED)</v>
          </cell>
        </row>
        <row r="3014">
          <cell r="A3014">
            <v>40338</v>
          </cell>
          <cell r="B3014" t="str">
            <v>Asistencial</v>
          </cell>
          <cell r="D3014" t="str">
            <v>407</v>
          </cell>
          <cell r="E3014" t="str">
            <v>27</v>
          </cell>
          <cell r="R3014" t="str">
            <v>COLEGIO ALQUERIA DE LA FRAGUA (IED)</v>
          </cell>
        </row>
        <row r="3015">
          <cell r="A3015">
            <v>40339</v>
          </cell>
          <cell r="B3015" t="str">
            <v>Asistencial</v>
          </cell>
          <cell r="D3015" t="str">
            <v>407</v>
          </cell>
          <cell r="E3015" t="str">
            <v>27</v>
          </cell>
          <cell r="K3015">
            <v>52827686</v>
          </cell>
          <cell r="R3015" t="str">
            <v>COLEGIO CARLOS ARANGO VELEZ (IED)</v>
          </cell>
        </row>
        <row r="3016">
          <cell r="A3016">
            <v>40340</v>
          </cell>
          <cell r="B3016" t="str">
            <v>Asistencial</v>
          </cell>
          <cell r="D3016" t="str">
            <v>407</v>
          </cell>
          <cell r="E3016" t="str">
            <v>27</v>
          </cell>
          <cell r="R3016" t="str">
            <v>COLEGIO FRANCISCO DE MIRANDA (IED)</v>
          </cell>
        </row>
        <row r="3017">
          <cell r="A3017">
            <v>40341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JACKELINE (IED)</v>
          </cell>
        </row>
        <row r="3018">
          <cell r="A3018">
            <v>40342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NACIONAL NICOLAS ESGUERRA (IED)</v>
          </cell>
        </row>
        <row r="3019">
          <cell r="A3019">
            <v>40343</v>
          </cell>
          <cell r="B3019" t="str">
            <v>Asistencial</v>
          </cell>
          <cell r="D3019" t="str">
            <v>407</v>
          </cell>
          <cell r="E3019" t="str">
            <v>27</v>
          </cell>
          <cell r="R3019" t="str">
            <v>COLEGIO NELSON MANDELA (IED)</v>
          </cell>
        </row>
        <row r="3020">
          <cell r="A3020">
            <v>40344</v>
          </cell>
          <cell r="B3020" t="str">
            <v>Asistencial</v>
          </cell>
          <cell r="D3020" t="str">
            <v>407</v>
          </cell>
          <cell r="E3020" t="str">
            <v>27</v>
          </cell>
          <cell r="K3020">
            <v>80735051</v>
          </cell>
          <cell r="R3020" t="str">
            <v>COLEGIO LA CHUCUA (IED)</v>
          </cell>
        </row>
        <row r="3021">
          <cell r="A3021">
            <v>40345</v>
          </cell>
          <cell r="B3021" t="str">
            <v>Asistencial</v>
          </cell>
          <cell r="D3021" t="str">
            <v>407</v>
          </cell>
          <cell r="E3021" t="str">
            <v>27</v>
          </cell>
          <cell r="R3021" t="str">
            <v>COLEGIO SAN PEDRO CLAVER (IED)</v>
          </cell>
        </row>
        <row r="3022">
          <cell r="A3022">
            <v>40346</v>
          </cell>
          <cell r="B3022" t="str">
            <v>Asistencial</v>
          </cell>
          <cell r="D3022" t="str">
            <v>407</v>
          </cell>
          <cell r="E3022" t="str">
            <v>27</v>
          </cell>
          <cell r="K3022">
            <v>1022323377</v>
          </cell>
          <cell r="R3022" t="str">
            <v>COLEGIO LUIS ANGEL ARANGO (IED)</v>
          </cell>
        </row>
        <row r="3023">
          <cell r="A3023">
            <v>40347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FLORIDABLANCA (IED)</v>
          </cell>
        </row>
        <row r="3024">
          <cell r="A3024">
            <v>40348</v>
          </cell>
          <cell r="B3024" t="str">
            <v>Asistencial</v>
          </cell>
          <cell r="D3024" t="str">
            <v>407</v>
          </cell>
          <cell r="E3024" t="str">
            <v>27</v>
          </cell>
          <cell r="R3024" t="str">
            <v>COLEGIO GUILLERMO LEON VALENCIA (IED)</v>
          </cell>
        </row>
        <row r="3025">
          <cell r="A3025">
            <v>40349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1032433034</v>
          </cell>
          <cell r="R3025" t="str">
            <v>COLEGIO INSTITUTO TECNICO DISTRITAL REPUBLICA DE GUATEMALA (IED)</v>
          </cell>
        </row>
        <row r="3026">
          <cell r="A3026">
            <v>40350</v>
          </cell>
          <cell r="B3026" t="str">
            <v>Asistencial</v>
          </cell>
          <cell r="D3026" t="str">
            <v>407</v>
          </cell>
          <cell r="E3026" t="str">
            <v>27</v>
          </cell>
          <cell r="K3026">
            <v>28949107</v>
          </cell>
          <cell r="R3026" t="str">
            <v>COLEGIO JOSE ASUNCION SILVA (IED)</v>
          </cell>
        </row>
        <row r="3027">
          <cell r="A3027">
            <v>40351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52310241</v>
          </cell>
          <cell r="R3027" t="str">
            <v>COLEGIO LA PALESTINA (IED)</v>
          </cell>
        </row>
        <row r="3028">
          <cell r="A3028">
            <v>40352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52177317</v>
          </cell>
          <cell r="R3028" t="str">
            <v>COLEGIO NIDIA QUINTERO DE TURBAY (IED)</v>
          </cell>
        </row>
        <row r="3029">
          <cell r="A3029">
            <v>40353</v>
          </cell>
          <cell r="B3029" t="str">
            <v>Asistencial</v>
          </cell>
          <cell r="D3029" t="str">
            <v>407</v>
          </cell>
          <cell r="E3029" t="str">
            <v>27</v>
          </cell>
          <cell r="K3029">
            <v>85372216</v>
          </cell>
          <cell r="R3029" t="str">
            <v>COLEGIO ALQUERIA DE LA FRAGUA (IED)</v>
          </cell>
        </row>
        <row r="3030">
          <cell r="A3030">
            <v>40354</v>
          </cell>
          <cell r="B3030" t="str">
            <v>Asistencial</v>
          </cell>
          <cell r="D3030" t="str">
            <v>407</v>
          </cell>
          <cell r="E3030" t="str">
            <v>27</v>
          </cell>
          <cell r="R3030" t="str">
            <v>COLEGIO NIDIA QUINTERO DE TURBAY (IED)</v>
          </cell>
        </row>
        <row r="3031">
          <cell r="A3031">
            <v>40355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80089723</v>
          </cell>
          <cell r="R3031" t="str">
            <v>COLEGIO GUSTAVO MORALES MORALES (IED)</v>
          </cell>
        </row>
        <row r="3032">
          <cell r="A3032">
            <v>40356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45527252</v>
          </cell>
          <cell r="R3032" t="str">
            <v>COLEGIO FRANCISCO DE MIRANDA (IED)</v>
          </cell>
        </row>
        <row r="3033">
          <cell r="A3033">
            <v>40357</v>
          </cell>
          <cell r="B3033" t="str">
            <v>Asistencial</v>
          </cell>
          <cell r="D3033" t="str">
            <v>407</v>
          </cell>
          <cell r="E3033" t="str">
            <v>27</v>
          </cell>
          <cell r="K3033">
            <v>52622263</v>
          </cell>
          <cell r="R3033" t="str">
            <v>COLEGIO VILLA ELISA (IED)</v>
          </cell>
        </row>
        <row r="3034">
          <cell r="A3034">
            <v>40358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LICEO NACIONAL ANTONIA SANTOS (IED)</v>
          </cell>
        </row>
        <row r="3035">
          <cell r="A3035">
            <v>40359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SAN FRANCISCO DE ASIS (IED)</v>
          </cell>
        </row>
        <row r="3036">
          <cell r="A3036">
            <v>40360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JOSE MANUEL RESTREPO (IED)</v>
          </cell>
        </row>
        <row r="3037">
          <cell r="A3037">
            <v>40361</v>
          </cell>
          <cell r="B3037" t="str">
            <v>Asistencial</v>
          </cell>
          <cell r="D3037" t="str">
            <v>407</v>
          </cell>
          <cell r="E3037" t="str">
            <v>27</v>
          </cell>
          <cell r="R3037" t="str">
            <v>COLEGIO LUIS VARGAS TEJADA (IED)</v>
          </cell>
        </row>
        <row r="3038">
          <cell r="A3038">
            <v>40362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17348959</v>
          </cell>
          <cell r="R3038" t="str">
            <v>COLEGIO INTEGRADA LA CANDELARIA (IED)</v>
          </cell>
        </row>
        <row r="3039">
          <cell r="A3039">
            <v>40363</v>
          </cell>
          <cell r="B3039" t="str">
            <v>Asistencial</v>
          </cell>
          <cell r="D3039" t="str">
            <v>407</v>
          </cell>
          <cell r="E3039" t="str">
            <v>27</v>
          </cell>
          <cell r="K3039">
            <v>52434116</v>
          </cell>
          <cell r="R3039" t="str">
            <v>COLEGIO BRAVO PAEZ (IED)</v>
          </cell>
        </row>
        <row r="3040">
          <cell r="A3040">
            <v>40364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COLOMBIA VIVA (IED)</v>
          </cell>
        </row>
        <row r="3041">
          <cell r="A3041">
            <v>40365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ENRIQUE OLAYA HERRERA (IED)</v>
          </cell>
        </row>
        <row r="3042">
          <cell r="A3042">
            <v>40366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MARIA CANO (IED)</v>
          </cell>
        </row>
        <row r="3043">
          <cell r="A3043">
            <v>40367</v>
          </cell>
          <cell r="B3043" t="str">
            <v>Asistencial</v>
          </cell>
          <cell r="D3043" t="str">
            <v>407</v>
          </cell>
          <cell r="E3043" t="str">
            <v>27</v>
          </cell>
          <cell r="R3043" t="str">
            <v>COLEGIO QUIROGA ALIANZA (IED)</v>
          </cell>
        </row>
        <row r="3044">
          <cell r="A3044">
            <v>40368</v>
          </cell>
          <cell r="B3044" t="str">
            <v>Asistencial</v>
          </cell>
          <cell r="D3044" t="str">
            <v>407</v>
          </cell>
          <cell r="E3044" t="str">
            <v>27</v>
          </cell>
          <cell r="K3044">
            <v>51797525</v>
          </cell>
          <cell r="R3044" t="str">
            <v>COLEGIO RAFAEL DELGADO SALGUERO (IED)</v>
          </cell>
        </row>
        <row r="3045">
          <cell r="A3045">
            <v>40369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MISAEL PASTRANA BORRERO (IED)</v>
          </cell>
        </row>
        <row r="3046">
          <cell r="A3046">
            <v>40370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ANTONIO GARCIA (IED)</v>
          </cell>
        </row>
        <row r="3047">
          <cell r="A3047">
            <v>40371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JOSE MARIA VARGAS VILA (IED)</v>
          </cell>
        </row>
        <row r="3048">
          <cell r="A3048">
            <v>40372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PASQUILLA (IED)</v>
          </cell>
        </row>
        <row r="3049">
          <cell r="A3049">
            <v>40373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RURAL QUIBA ALTA (IED)</v>
          </cell>
        </row>
        <row r="3050">
          <cell r="A3050">
            <v>40374</v>
          </cell>
          <cell r="B3050" t="str">
            <v>Asistencial</v>
          </cell>
          <cell r="D3050" t="str">
            <v>407</v>
          </cell>
          <cell r="E3050" t="str">
            <v>27</v>
          </cell>
          <cell r="R3050" t="str">
            <v>COLEGIO SOTAVENTO (IED)</v>
          </cell>
        </row>
        <row r="3051">
          <cell r="A3051">
            <v>39830</v>
          </cell>
          <cell r="B3051" t="str">
            <v>Profesional</v>
          </cell>
          <cell r="D3051" t="str">
            <v>219</v>
          </cell>
          <cell r="E3051" t="str">
            <v>18</v>
          </cell>
          <cell r="R3051" t="str">
            <v>COLEGIO TOBERIN (IED)</v>
          </cell>
        </row>
        <row r="3052">
          <cell r="A3052">
            <v>39831</v>
          </cell>
          <cell r="B3052" t="str">
            <v>Profesional</v>
          </cell>
          <cell r="D3052" t="str">
            <v>222</v>
          </cell>
          <cell r="E3052" t="str">
            <v>24</v>
          </cell>
          <cell r="R3052" t="str">
            <v>DIRECCIÓN DE EDUCACIÓN PREESCOLAR Y BÁSICA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V9">
            <v>52959790</v>
          </cell>
          <cell r="W9">
            <v>9</v>
          </cell>
        </row>
        <row r="10">
          <cell r="B10">
            <v>91</v>
          </cell>
          <cell r="V10">
            <v>19484503</v>
          </cell>
          <cell r="W10">
            <v>6</v>
          </cell>
        </row>
        <row r="11">
          <cell r="B11">
            <v>99</v>
          </cell>
          <cell r="V11">
            <v>52113375</v>
          </cell>
          <cell r="W11">
            <v>2</v>
          </cell>
        </row>
        <row r="12">
          <cell r="B12">
            <v>424</v>
          </cell>
          <cell r="V12">
            <v>0</v>
          </cell>
        </row>
        <row r="13">
          <cell r="B13">
            <v>423</v>
          </cell>
          <cell r="V13">
            <v>0</v>
          </cell>
        </row>
        <row r="14">
          <cell r="B14">
            <v>1507</v>
          </cell>
          <cell r="V14">
            <v>1012349086</v>
          </cell>
          <cell r="W14">
            <v>26</v>
          </cell>
        </row>
        <row r="15">
          <cell r="B15">
            <v>719</v>
          </cell>
          <cell r="V15">
            <v>15353022</v>
          </cell>
          <cell r="W15">
            <v>32</v>
          </cell>
        </row>
        <row r="16">
          <cell r="B16">
            <v>1251</v>
          </cell>
          <cell r="V16">
            <v>1030527507</v>
          </cell>
          <cell r="W16">
            <v>20</v>
          </cell>
        </row>
        <row r="17">
          <cell r="B17">
            <v>2596</v>
          </cell>
          <cell r="V17">
            <v>52011812</v>
          </cell>
          <cell r="W17">
            <v>2</v>
          </cell>
        </row>
        <row r="18">
          <cell r="B18">
            <v>2772</v>
          </cell>
          <cell r="V18">
            <v>72428644</v>
          </cell>
          <cell r="W18">
            <v>44</v>
          </cell>
        </row>
        <row r="19">
          <cell r="B19">
            <v>394</v>
          </cell>
          <cell r="V19">
            <v>52706277</v>
          </cell>
          <cell r="W19">
            <v>12</v>
          </cell>
        </row>
        <row r="20">
          <cell r="B20">
            <v>2404</v>
          </cell>
          <cell r="V20">
            <v>43220532</v>
          </cell>
          <cell r="W20">
            <v>2</v>
          </cell>
        </row>
        <row r="21">
          <cell r="B21">
            <v>793</v>
          </cell>
          <cell r="V21">
            <v>45514923</v>
          </cell>
          <cell r="W21">
            <v>10</v>
          </cell>
        </row>
        <row r="22">
          <cell r="B22">
            <v>514</v>
          </cell>
          <cell r="V22">
            <v>79688891</v>
          </cell>
          <cell r="W22">
            <v>7</v>
          </cell>
        </row>
        <row r="23">
          <cell r="B23">
            <v>276</v>
          </cell>
          <cell r="V23">
            <v>1072656274</v>
          </cell>
          <cell r="W23">
            <v>10</v>
          </cell>
        </row>
        <row r="24">
          <cell r="B24">
            <v>341</v>
          </cell>
          <cell r="V24">
            <v>11322206</v>
          </cell>
          <cell r="W24">
            <v>11</v>
          </cell>
        </row>
        <row r="25">
          <cell r="B25">
            <v>408</v>
          </cell>
          <cell r="V25">
            <v>79263705</v>
          </cell>
          <cell r="W25">
            <v>13</v>
          </cell>
        </row>
        <row r="26">
          <cell r="B26">
            <v>957</v>
          </cell>
          <cell r="V26">
            <v>52342585</v>
          </cell>
          <cell r="W26">
            <v>2</v>
          </cell>
        </row>
        <row r="27">
          <cell r="B27">
            <v>175</v>
          </cell>
          <cell r="V27">
            <v>52107435</v>
          </cell>
          <cell r="W27">
            <v>6</v>
          </cell>
        </row>
        <row r="28">
          <cell r="B28">
            <v>242</v>
          </cell>
          <cell r="V28">
            <v>79509629</v>
          </cell>
          <cell r="W28">
            <v>13</v>
          </cell>
        </row>
        <row r="29">
          <cell r="B29">
            <v>274</v>
          </cell>
          <cell r="V29">
            <v>51826810</v>
          </cell>
          <cell r="W29">
            <v>24</v>
          </cell>
        </row>
        <row r="30">
          <cell r="B30">
            <v>502</v>
          </cell>
          <cell r="V30">
            <v>52485329</v>
          </cell>
          <cell r="W30">
            <v>10</v>
          </cell>
        </row>
        <row r="31">
          <cell r="B31">
            <v>532</v>
          </cell>
          <cell r="V31">
            <v>40334286</v>
          </cell>
          <cell r="W31">
            <v>12</v>
          </cell>
        </row>
        <row r="32">
          <cell r="B32">
            <v>1148</v>
          </cell>
          <cell r="V32">
            <v>52843843</v>
          </cell>
          <cell r="W32">
            <v>3</v>
          </cell>
        </row>
        <row r="33">
          <cell r="B33">
            <v>956</v>
          </cell>
          <cell r="V33">
            <v>52858022</v>
          </cell>
          <cell r="W33">
            <v>4</v>
          </cell>
        </row>
        <row r="34">
          <cell r="B34">
            <v>129</v>
          </cell>
          <cell r="V34">
            <v>79547631</v>
          </cell>
          <cell r="W34">
            <v>2</v>
          </cell>
        </row>
        <row r="35">
          <cell r="B35">
            <v>1709</v>
          </cell>
          <cell r="V35">
            <v>0</v>
          </cell>
        </row>
        <row r="36">
          <cell r="B36">
            <v>1648</v>
          </cell>
          <cell r="V36">
            <v>0</v>
          </cell>
        </row>
        <row r="37">
          <cell r="B37">
            <v>399</v>
          </cell>
          <cell r="V37">
            <v>0</v>
          </cell>
        </row>
        <row r="38">
          <cell r="B38">
            <v>538</v>
          </cell>
          <cell r="V38">
            <v>0</v>
          </cell>
        </row>
        <row r="39">
          <cell r="B39">
            <v>2453</v>
          </cell>
          <cell r="V39">
            <v>0</v>
          </cell>
        </row>
        <row r="40">
          <cell r="B40">
            <v>536</v>
          </cell>
          <cell r="V40">
            <v>0</v>
          </cell>
        </row>
        <row r="41">
          <cell r="B41">
            <v>1880</v>
          </cell>
          <cell r="V41">
            <v>0</v>
          </cell>
        </row>
        <row r="42">
          <cell r="B42">
            <v>1998</v>
          </cell>
          <cell r="V42">
            <v>0</v>
          </cell>
        </row>
        <row r="43">
          <cell r="B43">
            <v>1071</v>
          </cell>
          <cell r="V43">
            <v>0</v>
          </cell>
        </row>
        <row r="44">
          <cell r="B44">
            <v>1495</v>
          </cell>
          <cell r="V44">
            <v>0</v>
          </cell>
        </row>
        <row r="45">
          <cell r="B45">
            <v>1306</v>
          </cell>
          <cell r="V45">
            <v>0</v>
          </cell>
        </row>
        <row r="46">
          <cell r="B46">
            <v>304</v>
          </cell>
          <cell r="V46">
            <v>1026279671</v>
          </cell>
          <cell r="W46">
            <v>29</v>
          </cell>
        </row>
        <row r="47">
          <cell r="B47">
            <v>588</v>
          </cell>
          <cell r="V47">
            <v>0</v>
          </cell>
        </row>
        <row r="48">
          <cell r="B48">
            <v>587</v>
          </cell>
          <cell r="V48">
            <v>39755085</v>
          </cell>
          <cell r="W48">
            <v>14</v>
          </cell>
        </row>
        <row r="49">
          <cell r="B49">
            <v>229</v>
          </cell>
          <cell r="V49">
            <v>0</v>
          </cell>
        </row>
        <row r="50">
          <cell r="B50">
            <v>230</v>
          </cell>
          <cell r="V50">
            <v>52823449</v>
          </cell>
          <cell r="W50">
            <v>2</v>
          </cell>
        </row>
        <row r="51">
          <cell r="B51">
            <v>345</v>
          </cell>
          <cell r="V51">
            <v>0</v>
          </cell>
        </row>
        <row r="52">
          <cell r="B52">
            <v>3105</v>
          </cell>
          <cell r="V52">
            <v>0</v>
          </cell>
        </row>
        <row r="53">
          <cell r="B53">
            <v>2961</v>
          </cell>
          <cell r="V53">
            <v>52850523</v>
          </cell>
          <cell r="W53">
            <v>426</v>
          </cell>
        </row>
        <row r="54">
          <cell r="B54">
            <v>2520</v>
          </cell>
          <cell r="V54">
            <v>0</v>
          </cell>
        </row>
        <row r="55">
          <cell r="B55">
            <v>699</v>
          </cell>
          <cell r="V55">
            <v>0</v>
          </cell>
        </row>
        <row r="56">
          <cell r="B56">
            <v>3046</v>
          </cell>
          <cell r="V56">
            <v>51612519</v>
          </cell>
          <cell r="W56">
            <v>195</v>
          </cell>
        </row>
        <row r="57">
          <cell r="B57">
            <v>916</v>
          </cell>
          <cell r="V57">
            <v>79245715</v>
          </cell>
          <cell r="W57">
            <v>101</v>
          </cell>
        </row>
        <row r="58">
          <cell r="B58">
            <v>1493</v>
          </cell>
          <cell r="V58">
            <v>65557792</v>
          </cell>
          <cell r="W58">
            <v>461</v>
          </cell>
        </row>
        <row r="59">
          <cell r="B59">
            <v>2747</v>
          </cell>
          <cell r="V59">
            <v>0</v>
          </cell>
        </row>
        <row r="60">
          <cell r="B60">
            <v>689</v>
          </cell>
          <cell r="V60">
            <v>0</v>
          </cell>
        </row>
        <row r="61">
          <cell r="B61">
            <v>1806</v>
          </cell>
          <cell r="V61">
            <v>1014249826</v>
          </cell>
          <cell r="W61">
            <v>377</v>
          </cell>
        </row>
        <row r="62">
          <cell r="B62">
            <v>1568</v>
          </cell>
          <cell r="V62">
            <v>0</v>
          </cell>
        </row>
        <row r="63">
          <cell r="B63">
            <v>2791</v>
          </cell>
          <cell r="V63">
            <v>0</v>
          </cell>
        </row>
        <row r="64">
          <cell r="B64">
            <v>1247</v>
          </cell>
          <cell r="V64">
            <v>1024545962</v>
          </cell>
          <cell r="W64">
            <v>458</v>
          </cell>
        </row>
        <row r="65">
          <cell r="B65">
            <v>2616</v>
          </cell>
          <cell r="V65">
            <v>20552566</v>
          </cell>
          <cell r="W65">
            <v>457</v>
          </cell>
        </row>
        <row r="66">
          <cell r="B66">
            <v>2518</v>
          </cell>
          <cell r="V66">
            <v>1026572408</v>
          </cell>
          <cell r="W66">
            <v>189</v>
          </cell>
        </row>
        <row r="67">
          <cell r="B67">
            <v>1118</v>
          </cell>
          <cell r="V67">
            <v>0</v>
          </cell>
        </row>
        <row r="68">
          <cell r="B68">
            <v>941</v>
          </cell>
          <cell r="V68">
            <v>0</v>
          </cell>
        </row>
        <row r="69">
          <cell r="B69">
            <v>2933</v>
          </cell>
          <cell r="V69">
            <v>83029722</v>
          </cell>
          <cell r="W69">
            <v>164</v>
          </cell>
        </row>
        <row r="70">
          <cell r="B70">
            <v>2158</v>
          </cell>
          <cell r="V70">
            <v>79856390</v>
          </cell>
          <cell r="W70">
            <v>186</v>
          </cell>
        </row>
        <row r="71">
          <cell r="B71">
            <v>1550</v>
          </cell>
          <cell r="V71">
            <v>51962732</v>
          </cell>
          <cell r="W71">
            <v>17</v>
          </cell>
        </row>
        <row r="72">
          <cell r="B72">
            <v>1403</v>
          </cell>
          <cell r="V72">
            <v>0</v>
          </cell>
        </row>
        <row r="73">
          <cell r="B73">
            <v>1228</v>
          </cell>
          <cell r="V73">
            <v>0</v>
          </cell>
        </row>
        <row r="74">
          <cell r="B74">
            <v>2416</v>
          </cell>
          <cell r="V74">
            <v>51914247</v>
          </cell>
          <cell r="W74">
            <v>217</v>
          </cell>
        </row>
        <row r="75">
          <cell r="B75">
            <v>863</v>
          </cell>
          <cell r="V75">
            <v>1023896916</v>
          </cell>
          <cell r="W75">
            <v>481</v>
          </cell>
        </row>
        <row r="76">
          <cell r="B76">
            <v>3079</v>
          </cell>
          <cell r="V76">
            <v>0</v>
          </cell>
        </row>
        <row r="77">
          <cell r="B77">
            <v>2968</v>
          </cell>
          <cell r="V77">
            <v>0</v>
          </cell>
        </row>
        <row r="78">
          <cell r="B78">
            <v>1767</v>
          </cell>
          <cell r="V78">
            <v>0</v>
          </cell>
        </row>
        <row r="79">
          <cell r="B79">
            <v>1001</v>
          </cell>
          <cell r="V79">
            <v>1023948755</v>
          </cell>
          <cell r="W79">
            <v>258</v>
          </cell>
        </row>
        <row r="80">
          <cell r="B80">
            <v>2532</v>
          </cell>
          <cell r="V80">
            <v>0</v>
          </cell>
        </row>
        <row r="81">
          <cell r="B81">
            <v>772</v>
          </cell>
          <cell r="V81">
            <v>8512278</v>
          </cell>
          <cell r="W81">
            <v>433</v>
          </cell>
        </row>
        <row r="82">
          <cell r="B82">
            <v>1048</v>
          </cell>
          <cell r="V82">
            <v>0</v>
          </cell>
        </row>
        <row r="83">
          <cell r="B83">
            <v>2663</v>
          </cell>
          <cell r="V83">
            <v>38141658</v>
          </cell>
          <cell r="W83">
            <v>403</v>
          </cell>
        </row>
        <row r="84">
          <cell r="B84">
            <v>2958</v>
          </cell>
          <cell r="V84">
            <v>0</v>
          </cell>
        </row>
        <row r="85">
          <cell r="B85">
            <v>1416</v>
          </cell>
          <cell r="V85">
            <v>11323576</v>
          </cell>
          <cell r="W85">
            <v>168</v>
          </cell>
        </row>
        <row r="86">
          <cell r="B86">
            <v>2759</v>
          </cell>
          <cell r="V86">
            <v>0</v>
          </cell>
        </row>
        <row r="87">
          <cell r="B87">
            <v>2966</v>
          </cell>
          <cell r="V87">
            <v>0</v>
          </cell>
        </row>
        <row r="88">
          <cell r="B88">
            <v>2708</v>
          </cell>
          <cell r="V88">
            <v>52737407</v>
          </cell>
          <cell r="W88">
            <v>346</v>
          </cell>
        </row>
        <row r="89">
          <cell r="B89">
            <v>2736</v>
          </cell>
          <cell r="V89">
            <v>0</v>
          </cell>
        </row>
        <row r="90">
          <cell r="B90">
            <v>915</v>
          </cell>
          <cell r="V90">
            <v>51924996</v>
          </cell>
          <cell r="W90">
            <v>282</v>
          </cell>
        </row>
        <row r="91">
          <cell r="B91">
            <v>741</v>
          </cell>
          <cell r="V91">
            <v>51674146</v>
          </cell>
          <cell r="W91">
            <v>132</v>
          </cell>
        </row>
        <row r="92">
          <cell r="B92">
            <v>2965</v>
          </cell>
          <cell r="V92">
            <v>0</v>
          </cell>
        </row>
        <row r="93">
          <cell r="B93">
            <v>2095</v>
          </cell>
          <cell r="V93">
            <v>0</v>
          </cell>
        </row>
        <row r="94">
          <cell r="B94">
            <v>2994</v>
          </cell>
          <cell r="V94">
            <v>79708669</v>
          </cell>
          <cell r="W94">
            <v>97</v>
          </cell>
        </row>
        <row r="95">
          <cell r="B95">
            <v>2184</v>
          </cell>
          <cell r="V95">
            <v>0</v>
          </cell>
        </row>
        <row r="96">
          <cell r="B96">
            <v>1424</v>
          </cell>
          <cell r="V96">
            <v>79219664</v>
          </cell>
          <cell r="W96">
            <v>145</v>
          </cell>
        </row>
        <row r="97">
          <cell r="B97">
            <v>2233</v>
          </cell>
          <cell r="V97">
            <v>8512278</v>
          </cell>
          <cell r="W97">
            <v>243</v>
          </cell>
        </row>
        <row r="98">
          <cell r="B98">
            <v>1432</v>
          </cell>
          <cell r="V98">
            <v>1068928023</v>
          </cell>
          <cell r="W98">
            <v>104</v>
          </cell>
        </row>
        <row r="99">
          <cell r="B99">
            <v>1212</v>
          </cell>
          <cell r="V99">
            <v>52025305</v>
          </cell>
          <cell r="W99">
            <v>110</v>
          </cell>
        </row>
        <row r="100">
          <cell r="B100">
            <v>682</v>
          </cell>
          <cell r="V100">
            <v>52995403</v>
          </cell>
          <cell r="W100">
            <v>19</v>
          </cell>
        </row>
        <row r="101">
          <cell r="B101">
            <v>850</v>
          </cell>
          <cell r="V101">
            <v>0</v>
          </cell>
        </row>
        <row r="102">
          <cell r="B102">
            <v>1824</v>
          </cell>
          <cell r="V102">
            <v>80912239</v>
          </cell>
          <cell r="W102">
            <v>212</v>
          </cell>
        </row>
        <row r="103">
          <cell r="B103">
            <v>1794</v>
          </cell>
          <cell r="V103">
            <v>0</v>
          </cell>
        </row>
        <row r="104">
          <cell r="B104">
            <v>2892</v>
          </cell>
          <cell r="V104">
            <v>39646205</v>
          </cell>
          <cell r="W104">
            <v>281</v>
          </cell>
        </row>
        <row r="105">
          <cell r="B105">
            <v>166</v>
          </cell>
          <cell r="V105">
            <v>79708669</v>
          </cell>
          <cell r="W105">
            <v>88</v>
          </cell>
        </row>
        <row r="106">
          <cell r="B106">
            <v>2872</v>
          </cell>
          <cell r="V106">
            <v>0</v>
          </cell>
        </row>
        <row r="107">
          <cell r="B107">
            <v>1054</v>
          </cell>
          <cell r="V107">
            <v>1033765800</v>
          </cell>
          <cell r="W107">
            <v>231</v>
          </cell>
        </row>
        <row r="108">
          <cell r="B108">
            <v>61</v>
          </cell>
          <cell r="V108">
            <v>51612341</v>
          </cell>
          <cell r="W108">
            <v>25</v>
          </cell>
        </row>
        <row r="109">
          <cell r="B109">
            <v>496</v>
          </cell>
          <cell r="V109">
            <v>1037585444</v>
          </cell>
          <cell r="W109">
            <v>10</v>
          </cell>
        </row>
        <row r="110">
          <cell r="B110">
            <v>547</v>
          </cell>
          <cell r="V110">
            <v>20646247</v>
          </cell>
          <cell r="W110">
            <v>26</v>
          </cell>
        </row>
        <row r="111">
          <cell r="B111">
            <v>108</v>
          </cell>
          <cell r="V111">
            <v>79627120</v>
          </cell>
          <cell r="W111">
            <v>93</v>
          </cell>
        </row>
        <row r="112">
          <cell r="B112">
            <v>1908</v>
          </cell>
          <cell r="V112">
            <v>8512278</v>
          </cell>
          <cell r="W112">
            <v>129</v>
          </cell>
        </row>
        <row r="113">
          <cell r="B113">
            <v>2602</v>
          </cell>
          <cell r="V113">
            <v>0</v>
          </cell>
        </row>
        <row r="114">
          <cell r="B114">
            <v>1518</v>
          </cell>
          <cell r="V114">
            <v>0</v>
          </cell>
        </row>
        <row r="115">
          <cell r="B115">
            <v>1266</v>
          </cell>
          <cell r="V115">
            <v>38141658</v>
          </cell>
          <cell r="W115">
            <v>26</v>
          </cell>
        </row>
        <row r="116">
          <cell r="B116">
            <v>1823</v>
          </cell>
          <cell r="V116">
            <v>0</v>
          </cell>
        </row>
        <row r="117">
          <cell r="B117">
            <v>966</v>
          </cell>
          <cell r="V117">
            <v>0</v>
          </cell>
        </row>
        <row r="118">
          <cell r="B118">
            <v>2777</v>
          </cell>
          <cell r="V118">
            <v>0</v>
          </cell>
        </row>
        <row r="119">
          <cell r="B119">
            <v>38710</v>
          </cell>
          <cell r="V119">
            <v>0</v>
          </cell>
        </row>
        <row r="120">
          <cell r="B120">
            <v>263</v>
          </cell>
          <cell r="V120">
            <v>0</v>
          </cell>
        </row>
        <row r="121">
          <cell r="B121">
            <v>1509</v>
          </cell>
          <cell r="V121">
            <v>80912239</v>
          </cell>
          <cell r="W121">
            <v>18</v>
          </cell>
        </row>
        <row r="122">
          <cell r="B122">
            <v>593</v>
          </cell>
          <cell r="V122">
            <v>0</v>
          </cell>
        </row>
        <row r="123">
          <cell r="B123">
            <v>207</v>
          </cell>
          <cell r="V123">
            <v>0</v>
          </cell>
        </row>
        <row r="124">
          <cell r="B124">
            <v>257</v>
          </cell>
          <cell r="V124">
            <v>1024514994</v>
          </cell>
          <cell r="W124">
            <v>104</v>
          </cell>
        </row>
        <row r="125">
          <cell r="B125">
            <v>622</v>
          </cell>
          <cell r="V125">
            <v>0</v>
          </cell>
        </row>
        <row r="126">
          <cell r="B126">
            <v>2410</v>
          </cell>
          <cell r="V126">
            <v>80472560</v>
          </cell>
          <cell r="W126">
            <v>50</v>
          </cell>
        </row>
        <row r="127">
          <cell r="B127">
            <v>640</v>
          </cell>
          <cell r="V127">
            <v>0</v>
          </cell>
        </row>
        <row r="128">
          <cell r="B128">
            <v>3122</v>
          </cell>
          <cell r="V128">
            <v>0</v>
          </cell>
        </row>
        <row r="129">
          <cell r="B129">
            <v>311</v>
          </cell>
          <cell r="V129">
            <v>0</v>
          </cell>
        </row>
        <row r="130">
          <cell r="B130">
            <v>206</v>
          </cell>
          <cell r="V130">
            <v>0</v>
          </cell>
        </row>
        <row r="131">
          <cell r="B131">
            <v>439</v>
          </cell>
          <cell r="V131">
            <v>0</v>
          </cell>
        </row>
        <row r="132">
          <cell r="B132">
            <v>1515</v>
          </cell>
          <cell r="V132">
            <v>0</v>
          </cell>
        </row>
        <row r="133">
          <cell r="B133">
            <v>1318</v>
          </cell>
          <cell r="V133">
            <v>0</v>
          </cell>
        </row>
        <row r="134">
          <cell r="B134">
            <v>1866</v>
          </cell>
          <cell r="V134">
            <v>0</v>
          </cell>
        </row>
        <row r="135">
          <cell r="B135">
            <v>1464</v>
          </cell>
          <cell r="V135">
            <v>0</v>
          </cell>
        </row>
        <row r="136">
          <cell r="B136">
            <v>2749</v>
          </cell>
          <cell r="V136">
            <v>0</v>
          </cell>
        </row>
        <row r="137">
          <cell r="B137">
            <v>2292</v>
          </cell>
          <cell r="V137">
            <v>0</v>
          </cell>
        </row>
        <row r="138">
          <cell r="B138">
            <v>1959</v>
          </cell>
          <cell r="V138">
            <v>0</v>
          </cell>
        </row>
        <row r="139">
          <cell r="B139">
            <v>154</v>
          </cell>
          <cell r="V139">
            <v>0</v>
          </cell>
        </row>
        <row r="140">
          <cell r="B140">
            <v>799</v>
          </cell>
          <cell r="V140">
            <v>0</v>
          </cell>
        </row>
        <row r="141">
          <cell r="B141">
            <v>1820</v>
          </cell>
          <cell r="V141">
            <v>0</v>
          </cell>
        </row>
        <row r="142">
          <cell r="B142">
            <v>76</v>
          </cell>
          <cell r="V142">
            <v>0</v>
          </cell>
        </row>
        <row r="143">
          <cell r="B143">
            <v>105</v>
          </cell>
          <cell r="V143">
            <v>0</v>
          </cell>
        </row>
        <row r="144">
          <cell r="B144">
            <v>291</v>
          </cell>
          <cell r="V144">
            <v>0</v>
          </cell>
        </row>
        <row r="145">
          <cell r="B145">
            <v>721</v>
          </cell>
          <cell r="V145">
            <v>0</v>
          </cell>
        </row>
        <row r="146">
          <cell r="B146">
            <v>2600</v>
          </cell>
          <cell r="V146">
            <v>0</v>
          </cell>
        </row>
        <row r="147">
          <cell r="B147">
            <v>162</v>
          </cell>
          <cell r="V147">
            <v>0</v>
          </cell>
        </row>
        <row r="148">
          <cell r="B148">
            <v>159</v>
          </cell>
          <cell r="V148">
            <v>0</v>
          </cell>
        </row>
        <row r="149">
          <cell r="B149">
            <v>751</v>
          </cell>
          <cell r="V149">
            <v>0</v>
          </cell>
        </row>
        <row r="150">
          <cell r="B150">
            <v>2123</v>
          </cell>
          <cell r="V150">
            <v>0</v>
          </cell>
        </row>
        <row r="151">
          <cell r="B151">
            <v>232</v>
          </cell>
          <cell r="V151">
            <v>0</v>
          </cell>
        </row>
        <row r="152">
          <cell r="B152">
            <v>470</v>
          </cell>
          <cell r="V152">
            <v>0</v>
          </cell>
        </row>
        <row r="153">
          <cell r="B153">
            <v>233</v>
          </cell>
          <cell r="V153">
            <v>0</v>
          </cell>
        </row>
        <row r="154">
          <cell r="B154">
            <v>1511</v>
          </cell>
          <cell r="V154">
            <v>0</v>
          </cell>
        </row>
        <row r="155">
          <cell r="B155">
            <v>1597</v>
          </cell>
          <cell r="V155">
            <v>79826770</v>
          </cell>
          <cell r="W155">
            <v>62</v>
          </cell>
        </row>
        <row r="156">
          <cell r="B156">
            <v>630</v>
          </cell>
          <cell r="V156">
            <v>52145346</v>
          </cell>
          <cell r="W156">
            <v>11</v>
          </cell>
        </row>
        <row r="157">
          <cell r="B157">
            <v>1587</v>
          </cell>
          <cell r="V157">
            <v>51949138</v>
          </cell>
          <cell r="W157">
            <v>238</v>
          </cell>
        </row>
        <row r="158">
          <cell r="B158">
            <v>2415</v>
          </cell>
          <cell r="V158">
            <v>0</v>
          </cell>
        </row>
        <row r="159">
          <cell r="B159">
            <v>674</v>
          </cell>
          <cell r="V159">
            <v>1075241836</v>
          </cell>
          <cell r="W159">
            <v>46</v>
          </cell>
        </row>
        <row r="160">
          <cell r="B160">
            <v>1329</v>
          </cell>
          <cell r="V160">
            <v>1068928023</v>
          </cell>
          <cell r="W160">
            <v>297</v>
          </cell>
        </row>
        <row r="161">
          <cell r="B161">
            <v>2822</v>
          </cell>
          <cell r="V161">
            <v>0</v>
          </cell>
        </row>
        <row r="162">
          <cell r="B162">
            <v>992</v>
          </cell>
          <cell r="V162">
            <v>0</v>
          </cell>
        </row>
        <row r="163">
          <cell r="B163">
            <v>1571</v>
          </cell>
          <cell r="V163">
            <v>52195235</v>
          </cell>
          <cell r="W163">
            <v>116</v>
          </cell>
        </row>
        <row r="164">
          <cell r="B164">
            <v>844</v>
          </cell>
          <cell r="V164">
            <v>1026566922</v>
          </cell>
          <cell r="W164">
            <v>90</v>
          </cell>
        </row>
        <row r="165">
          <cell r="B165">
            <v>1620</v>
          </cell>
          <cell r="V165">
            <v>52171302</v>
          </cell>
          <cell r="W165">
            <v>130</v>
          </cell>
        </row>
        <row r="166">
          <cell r="B166">
            <v>1967</v>
          </cell>
          <cell r="V166">
            <v>39562888</v>
          </cell>
          <cell r="W166">
            <v>14</v>
          </cell>
        </row>
        <row r="167">
          <cell r="B167">
            <v>2133</v>
          </cell>
          <cell r="V167">
            <v>1048274061</v>
          </cell>
          <cell r="W167">
            <v>107</v>
          </cell>
        </row>
        <row r="168">
          <cell r="B168">
            <v>821</v>
          </cell>
          <cell r="V168">
            <v>0</v>
          </cell>
        </row>
        <row r="169">
          <cell r="B169">
            <v>169</v>
          </cell>
          <cell r="V169">
            <v>52380619</v>
          </cell>
          <cell r="W169">
            <v>32</v>
          </cell>
        </row>
        <row r="170">
          <cell r="B170">
            <v>1918</v>
          </cell>
          <cell r="V170">
            <v>1014249826</v>
          </cell>
          <cell r="W170">
            <v>94</v>
          </cell>
        </row>
        <row r="171">
          <cell r="B171">
            <v>2505</v>
          </cell>
          <cell r="V171">
            <v>41796614</v>
          </cell>
          <cell r="W171">
            <v>4</v>
          </cell>
        </row>
        <row r="172">
          <cell r="B172">
            <v>498</v>
          </cell>
          <cell r="V172">
            <v>51726176</v>
          </cell>
          <cell r="W172">
            <v>9</v>
          </cell>
        </row>
        <row r="173">
          <cell r="B173">
            <v>969</v>
          </cell>
          <cell r="V173">
            <v>1023896916</v>
          </cell>
          <cell r="W173">
            <v>180</v>
          </cell>
        </row>
        <row r="174">
          <cell r="B174">
            <v>1523</v>
          </cell>
          <cell r="V174">
            <v>20552566</v>
          </cell>
          <cell r="W174">
            <v>99</v>
          </cell>
        </row>
        <row r="175">
          <cell r="B175">
            <v>111</v>
          </cell>
          <cell r="V175">
            <v>1019137208</v>
          </cell>
          <cell r="W175">
            <v>91</v>
          </cell>
        </row>
        <row r="176">
          <cell r="B176">
            <v>3114</v>
          </cell>
          <cell r="V176">
            <v>0</v>
          </cell>
        </row>
        <row r="177">
          <cell r="B177">
            <v>328</v>
          </cell>
          <cell r="V177">
            <v>0</v>
          </cell>
        </row>
        <row r="178">
          <cell r="B178">
            <v>2426</v>
          </cell>
          <cell r="V178">
            <v>52195235</v>
          </cell>
          <cell r="W178">
            <v>308</v>
          </cell>
        </row>
        <row r="179">
          <cell r="B179">
            <v>1573</v>
          </cell>
          <cell r="V179">
            <v>1048274061</v>
          </cell>
          <cell r="W179">
            <v>300</v>
          </cell>
        </row>
        <row r="180">
          <cell r="B180">
            <v>2948</v>
          </cell>
          <cell r="V180">
            <v>0</v>
          </cell>
        </row>
        <row r="181">
          <cell r="B181">
            <v>3044</v>
          </cell>
          <cell r="V181">
            <v>0</v>
          </cell>
        </row>
        <row r="182">
          <cell r="B182">
            <v>670</v>
          </cell>
          <cell r="V182">
            <v>0</v>
          </cell>
        </row>
        <row r="183">
          <cell r="B183">
            <v>639</v>
          </cell>
          <cell r="V183">
            <v>0</v>
          </cell>
        </row>
        <row r="184">
          <cell r="B184">
            <v>823</v>
          </cell>
          <cell r="V184">
            <v>0</v>
          </cell>
        </row>
        <row r="185">
          <cell r="B185">
            <v>370</v>
          </cell>
          <cell r="V185">
            <v>52101469</v>
          </cell>
          <cell r="W185">
            <v>5</v>
          </cell>
        </row>
        <row r="186">
          <cell r="B186">
            <v>67</v>
          </cell>
          <cell r="V186">
            <v>80212786</v>
          </cell>
          <cell r="W186">
            <v>6</v>
          </cell>
        </row>
        <row r="187">
          <cell r="B187">
            <v>15</v>
          </cell>
          <cell r="V187">
            <v>40334286</v>
          </cell>
          <cell r="W187">
            <v>12</v>
          </cell>
        </row>
        <row r="188">
          <cell r="B188">
            <v>521</v>
          </cell>
          <cell r="V188">
            <v>79547631</v>
          </cell>
          <cell r="W188">
            <v>2</v>
          </cell>
        </row>
        <row r="189">
          <cell r="B189">
            <v>451</v>
          </cell>
          <cell r="V189">
            <v>0</v>
          </cell>
        </row>
        <row r="190">
          <cell r="B190">
            <v>268</v>
          </cell>
          <cell r="V190">
            <v>52022359</v>
          </cell>
          <cell r="W190">
            <v>4</v>
          </cell>
        </row>
        <row r="191">
          <cell r="B191">
            <v>248</v>
          </cell>
          <cell r="V191">
            <v>37514007</v>
          </cell>
          <cell r="W19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09"/>
  <sheetViews>
    <sheetView tabSelected="1" workbookViewId="0">
      <selection activeCell="E11" sqref="E11"/>
    </sheetView>
  </sheetViews>
  <sheetFormatPr baseColWidth="10" defaultRowHeight="15" x14ac:dyDescent="0.25"/>
  <cols>
    <col min="1" max="1" width="12.85546875" style="1" customWidth="1"/>
    <col min="2" max="2" width="14.28515625" style="1" customWidth="1"/>
    <col min="3" max="4" width="11.42578125" style="1"/>
    <col min="5" max="5" width="58.28515625" style="2" bestFit="1" customWidth="1"/>
    <col min="6" max="6" width="10.140625" style="1" bestFit="1" customWidth="1"/>
    <col min="7" max="7" width="13" style="1" bestFit="1" customWidth="1"/>
    <col min="8" max="9" width="11.42578125" style="3"/>
    <col min="10" max="10" width="78" style="1" bestFit="1" customWidth="1"/>
    <col min="11" max="16384" width="11.42578125" style="1"/>
  </cols>
  <sheetData>
    <row r="1" spans="1:10" x14ac:dyDescent="0.25">
      <c r="F1" s="3"/>
      <c r="G1" s="3"/>
      <c r="J1" s="2"/>
    </row>
    <row r="2" spans="1:10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F5" s="3"/>
      <c r="G5" s="3"/>
      <c r="J5" s="6">
        <v>44490</v>
      </c>
    </row>
    <row r="6" spans="1:10" ht="60" customHeight="1" x14ac:dyDescent="0.25">
      <c r="B6" s="7" t="s">
        <v>3</v>
      </c>
      <c r="C6" s="7"/>
      <c r="D6" s="7"/>
      <c r="E6" s="7"/>
      <c r="F6" s="7"/>
      <c r="G6" s="7"/>
      <c r="H6" s="7"/>
      <c r="I6" s="7"/>
      <c r="J6" s="7"/>
    </row>
    <row r="7" spans="1:10" x14ac:dyDescent="0.25">
      <c r="F7" s="3"/>
      <c r="G7" s="3"/>
      <c r="J7" s="2"/>
    </row>
    <row r="8" spans="1:10" x14ac:dyDescent="0.25">
      <c r="F8" s="3"/>
      <c r="G8" s="3"/>
      <c r="J8" s="2"/>
    </row>
    <row r="9" spans="1:10" x14ac:dyDescent="0.25">
      <c r="A9" s="8" t="s">
        <v>4</v>
      </c>
      <c r="B9" s="8"/>
      <c r="C9" s="8"/>
      <c r="D9" s="8"/>
      <c r="E9" s="8"/>
      <c r="F9" s="9" t="s">
        <v>5</v>
      </c>
      <c r="G9" s="9"/>
      <c r="H9" s="9"/>
      <c r="I9" s="9"/>
      <c r="J9" s="9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2">
        <v>510</v>
      </c>
      <c r="B11" s="13" t="str">
        <f>_xlfn.XLOOKUP(A11,[1]Adtivos!$A:$A,[1]Adtivos!$B:$B,0,0)</f>
        <v>Profesional</v>
      </c>
      <c r="C11" s="13" t="str">
        <f>_xlfn.XLOOKUP(A11,[1]Adtivos!$A:$A,[1]Adtivos!$D:$D,0,0)</f>
        <v>222</v>
      </c>
      <c r="D11" s="13" t="str">
        <f>_xlfn.XLOOKUP(A11,[1]Adtivos!$A:$A,[1]Adtivos!$E:$E,0,0)</f>
        <v>21</v>
      </c>
      <c r="E11" s="14" t="str">
        <f>_xlfn.XLOOKUP(A11,[1]Adtivos!$A:$A,[1]Adtivos!$R:$R,0,0)</f>
        <v>DIRECCIÓN DE INCLUSIÓN E INTEGRACIÓN DE POBLACIONES</v>
      </c>
      <c r="F11" s="15">
        <f>_xlfn.XLOOKUP(A11,'[2]ANEXO 1'!$B$9:$B$191,'[2]ANEXO 1'!$W$9:$W$191,0,0)</f>
        <v>9</v>
      </c>
      <c r="G11" s="16">
        <f>_xlfn.XLOOKUP(A11,'[2]ANEXO 1'!$B$9:$B$191,'[2]ANEXO 1'!$V$9:$V$191,0,0)</f>
        <v>52959790</v>
      </c>
      <c r="H11" s="17" t="str">
        <f>_xlfn.XLOOKUP(G11,[1]Adtivos!$K:$K,[1]Adtivos!$D:$D,0,0)</f>
        <v>219</v>
      </c>
      <c r="I11" s="17" t="str">
        <f>_xlfn.XLOOKUP(G11,[1]Adtivos!$K:$K,[1]Adtivos!$E:$E,0,0)</f>
        <v>18</v>
      </c>
      <c r="J11" s="14" t="str">
        <f>_xlfn.XLOOKUP(G11,[1]Adtivos!$K:$K,[1]Adtivos!$R:$R,0,0)</f>
        <v>OFICINA ASESORA DE PLANEACIÓN</v>
      </c>
    </row>
    <row r="12" spans="1:10" x14ac:dyDescent="0.25">
      <c r="A12" s="12">
        <v>91</v>
      </c>
      <c r="B12" s="13" t="str">
        <f>_xlfn.XLOOKUP(A12,[1]Adtivos!$A:$A,[1]Adtivos!$B:$B,0,0)</f>
        <v>Profesional</v>
      </c>
      <c r="C12" s="13" t="str">
        <f>_xlfn.XLOOKUP(A12,[1]Adtivos!$A:$A,[1]Adtivos!$D:$D,0,0)</f>
        <v>222</v>
      </c>
      <c r="D12" s="13" t="str">
        <f>_xlfn.XLOOKUP(A12,[1]Adtivos!$A:$A,[1]Adtivos!$E:$E,0,0)</f>
        <v>21</v>
      </c>
      <c r="E12" s="14" t="str">
        <f>_xlfn.XLOOKUP(A12,[1]Adtivos!$A:$A,[1]Adtivos!$R:$R,0,0)</f>
        <v>OFICINA CONTROL DISCIPLINARIO</v>
      </c>
      <c r="F12" s="15">
        <f>_xlfn.XLOOKUP(A12,'[2]ANEXO 1'!$B$9:$B$191,'[2]ANEXO 1'!$W$9:$W$191,0,0)</f>
        <v>6</v>
      </c>
      <c r="G12" s="16">
        <f>_xlfn.XLOOKUP(A12,'[2]ANEXO 1'!$B$9:$B$191,'[2]ANEXO 1'!$V$9:$V$191,0,0)</f>
        <v>19484503</v>
      </c>
      <c r="H12" s="17" t="str">
        <f>_xlfn.XLOOKUP(G12,[1]Adtivos!$K:$K,[1]Adtivos!$D:$D,0,0)</f>
        <v>219</v>
      </c>
      <c r="I12" s="17" t="str">
        <f>_xlfn.XLOOKUP(G12,[1]Adtivos!$K:$K,[1]Adtivos!$E:$E,0,0)</f>
        <v>18</v>
      </c>
      <c r="J12" s="14" t="str">
        <f>_xlfn.XLOOKUP(G12,[1]Adtivos!$K:$K,[1]Adtivos!$R:$R,0,0)</f>
        <v>OFICINA ASESORA JURIDICA</v>
      </c>
    </row>
    <row r="13" spans="1:10" x14ac:dyDescent="0.25">
      <c r="A13" s="12">
        <v>99</v>
      </c>
      <c r="B13" s="13" t="str">
        <f>_xlfn.XLOOKUP(A13,[1]Adtivos!$A:$A,[1]Adtivos!$B:$B,0,0)</f>
        <v>Profesional</v>
      </c>
      <c r="C13" s="13" t="str">
        <f>_xlfn.XLOOKUP(A13,[1]Adtivos!$A:$A,[1]Adtivos!$D:$D,0,0)</f>
        <v>222</v>
      </c>
      <c r="D13" s="13" t="str">
        <f>_xlfn.XLOOKUP(A13,[1]Adtivos!$A:$A,[1]Adtivos!$E:$E,0,0)</f>
        <v>21</v>
      </c>
      <c r="E13" s="14" t="str">
        <f>_xlfn.XLOOKUP(A13,[1]Adtivos!$A:$A,[1]Adtivos!$R:$R,0,0)</f>
        <v>OFICINA CONTROL DISCIPLINARIO</v>
      </c>
      <c r="F13" s="15">
        <f>_xlfn.XLOOKUP(A13,'[2]ANEXO 1'!$B$9:$B$191,'[2]ANEXO 1'!$W$9:$W$191,0,0)</f>
        <v>2</v>
      </c>
      <c r="G13" s="16">
        <f>_xlfn.XLOOKUP(A13,'[2]ANEXO 1'!$B$9:$B$191,'[2]ANEXO 1'!$V$9:$V$191,0,0)</f>
        <v>52113375</v>
      </c>
      <c r="H13" s="17" t="str">
        <f>_xlfn.XLOOKUP(G13,[1]Adtivos!$K:$K,[1]Adtivos!$D:$D,0,0)</f>
        <v>219</v>
      </c>
      <c r="I13" s="17" t="str">
        <f>_xlfn.XLOOKUP(G13,[1]Adtivos!$K:$K,[1]Adtivos!$E:$E,0,0)</f>
        <v>18</v>
      </c>
      <c r="J13" s="14" t="str">
        <f>_xlfn.XLOOKUP(G13,[1]Adtivos!$K:$K,[1]Adtivos!$R:$R,0,0)</f>
        <v>OFICINA CONTROL DISCIPLINARIO</v>
      </c>
    </row>
    <row r="14" spans="1:10" x14ac:dyDescent="0.25">
      <c r="A14" s="18">
        <v>424</v>
      </c>
      <c r="B14" s="13" t="str">
        <f>_xlfn.XLOOKUP(A14,[1]Adtivos!$A:$A,[1]Adtivos!$B:$B,0,0)</f>
        <v>Profesional</v>
      </c>
      <c r="C14" s="13" t="str">
        <f>_xlfn.XLOOKUP(A14,[1]Adtivos!$A:$A,[1]Adtivos!$D:$D,0,0)</f>
        <v>222</v>
      </c>
      <c r="D14" s="13" t="str">
        <f>_xlfn.XLOOKUP(A14,[1]Adtivos!$A:$A,[1]Adtivos!$E:$E,0,0)</f>
        <v>21</v>
      </c>
      <c r="E14" s="14" t="str">
        <f>_xlfn.XLOOKUP(A14,[1]Adtivos!$A:$A,[1]Adtivos!$R:$R,0,0)</f>
        <v>OFICINA DE TESORERÍA Y CONTABILIDAD</v>
      </c>
      <c r="F14" s="15">
        <f>_xlfn.XLOOKUP(A14,'[2]ANEXO 1'!$B$9:$B$191,'[2]ANEXO 1'!$W$9:$W$191,0,0)</f>
        <v>0</v>
      </c>
      <c r="G14" s="16">
        <f>_xlfn.XLOOKUP(A14,'[2]ANEXO 1'!$B$9:$B$191,'[2]ANEXO 1'!$V$9:$V$191,0,0)</f>
        <v>0</v>
      </c>
      <c r="H14" s="17">
        <f>_xlfn.XLOOKUP(G14,[1]Adtivos!$K:$K,[1]Adtivos!$D:$D,0,0)</f>
        <v>0</v>
      </c>
      <c r="I14" s="17">
        <f>_xlfn.XLOOKUP(G14,[1]Adtivos!$K:$K,[1]Adtivos!$E:$E,0,0)</f>
        <v>0</v>
      </c>
      <c r="J14" s="14">
        <f>_xlfn.XLOOKUP(G14,[1]Adtivos!$K:$K,[1]Adtivos!$R:$R,0,0)</f>
        <v>0</v>
      </c>
    </row>
    <row r="15" spans="1:10" x14ac:dyDescent="0.25">
      <c r="A15" s="18">
        <v>423</v>
      </c>
      <c r="B15" s="13" t="str">
        <f>_xlfn.XLOOKUP(A15,[1]Adtivos!$A:$A,[1]Adtivos!$B:$B,0,0)</f>
        <v>Profesional</v>
      </c>
      <c r="C15" s="13" t="str">
        <f>_xlfn.XLOOKUP(A15,[1]Adtivos!$A:$A,[1]Adtivos!$D:$D,0,0)</f>
        <v>222</v>
      </c>
      <c r="D15" s="13" t="str">
        <f>_xlfn.XLOOKUP(A15,[1]Adtivos!$A:$A,[1]Adtivos!$E:$E,0,0)</f>
        <v>21</v>
      </c>
      <c r="E15" s="14" t="str">
        <f>_xlfn.XLOOKUP(A15,[1]Adtivos!$A:$A,[1]Adtivos!$R:$R,0,0)</f>
        <v>OFICINA DE TESORERÍA Y CONTABILIDAD</v>
      </c>
      <c r="F15" s="15">
        <f>_xlfn.XLOOKUP(A15,'[2]ANEXO 1'!$B$9:$B$191,'[2]ANEXO 1'!$W$9:$W$191,0,0)</f>
        <v>0</v>
      </c>
      <c r="G15" s="16">
        <f>_xlfn.XLOOKUP(A15,'[2]ANEXO 1'!$B$9:$B$191,'[2]ANEXO 1'!$V$9:$V$191,0,0)</f>
        <v>0</v>
      </c>
      <c r="H15" s="17">
        <f>_xlfn.XLOOKUP(G15,[1]Adtivos!$K:$K,[1]Adtivos!$D:$D,0,0)</f>
        <v>0</v>
      </c>
      <c r="I15" s="17">
        <f>_xlfn.XLOOKUP(G15,[1]Adtivos!$K:$K,[1]Adtivos!$E:$E,0,0)</f>
        <v>0</v>
      </c>
      <c r="J15" s="14">
        <f>_xlfn.XLOOKUP(G15,[1]Adtivos!$K:$K,[1]Adtivos!$R:$R,0,0)</f>
        <v>0</v>
      </c>
    </row>
    <row r="16" spans="1:10" x14ac:dyDescent="0.25">
      <c r="A16" s="18">
        <v>1507</v>
      </c>
      <c r="B16" s="13" t="str">
        <f>_xlfn.XLOOKUP(A16,[1]Adtivos!$A:$A,[1]Adtivos!$B:$B,0,0)</f>
        <v>Profesional</v>
      </c>
      <c r="C16" s="13" t="str">
        <f>_xlfn.XLOOKUP(A16,[1]Adtivos!$A:$A,[1]Adtivos!$D:$D,0,0)</f>
        <v>219</v>
      </c>
      <c r="D16" s="13" t="str">
        <f>_xlfn.XLOOKUP(A16,[1]Adtivos!$A:$A,[1]Adtivos!$E:$E,0,0)</f>
        <v>18</v>
      </c>
      <c r="E16" s="14" t="str">
        <f>_xlfn.XLOOKUP(A16,[1]Adtivos!$A:$A,[1]Adtivos!$R:$R,0,0)</f>
        <v>OFICINA DE PERSONAL</v>
      </c>
      <c r="F16" s="15">
        <f>_xlfn.XLOOKUP(A16,'[2]ANEXO 1'!$B$9:$B$191,'[2]ANEXO 1'!$W$9:$W$191,0,0)</f>
        <v>26</v>
      </c>
      <c r="G16" s="16">
        <f>_xlfn.XLOOKUP(A16,'[2]ANEXO 1'!$B$9:$B$191,'[2]ANEXO 1'!$V$9:$V$191,0,0)</f>
        <v>1012349086</v>
      </c>
      <c r="H16" s="17" t="str">
        <f>_xlfn.XLOOKUP(G16,[1]Adtivos!$K:$K,[1]Adtivos!$D:$D,0,0)</f>
        <v>219</v>
      </c>
      <c r="I16" s="17" t="str">
        <f>_xlfn.XLOOKUP(G16,[1]Adtivos!$K:$K,[1]Adtivos!$E:$E,0,0)</f>
        <v>12</v>
      </c>
      <c r="J16" s="14" t="str">
        <f>_xlfn.XLOOKUP(G16,[1]Adtivos!$K:$K,[1]Adtivos!$R:$R,0,0)</f>
        <v>OFICINA CONTROL INTERNO</v>
      </c>
    </row>
    <row r="17" spans="1:10" x14ac:dyDescent="0.25">
      <c r="A17" s="18">
        <v>719</v>
      </c>
      <c r="B17" s="13" t="str">
        <f>_xlfn.XLOOKUP(A17,[1]Adtivos!$A:$A,[1]Adtivos!$B:$B,0,0)</f>
        <v>Profesional</v>
      </c>
      <c r="C17" s="13" t="str">
        <f>_xlfn.XLOOKUP(A17,[1]Adtivos!$A:$A,[1]Adtivos!$D:$D,0,0)</f>
        <v>219</v>
      </c>
      <c r="D17" s="13" t="str">
        <f>_xlfn.XLOOKUP(A17,[1]Adtivos!$A:$A,[1]Adtivos!$E:$E,0,0)</f>
        <v>18</v>
      </c>
      <c r="E17" s="14" t="str">
        <f>_xlfn.XLOOKUP(A17,[1]Adtivos!$A:$A,[1]Adtivos!$R:$R,0,0)</f>
        <v>DIRECCIÓN LOCAL DE EDUCACIÓN 16 - PUENTE ARANDA</v>
      </c>
      <c r="F17" s="15">
        <f>_xlfn.XLOOKUP(A17,'[2]ANEXO 1'!$B$9:$B$191,'[2]ANEXO 1'!$W$9:$W$191,0,0)</f>
        <v>32</v>
      </c>
      <c r="G17" s="16">
        <f>_xlfn.XLOOKUP(A17,'[2]ANEXO 1'!$B$9:$B$191,'[2]ANEXO 1'!$V$9:$V$191,0,0)</f>
        <v>15353022</v>
      </c>
      <c r="H17" s="17" t="str">
        <f>_xlfn.XLOOKUP(G17,[1]Adtivos!$K:$K,[1]Adtivos!$D:$D,0,0)</f>
        <v>219</v>
      </c>
      <c r="I17" s="17" t="str">
        <f>_xlfn.XLOOKUP(G17,[1]Adtivos!$K:$K,[1]Adtivos!$E:$E,0,0)</f>
        <v>12</v>
      </c>
      <c r="J17" s="14" t="str">
        <f>_xlfn.XLOOKUP(G17,[1]Adtivos!$K:$K,[1]Adtivos!$R:$R,0,0)</f>
        <v>DIRECCIÓN DE INSPECCIÓN Y VIGILANCIA</v>
      </c>
    </row>
    <row r="18" spans="1:10" x14ac:dyDescent="0.25">
      <c r="A18" s="12">
        <v>1251</v>
      </c>
      <c r="B18" s="13" t="str">
        <f>_xlfn.XLOOKUP(A18,[1]Adtivos!$A:$A,[1]Adtivos!$B:$B,0,0)</f>
        <v>Profesional</v>
      </c>
      <c r="C18" s="13" t="str">
        <f>_xlfn.XLOOKUP(A18,[1]Adtivos!$A:$A,[1]Adtivos!$D:$D,0,0)</f>
        <v>219</v>
      </c>
      <c r="D18" s="13" t="str">
        <f>_xlfn.XLOOKUP(A18,[1]Adtivos!$A:$A,[1]Adtivos!$E:$E,0,0)</f>
        <v>18</v>
      </c>
      <c r="E18" s="14" t="str">
        <f>_xlfn.XLOOKUP(A18,[1]Adtivos!$A:$A,[1]Adtivos!$R:$R,0,0)</f>
        <v>DIRECCIÓN LOCAL DE EDUCACIÓN 08 - KENNEDY</v>
      </c>
      <c r="F18" s="15">
        <f>_xlfn.XLOOKUP(A18,'[2]ANEXO 1'!$B$9:$B$191,'[2]ANEXO 1'!$W$9:$W$191,0,0)</f>
        <v>20</v>
      </c>
      <c r="G18" s="16">
        <f>_xlfn.XLOOKUP(A18,'[2]ANEXO 1'!$B$9:$B$191,'[2]ANEXO 1'!$V$9:$V$191,0,0)</f>
        <v>1030527507</v>
      </c>
      <c r="H18" s="17" t="str">
        <f>_xlfn.XLOOKUP(G18,[1]Adtivos!$K:$K,[1]Adtivos!$D:$D,0,0)</f>
        <v>219</v>
      </c>
      <c r="I18" s="17" t="str">
        <f>_xlfn.XLOOKUP(G18,[1]Adtivos!$K:$K,[1]Adtivos!$E:$E,0,0)</f>
        <v>12</v>
      </c>
      <c r="J18" s="14" t="str">
        <f>_xlfn.XLOOKUP(G18,[1]Adtivos!$K:$K,[1]Adtivos!$R:$R,0,0)</f>
        <v>DIRECCIÓN LOCAL DE EDUCACIÓN 08 - KENNEDY</v>
      </c>
    </row>
    <row r="19" spans="1:10" x14ac:dyDescent="0.25">
      <c r="A19" s="12">
        <v>2596</v>
      </c>
      <c r="B19" s="13" t="str">
        <f>_xlfn.XLOOKUP(A19,[1]Adtivos!$A:$A,[1]Adtivos!$B:$B,0,0)</f>
        <v>Profesional</v>
      </c>
      <c r="C19" s="13" t="str">
        <f>_xlfn.XLOOKUP(A19,[1]Adtivos!$A:$A,[1]Adtivos!$D:$D,0,0)</f>
        <v>219</v>
      </c>
      <c r="D19" s="13" t="str">
        <f>_xlfn.XLOOKUP(A19,[1]Adtivos!$A:$A,[1]Adtivos!$E:$E,0,0)</f>
        <v>18</v>
      </c>
      <c r="E19" s="14" t="str">
        <f>_xlfn.XLOOKUP(A19,[1]Adtivos!$A:$A,[1]Adtivos!$R:$R,0,0)</f>
        <v>DIRECCIÓN LOCAL DE EDUCACIÓN 18 - RAFAEL URIBE URIBE</v>
      </c>
      <c r="F19" s="15">
        <f>_xlfn.XLOOKUP(A19,'[2]ANEXO 1'!$B$9:$B$191,'[2]ANEXO 1'!$W$9:$W$191,0,0)</f>
        <v>2</v>
      </c>
      <c r="G19" s="16">
        <f>_xlfn.XLOOKUP(A19,'[2]ANEXO 1'!$B$9:$B$191,'[2]ANEXO 1'!$V$9:$V$191,0,0)</f>
        <v>52011812</v>
      </c>
      <c r="H19" s="17" t="str">
        <f>_xlfn.XLOOKUP(G19,[1]Adtivos!$K:$K,[1]Adtivos!$D:$D,0,0)</f>
        <v>219</v>
      </c>
      <c r="I19" s="17" t="str">
        <f>_xlfn.XLOOKUP(G19,[1]Adtivos!$K:$K,[1]Adtivos!$E:$E,0,0)</f>
        <v>12</v>
      </c>
      <c r="J19" s="14" t="str">
        <f>_xlfn.XLOOKUP(G19,[1]Adtivos!$K:$K,[1]Adtivos!$R:$R,0,0)</f>
        <v>DIRECCIÓN DE BIENESTAR ESTUDIANTIL</v>
      </c>
    </row>
    <row r="20" spans="1:10" x14ac:dyDescent="0.25">
      <c r="A20" s="19">
        <v>2772</v>
      </c>
      <c r="B20" s="13" t="str">
        <f>_xlfn.XLOOKUP(A20,[1]Adtivos!$A:$A,[1]Adtivos!$B:$B,0,0)</f>
        <v>Profesional</v>
      </c>
      <c r="C20" s="13" t="str">
        <f>_xlfn.XLOOKUP(A20,[1]Adtivos!$A:$A,[1]Adtivos!$D:$D,0,0)</f>
        <v>219</v>
      </c>
      <c r="D20" s="13" t="str">
        <f>_xlfn.XLOOKUP(A20,[1]Adtivos!$A:$A,[1]Adtivos!$E:$E,0,0)</f>
        <v>18</v>
      </c>
      <c r="E20" s="14" t="str">
        <f>_xlfn.XLOOKUP(A20,[1]Adtivos!$A:$A,[1]Adtivos!$R:$R,0,0)</f>
        <v>DIRECCIÓN LOCAL DE EDUCACIÓN 18 - RAFAEL URIBE URIBE</v>
      </c>
      <c r="F20" s="15">
        <f>_xlfn.XLOOKUP(A20,'[2]ANEXO 1'!$B$9:$B$191,'[2]ANEXO 1'!$W$9:$W$191,0,0)</f>
        <v>44</v>
      </c>
      <c r="G20" s="16">
        <f>_xlfn.XLOOKUP(A20,'[2]ANEXO 1'!$B$9:$B$191,'[2]ANEXO 1'!$V$9:$V$191,0,0)</f>
        <v>72428644</v>
      </c>
      <c r="H20" s="17" t="str">
        <f>_xlfn.XLOOKUP(G20,[1]Adtivos!$K:$K,[1]Adtivos!$D:$D,0,0)</f>
        <v>219</v>
      </c>
      <c r="I20" s="17" t="str">
        <f>_xlfn.XLOOKUP(G20,[1]Adtivos!$K:$K,[1]Adtivos!$E:$E,0,0)</f>
        <v>09</v>
      </c>
      <c r="J20" s="14" t="str">
        <f>_xlfn.XLOOKUP(G20,[1]Adtivos!$K:$K,[1]Adtivos!$R:$R,0,0)</f>
        <v>OFICINA ASESORA JURIDICA</v>
      </c>
    </row>
    <row r="21" spans="1:10" x14ac:dyDescent="0.25">
      <c r="A21" s="12">
        <v>394</v>
      </c>
      <c r="B21" s="13" t="str">
        <f>_xlfn.XLOOKUP(A21,[1]Adtivos!$A:$A,[1]Adtivos!$B:$B,0,0)</f>
        <v>Profesional</v>
      </c>
      <c r="C21" s="13" t="str">
        <f>_xlfn.XLOOKUP(A21,[1]Adtivos!$A:$A,[1]Adtivos!$D:$D,0,0)</f>
        <v>219</v>
      </c>
      <c r="D21" s="13" t="str">
        <f>_xlfn.XLOOKUP(A21,[1]Adtivos!$A:$A,[1]Adtivos!$E:$E,0,0)</f>
        <v>18</v>
      </c>
      <c r="E21" s="14" t="str">
        <f>_xlfn.XLOOKUP(A21,[1]Adtivos!$A:$A,[1]Adtivos!$R:$R,0,0)</f>
        <v>OFICINA DE PRESUPUESTO</v>
      </c>
      <c r="F21" s="15">
        <f>_xlfn.XLOOKUP(A21,'[2]ANEXO 1'!$B$9:$B$191,'[2]ANEXO 1'!$W$9:$W$191,0,0)</f>
        <v>12</v>
      </c>
      <c r="G21" s="16">
        <f>_xlfn.XLOOKUP(A21,'[2]ANEXO 1'!$B$9:$B$191,'[2]ANEXO 1'!$V$9:$V$191,0,0)</f>
        <v>52706277</v>
      </c>
      <c r="H21" s="17" t="str">
        <f>_xlfn.XLOOKUP(G21,[1]Adtivos!$K:$K,[1]Adtivos!$D:$D,0,0)</f>
        <v>219</v>
      </c>
      <c r="I21" s="17" t="str">
        <f>_xlfn.XLOOKUP(G21,[1]Adtivos!$K:$K,[1]Adtivos!$E:$E,0,0)</f>
        <v>12</v>
      </c>
      <c r="J21" s="14" t="str">
        <f>_xlfn.XLOOKUP(G21,[1]Adtivos!$K:$K,[1]Adtivos!$R:$R,0,0)</f>
        <v>OFICINA DE NÓMINA</v>
      </c>
    </row>
    <row r="22" spans="1:10" x14ac:dyDescent="0.25">
      <c r="A22" s="12">
        <v>2404</v>
      </c>
      <c r="B22" s="13" t="str">
        <f>_xlfn.XLOOKUP(A22,[1]Adtivos!$A:$A,[1]Adtivos!$B:$B,0,0)</f>
        <v>Profesional</v>
      </c>
      <c r="C22" s="13" t="str">
        <f>_xlfn.XLOOKUP(A22,[1]Adtivos!$A:$A,[1]Adtivos!$D:$D,0,0)</f>
        <v>219</v>
      </c>
      <c r="D22" s="13" t="str">
        <f>_xlfn.XLOOKUP(A22,[1]Adtivos!$A:$A,[1]Adtivos!$E:$E,0,0)</f>
        <v>18</v>
      </c>
      <c r="E22" s="14" t="str">
        <f>_xlfn.XLOOKUP(A22,[1]Adtivos!$A:$A,[1]Adtivos!$R:$R,0,0)</f>
        <v>DIRECCIÓN DE INSPECCIÓN Y VIGILANCIA</v>
      </c>
      <c r="F22" s="15">
        <f>_xlfn.XLOOKUP(A22,'[2]ANEXO 1'!$B$9:$B$191,'[2]ANEXO 1'!$W$9:$W$191,0,0)</f>
        <v>2</v>
      </c>
      <c r="G22" s="16">
        <f>_xlfn.XLOOKUP(A22,'[2]ANEXO 1'!$B$9:$B$191,'[2]ANEXO 1'!$V$9:$V$191,0,0)</f>
        <v>43220532</v>
      </c>
      <c r="H22" s="17" t="str">
        <f>_xlfn.XLOOKUP(G22,[1]Adtivos!$K:$K,[1]Adtivos!$D:$D,0,0)</f>
        <v>219</v>
      </c>
      <c r="I22" s="17" t="str">
        <f>_xlfn.XLOOKUP(G22,[1]Adtivos!$K:$K,[1]Adtivos!$E:$E,0,0)</f>
        <v>12</v>
      </c>
      <c r="J22" s="14" t="str">
        <f>_xlfn.XLOOKUP(G22,[1]Adtivos!$K:$K,[1]Adtivos!$R:$R,0,0)</f>
        <v>OFICINA ASESORA JURIDICA</v>
      </c>
    </row>
    <row r="23" spans="1:10" x14ac:dyDescent="0.25">
      <c r="A23" s="12">
        <v>793</v>
      </c>
      <c r="B23" s="13" t="str">
        <f>_xlfn.XLOOKUP(A23,[1]Adtivos!$A:$A,[1]Adtivos!$B:$B,0,0)</f>
        <v>Profesional</v>
      </c>
      <c r="C23" s="13" t="str">
        <f>_xlfn.XLOOKUP(A23,[1]Adtivos!$A:$A,[1]Adtivos!$D:$D,0,0)</f>
        <v>219</v>
      </c>
      <c r="D23" s="13" t="str">
        <f>_xlfn.XLOOKUP(A23,[1]Adtivos!$A:$A,[1]Adtivos!$E:$E,0,0)</f>
        <v>12</v>
      </c>
      <c r="E23" s="14" t="str">
        <f>_xlfn.XLOOKUP(A23,[1]Adtivos!$A:$A,[1]Adtivos!$R:$R,0,0)</f>
        <v>DIRECCIÓN LOCAL DE EDUCACIÓN 13 -TEUSAQUILLO</v>
      </c>
      <c r="F23" s="15">
        <f>_xlfn.XLOOKUP(A23,'[2]ANEXO 1'!$B$9:$B$191,'[2]ANEXO 1'!$W$9:$W$191,0,0)</f>
        <v>10</v>
      </c>
      <c r="G23" s="16">
        <f>_xlfn.XLOOKUP(A23,'[2]ANEXO 1'!$B$9:$B$191,'[2]ANEXO 1'!$V$9:$V$191,0,0)</f>
        <v>45514923</v>
      </c>
      <c r="H23" s="17" t="str">
        <f>_xlfn.XLOOKUP(G23,[1]Adtivos!$K:$K,[1]Adtivos!$D:$D,0,0)</f>
        <v>219</v>
      </c>
      <c r="I23" s="17" t="str">
        <f>_xlfn.XLOOKUP(G23,[1]Adtivos!$K:$K,[1]Adtivos!$E:$E,0,0)</f>
        <v>07</v>
      </c>
      <c r="J23" s="14" t="str">
        <f>_xlfn.XLOOKUP(G23,[1]Adtivos!$K:$K,[1]Adtivos!$R:$R,0,0)</f>
        <v>DIRECCIÓN LOCAL DE EDUCACIÓN 06 - TUNJUELITO</v>
      </c>
    </row>
    <row r="24" spans="1:10" x14ac:dyDescent="0.25">
      <c r="A24" s="12">
        <v>514</v>
      </c>
      <c r="B24" s="13" t="str">
        <f>_xlfn.XLOOKUP(A24,[1]Adtivos!$A:$A,[1]Adtivos!$B:$B,0,0)</f>
        <v>Profesional</v>
      </c>
      <c r="C24" s="13" t="str">
        <f>_xlfn.XLOOKUP(A24,[1]Adtivos!$A:$A,[1]Adtivos!$D:$D,0,0)</f>
        <v>219</v>
      </c>
      <c r="D24" s="13" t="str">
        <f>_xlfn.XLOOKUP(A24,[1]Adtivos!$A:$A,[1]Adtivos!$E:$E,0,0)</f>
        <v>12</v>
      </c>
      <c r="E24" s="14" t="str">
        <f>_xlfn.XLOOKUP(A24,[1]Adtivos!$A:$A,[1]Adtivos!$R:$R,0,0)</f>
        <v>DIRECCIÓN DE FORMACIÓN DE DOCENTES E INNOVACIONES PEDAGÓGICAS</v>
      </c>
      <c r="F24" s="15">
        <f>_xlfn.XLOOKUP(A24,'[2]ANEXO 1'!$B$9:$B$191,'[2]ANEXO 1'!$W$9:$W$191,0,0)</f>
        <v>7</v>
      </c>
      <c r="G24" s="16">
        <f>_xlfn.XLOOKUP(A24,'[2]ANEXO 1'!$B$9:$B$191,'[2]ANEXO 1'!$V$9:$V$191,0,0)</f>
        <v>79688891</v>
      </c>
      <c r="H24" s="17" t="str">
        <f>_xlfn.XLOOKUP(G24,[1]Adtivos!$K:$K,[1]Adtivos!$D:$D,0,0)</f>
        <v>219</v>
      </c>
      <c r="I24" s="17" t="str">
        <f>_xlfn.XLOOKUP(G24,[1]Adtivos!$K:$K,[1]Adtivos!$E:$E,0,0)</f>
        <v>09</v>
      </c>
      <c r="J24" s="14" t="str">
        <f>_xlfn.XLOOKUP(G24,[1]Adtivos!$K:$K,[1]Adtivos!$R:$R,0,0)</f>
        <v>OFICINA DE NÓMINA</v>
      </c>
    </row>
    <row r="25" spans="1:10" x14ac:dyDescent="0.25">
      <c r="A25" s="12">
        <v>276</v>
      </c>
      <c r="B25" s="13" t="str">
        <f>_xlfn.XLOOKUP(A25,[1]Adtivos!$A:$A,[1]Adtivos!$B:$B,0,0)</f>
        <v>Profesional</v>
      </c>
      <c r="C25" s="13" t="str">
        <f>_xlfn.XLOOKUP(A25,[1]Adtivos!$A:$A,[1]Adtivos!$D:$D,0,0)</f>
        <v>219</v>
      </c>
      <c r="D25" s="13" t="str">
        <f>_xlfn.XLOOKUP(A25,[1]Adtivos!$A:$A,[1]Adtivos!$E:$E,0,0)</f>
        <v>12</v>
      </c>
      <c r="E25" s="14" t="str">
        <f>_xlfn.XLOOKUP(A25,[1]Adtivos!$A:$A,[1]Adtivos!$R:$R,0,0)</f>
        <v>OFICINA DE CONTRATOS</v>
      </c>
      <c r="F25" s="15">
        <f>_xlfn.XLOOKUP(A25,'[2]ANEXO 1'!$B$9:$B$191,'[2]ANEXO 1'!$W$9:$W$191,0,0)</f>
        <v>10</v>
      </c>
      <c r="G25" s="16">
        <f>_xlfn.XLOOKUP(A25,'[2]ANEXO 1'!$B$9:$B$191,'[2]ANEXO 1'!$V$9:$V$191,0,0)</f>
        <v>1072656274</v>
      </c>
      <c r="H25" s="17" t="str">
        <f>_xlfn.XLOOKUP(G25,[1]Adtivos!$K:$K,[1]Adtivos!$D:$D,0,0)</f>
        <v>219</v>
      </c>
      <c r="I25" s="17" t="str">
        <f>_xlfn.XLOOKUP(G25,[1]Adtivos!$K:$K,[1]Adtivos!$E:$E,0,0)</f>
        <v>09</v>
      </c>
      <c r="J25" s="14" t="str">
        <f>_xlfn.XLOOKUP(G25,[1]Adtivos!$K:$K,[1]Adtivos!$R:$R,0,0)</f>
        <v>OFICINA DE PERSONAL</v>
      </c>
    </row>
    <row r="26" spans="1:10" x14ac:dyDescent="0.25">
      <c r="A26" s="12">
        <v>341</v>
      </c>
      <c r="B26" s="13" t="str">
        <f>_xlfn.XLOOKUP(A26,[1]Adtivos!$A:$A,[1]Adtivos!$B:$B,0,0)</f>
        <v>Profesional</v>
      </c>
      <c r="C26" s="13" t="str">
        <f>_xlfn.XLOOKUP(A26,[1]Adtivos!$A:$A,[1]Adtivos!$D:$D,0,0)</f>
        <v>219</v>
      </c>
      <c r="D26" s="13" t="str">
        <f>_xlfn.XLOOKUP(A26,[1]Adtivos!$A:$A,[1]Adtivos!$E:$E,0,0)</f>
        <v>12</v>
      </c>
      <c r="E26" s="14" t="str">
        <f>_xlfn.XLOOKUP(A26,[1]Adtivos!$A:$A,[1]Adtivos!$R:$R,0,0)</f>
        <v>OFICINA DE SERVICIO AL CIUDADANO</v>
      </c>
      <c r="F26" s="15">
        <f>_xlfn.XLOOKUP(A26,'[2]ANEXO 1'!$B$9:$B$191,'[2]ANEXO 1'!$W$9:$W$191,0,0)</f>
        <v>11</v>
      </c>
      <c r="G26" s="16">
        <f>_xlfn.XLOOKUP(A26,'[2]ANEXO 1'!$B$9:$B$191,'[2]ANEXO 1'!$V$9:$V$191,0,0)</f>
        <v>11322206</v>
      </c>
      <c r="H26" s="17" t="str">
        <f>_xlfn.XLOOKUP(G26,[1]Adtivos!$K:$K,[1]Adtivos!$D:$D,0,0)</f>
        <v>219</v>
      </c>
      <c r="I26" s="17" t="str">
        <f>_xlfn.XLOOKUP(G26,[1]Adtivos!$K:$K,[1]Adtivos!$E:$E,0,0)</f>
        <v>09</v>
      </c>
      <c r="J26" s="14" t="str">
        <f>_xlfn.XLOOKUP(G26,[1]Adtivos!$K:$K,[1]Adtivos!$R:$R,0,0)</f>
        <v>OFICINA DE CONTRATOS</v>
      </c>
    </row>
    <row r="27" spans="1:10" x14ac:dyDescent="0.25">
      <c r="A27" s="18">
        <v>408</v>
      </c>
      <c r="B27" s="13" t="str">
        <f>_xlfn.XLOOKUP(A27,[1]Adtivos!$A:$A,[1]Adtivos!$B:$B,0,0)</f>
        <v>Profesional</v>
      </c>
      <c r="C27" s="13" t="str">
        <f>_xlfn.XLOOKUP(A27,[1]Adtivos!$A:$A,[1]Adtivos!$D:$D,0,0)</f>
        <v>219</v>
      </c>
      <c r="D27" s="13" t="str">
        <f>_xlfn.XLOOKUP(A27,[1]Adtivos!$A:$A,[1]Adtivos!$E:$E,0,0)</f>
        <v>12</v>
      </c>
      <c r="E27" s="14" t="str">
        <f>_xlfn.XLOOKUP(A27,[1]Adtivos!$A:$A,[1]Adtivos!$R:$R,0,0)</f>
        <v>OFICINA DE TESORERÍA Y CONTABILIDAD</v>
      </c>
      <c r="F27" s="15">
        <f>_xlfn.XLOOKUP(A27,'[2]ANEXO 1'!$B$9:$B$191,'[2]ANEXO 1'!$W$9:$W$191,0,0)</f>
        <v>13</v>
      </c>
      <c r="G27" s="16">
        <f>_xlfn.XLOOKUP(A27,'[2]ANEXO 1'!$B$9:$B$191,'[2]ANEXO 1'!$V$9:$V$191,0,0)</f>
        <v>79263705</v>
      </c>
      <c r="H27" s="17" t="str">
        <f>_xlfn.XLOOKUP(G27,[1]Adtivos!$K:$K,[1]Adtivos!$D:$D,0,0)</f>
        <v>219</v>
      </c>
      <c r="I27" s="17" t="str">
        <f>_xlfn.XLOOKUP(G27,[1]Adtivos!$K:$K,[1]Adtivos!$E:$E,0,0)</f>
        <v>09</v>
      </c>
      <c r="J27" s="14" t="str">
        <f>_xlfn.XLOOKUP(G27,[1]Adtivos!$K:$K,[1]Adtivos!$R:$R,0,0)</f>
        <v>OFICINA DE ESCALAFÓN DOCENTE</v>
      </c>
    </row>
    <row r="28" spans="1:10" x14ac:dyDescent="0.25">
      <c r="A28" s="12">
        <v>957</v>
      </c>
      <c r="B28" s="13" t="str">
        <f>_xlfn.XLOOKUP(A28,[1]Adtivos!$A:$A,[1]Adtivos!$B:$B,0,0)</f>
        <v>Profesional</v>
      </c>
      <c r="C28" s="13" t="str">
        <f>_xlfn.XLOOKUP(A28,[1]Adtivos!$A:$A,[1]Adtivos!$D:$D,0,0)</f>
        <v>219</v>
      </c>
      <c r="D28" s="13" t="str">
        <f>_xlfn.XLOOKUP(A28,[1]Adtivos!$A:$A,[1]Adtivos!$E:$E,0,0)</f>
        <v>12</v>
      </c>
      <c r="E28" s="14" t="str">
        <f>_xlfn.XLOOKUP(A28,[1]Adtivos!$A:$A,[1]Adtivos!$R:$R,0,0)</f>
        <v>DIRECCIÓN LOCAL DE EDUCACIÓN 05 - USME</v>
      </c>
      <c r="F28" s="15">
        <f>_xlfn.XLOOKUP(A28,'[2]ANEXO 1'!$B$9:$B$191,'[2]ANEXO 1'!$W$9:$W$191,0,0)</f>
        <v>2</v>
      </c>
      <c r="G28" s="16">
        <f>_xlfn.XLOOKUP(A28,'[2]ANEXO 1'!$B$9:$B$191,'[2]ANEXO 1'!$V$9:$V$191,0,0)</f>
        <v>52342585</v>
      </c>
      <c r="H28" s="17" t="str">
        <f>_xlfn.XLOOKUP(G28,[1]Adtivos!$K:$K,[1]Adtivos!$D:$D,0,0)</f>
        <v>219</v>
      </c>
      <c r="I28" s="17" t="str">
        <f>_xlfn.XLOOKUP(G28,[1]Adtivos!$K:$K,[1]Adtivos!$E:$E,0,0)</f>
        <v>09</v>
      </c>
      <c r="J28" s="14" t="str">
        <f>_xlfn.XLOOKUP(G28,[1]Adtivos!$K:$K,[1]Adtivos!$R:$R,0,0)</f>
        <v>COLEGIO INEM FRANCISCO DE PAULA SANTANDER (IED)</v>
      </c>
    </row>
    <row r="29" spans="1:10" x14ac:dyDescent="0.25">
      <c r="A29" s="12">
        <v>175</v>
      </c>
      <c r="B29" s="13" t="str">
        <f>_xlfn.XLOOKUP(A29,[1]Adtivos!$A:$A,[1]Adtivos!$B:$B,0,0)</f>
        <v>Profesional</v>
      </c>
      <c r="C29" s="13" t="str">
        <f>_xlfn.XLOOKUP(A29,[1]Adtivos!$A:$A,[1]Adtivos!$D:$D,0,0)</f>
        <v>219</v>
      </c>
      <c r="D29" s="13" t="str">
        <f>_xlfn.XLOOKUP(A29,[1]Adtivos!$A:$A,[1]Adtivos!$E:$E,0,0)</f>
        <v>09</v>
      </c>
      <c r="E29" s="14" t="str">
        <f>_xlfn.XLOOKUP(A29,[1]Adtivos!$A:$A,[1]Adtivos!$R:$R,0,0)</f>
        <v>OFICINA DE PERSONAL</v>
      </c>
      <c r="F29" s="15">
        <f>_xlfn.XLOOKUP(A29,'[2]ANEXO 1'!$B$9:$B$191,'[2]ANEXO 1'!$W$9:$W$191,0,0)</f>
        <v>6</v>
      </c>
      <c r="G29" s="16">
        <f>_xlfn.XLOOKUP(A29,'[2]ANEXO 1'!$B$9:$B$191,'[2]ANEXO 1'!$V$9:$V$191,0,0)</f>
        <v>52107435</v>
      </c>
      <c r="H29" s="17" t="str">
        <f>_xlfn.XLOOKUP(G29,[1]Adtivos!$K:$K,[1]Adtivos!$D:$D,0,0)</f>
        <v>314</v>
      </c>
      <c r="I29" s="17" t="str">
        <f>_xlfn.XLOOKUP(G29,[1]Adtivos!$K:$K,[1]Adtivos!$E:$E,0,0)</f>
        <v>17</v>
      </c>
      <c r="J29" s="14" t="str">
        <f>_xlfn.XLOOKUP(G29,[1]Adtivos!$K:$K,[1]Adtivos!$R:$R,0,0)</f>
        <v>OFICINA DE PERSONAL</v>
      </c>
    </row>
    <row r="30" spans="1:10" x14ac:dyDescent="0.25">
      <c r="A30" s="12">
        <v>242</v>
      </c>
      <c r="B30" s="13" t="str">
        <f>_xlfn.XLOOKUP(A30,[1]Adtivos!$A:$A,[1]Adtivos!$B:$B,0,0)</f>
        <v>Profesional</v>
      </c>
      <c r="C30" s="13" t="str">
        <f>_xlfn.XLOOKUP(A30,[1]Adtivos!$A:$A,[1]Adtivos!$D:$D,0,0)</f>
        <v>219</v>
      </c>
      <c r="D30" s="13" t="str">
        <f>_xlfn.XLOOKUP(A30,[1]Adtivos!$A:$A,[1]Adtivos!$E:$E,0,0)</f>
        <v>09</v>
      </c>
      <c r="E30" s="14" t="str">
        <f>_xlfn.XLOOKUP(A30,[1]Adtivos!$A:$A,[1]Adtivos!$R:$R,0,0)</f>
        <v>OFICINA DE NÓMINA</v>
      </c>
      <c r="F30" s="15">
        <f>_xlfn.XLOOKUP(A30,'[2]ANEXO 1'!$B$9:$B$191,'[2]ANEXO 1'!$W$9:$W$191,0,0)</f>
        <v>13</v>
      </c>
      <c r="G30" s="16">
        <f>_xlfn.XLOOKUP(A30,'[2]ANEXO 1'!$B$9:$B$191,'[2]ANEXO 1'!$V$9:$V$191,0,0)</f>
        <v>79509629</v>
      </c>
      <c r="H30" s="17" t="str">
        <f>_xlfn.XLOOKUP(G30,[1]Adtivos!$K:$K,[1]Adtivos!$D:$D,0,0)</f>
        <v>314</v>
      </c>
      <c r="I30" s="17" t="str">
        <f>_xlfn.XLOOKUP(G30,[1]Adtivos!$K:$K,[1]Adtivos!$E:$E,0,0)</f>
        <v>10</v>
      </c>
      <c r="J30" s="14" t="str">
        <f>_xlfn.XLOOKUP(G30,[1]Adtivos!$K:$K,[1]Adtivos!$R:$R,0,0)</f>
        <v>DIRECCIÓN DE COBERTURA</v>
      </c>
    </row>
    <row r="31" spans="1:10" x14ac:dyDescent="0.25">
      <c r="A31" s="12">
        <v>274</v>
      </c>
      <c r="B31" s="13" t="str">
        <f>_xlfn.XLOOKUP(A31,[1]Adtivos!$A:$A,[1]Adtivos!$B:$B,0,0)</f>
        <v>Profesional</v>
      </c>
      <c r="C31" s="13" t="str">
        <f>_xlfn.XLOOKUP(A31,[1]Adtivos!$A:$A,[1]Adtivos!$D:$D,0,0)</f>
        <v>219</v>
      </c>
      <c r="D31" s="13" t="str">
        <f>_xlfn.XLOOKUP(A31,[1]Adtivos!$A:$A,[1]Adtivos!$E:$E,0,0)</f>
        <v>09</v>
      </c>
      <c r="E31" s="14" t="str">
        <f>_xlfn.XLOOKUP(A31,[1]Adtivos!$A:$A,[1]Adtivos!$R:$R,0,0)</f>
        <v>OFICINA DE CONTRATOS</v>
      </c>
      <c r="F31" s="15">
        <f>_xlfn.XLOOKUP(A31,'[2]ANEXO 1'!$B$9:$B$191,'[2]ANEXO 1'!$W$9:$W$191,0,0)</f>
        <v>24</v>
      </c>
      <c r="G31" s="16">
        <f>_xlfn.XLOOKUP(A31,'[2]ANEXO 1'!$B$9:$B$191,'[2]ANEXO 1'!$V$9:$V$191,0,0)</f>
        <v>51826810</v>
      </c>
      <c r="H31" s="17" t="str">
        <f>_xlfn.XLOOKUP(G31,[1]Adtivos!$K:$K,[1]Adtivos!$D:$D,0,0)</f>
        <v>314</v>
      </c>
      <c r="I31" s="17" t="str">
        <f>_xlfn.XLOOKUP(G31,[1]Adtivos!$K:$K,[1]Adtivos!$E:$E,0,0)</f>
        <v>10</v>
      </c>
      <c r="J31" s="14" t="str">
        <f>_xlfn.XLOOKUP(G31,[1]Adtivos!$K:$K,[1]Adtivos!$R:$R,0,0)</f>
        <v>DIRECCIÓN LOCAL DE EDUCACIÓN 11 - SUBA</v>
      </c>
    </row>
    <row r="32" spans="1:10" x14ac:dyDescent="0.25">
      <c r="A32" s="12">
        <v>502</v>
      </c>
      <c r="B32" s="13" t="str">
        <f>_xlfn.XLOOKUP(A32,[1]Adtivos!$A:$A,[1]Adtivos!$B:$B,0,0)</f>
        <v>Profesional</v>
      </c>
      <c r="C32" s="13" t="str">
        <f>_xlfn.XLOOKUP(A32,[1]Adtivos!$A:$A,[1]Adtivos!$D:$D,0,0)</f>
        <v>219</v>
      </c>
      <c r="D32" s="13" t="str">
        <f>_xlfn.XLOOKUP(A32,[1]Adtivos!$A:$A,[1]Adtivos!$E:$E,0,0)</f>
        <v>09</v>
      </c>
      <c r="E32" s="14" t="str">
        <f>_xlfn.XLOOKUP(A32,[1]Adtivos!$A:$A,[1]Adtivos!$R:$R,0,0)</f>
        <v>DIRECCIÓN DE INCLUSIÓN E INTEGRACIÓN DE POBLACIONES</v>
      </c>
      <c r="F32" s="15">
        <f>_xlfn.XLOOKUP(A32,'[2]ANEXO 1'!$B$9:$B$191,'[2]ANEXO 1'!$W$9:$W$191,0,0)</f>
        <v>10</v>
      </c>
      <c r="G32" s="16">
        <f>_xlfn.XLOOKUP(A32,'[2]ANEXO 1'!$B$9:$B$191,'[2]ANEXO 1'!$V$9:$V$191,0,0)</f>
        <v>52485329</v>
      </c>
      <c r="H32" s="17" t="str">
        <f>_xlfn.XLOOKUP(G32,[1]Adtivos!$K:$K,[1]Adtivos!$D:$D,0,0)</f>
        <v>314</v>
      </c>
      <c r="I32" s="17" t="str">
        <f>_xlfn.XLOOKUP(G32,[1]Adtivos!$K:$K,[1]Adtivos!$E:$E,0,0)</f>
        <v>12</v>
      </c>
      <c r="J32" s="14" t="str">
        <f>_xlfn.XLOOKUP(G32,[1]Adtivos!$K:$K,[1]Adtivos!$R:$R,0,0)</f>
        <v>DIRECCIÓN DE COBERTURA</v>
      </c>
    </row>
    <row r="33" spans="1:10" x14ac:dyDescent="0.25">
      <c r="A33" s="12">
        <v>532</v>
      </c>
      <c r="B33" s="13" t="str">
        <f>_xlfn.XLOOKUP(A33,[1]Adtivos!$A:$A,[1]Adtivos!$B:$B,0,0)</f>
        <v>Profesional</v>
      </c>
      <c r="C33" s="13" t="str">
        <f>_xlfn.XLOOKUP(A33,[1]Adtivos!$A:$A,[1]Adtivos!$D:$D,0,0)</f>
        <v>219</v>
      </c>
      <c r="D33" s="13" t="str">
        <f>_xlfn.XLOOKUP(A33,[1]Adtivos!$A:$A,[1]Adtivos!$E:$E,0,0)</f>
        <v>09</v>
      </c>
      <c r="E33" s="14" t="str">
        <f>_xlfn.XLOOKUP(A33,[1]Adtivos!$A:$A,[1]Adtivos!$R:$R,0,0)</f>
        <v>DIRECCIÓN DE COBERTURA</v>
      </c>
      <c r="F33" s="15">
        <f>_xlfn.XLOOKUP(A33,'[2]ANEXO 1'!$B$9:$B$191,'[2]ANEXO 1'!$W$9:$W$191,0,0)</f>
        <v>12</v>
      </c>
      <c r="G33" s="16">
        <f>_xlfn.XLOOKUP(A33,'[2]ANEXO 1'!$B$9:$B$191,'[2]ANEXO 1'!$V$9:$V$191,0,0)</f>
        <v>40334286</v>
      </c>
      <c r="H33" s="17" t="str">
        <f>_xlfn.XLOOKUP(G33,[1]Adtivos!$K:$K,[1]Adtivos!$D:$D,0,0)</f>
        <v>314</v>
      </c>
      <c r="I33" s="17" t="str">
        <f>_xlfn.XLOOKUP(G33,[1]Adtivos!$K:$K,[1]Adtivos!$E:$E,0,0)</f>
        <v>10</v>
      </c>
      <c r="J33" s="14" t="str">
        <f>_xlfn.XLOOKUP(G33,[1]Adtivos!$K:$K,[1]Adtivos!$R:$R,0,0)</f>
        <v>OFICINA DE PERSONAL</v>
      </c>
    </row>
    <row r="34" spans="1:10" x14ac:dyDescent="0.25">
      <c r="A34" s="12">
        <v>1148</v>
      </c>
      <c r="B34" s="13" t="str">
        <f>_xlfn.XLOOKUP(A34,[1]Adtivos!$A:$A,[1]Adtivos!$B:$B,0,0)</f>
        <v>Profesional</v>
      </c>
      <c r="C34" s="13" t="str">
        <f>_xlfn.XLOOKUP(A34,[1]Adtivos!$A:$A,[1]Adtivos!$D:$D,0,0)</f>
        <v>219</v>
      </c>
      <c r="D34" s="13" t="str">
        <f>_xlfn.XLOOKUP(A34,[1]Adtivos!$A:$A,[1]Adtivos!$E:$E,0,0)</f>
        <v>07</v>
      </c>
      <c r="E34" s="14" t="str">
        <f>_xlfn.XLOOKUP(A34,[1]Adtivos!$A:$A,[1]Adtivos!$R:$R,0,0)</f>
        <v>DIRECCIÓN LOCAL DE EDUCACIÓN 02- CHAPINERO</v>
      </c>
      <c r="F34" s="15">
        <f>_xlfn.XLOOKUP(A34,'[2]ANEXO 1'!$B$9:$B$191,'[2]ANEXO 1'!$W$9:$W$191,0,0)</f>
        <v>3</v>
      </c>
      <c r="G34" s="16">
        <f>_xlfn.XLOOKUP(A34,'[2]ANEXO 1'!$B$9:$B$191,'[2]ANEXO 1'!$V$9:$V$191,0,0)</f>
        <v>52843843</v>
      </c>
      <c r="H34" s="17" t="str">
        <f>_xlfn.XLOOKUP(G34,[1]Adtivos!$K:$K,[1]Adtivos!$D:$D,0,0)</f>
        <v>407</v>
      </c>
      <c r="I34" s="17" t="str">
        <f>_xlfn.XLOOKUP(G34,[1]Adtivos!$K:$K,[1]Adtivos!$E:$E,0,0)</f>
        <v>27</v>
      </c>
      <c r="J34" s="14" t="str">
        <f>_xlfn.XLOOKUP(G34,[1]Adtivos!$K:$K,[1]Adtivos!$R:$R,0,0)</f>
        <v>COLEGIO VILLA RICA (IED)</v>
      </c>
    </row>
    <row r="35" spans="1:10" x14ac:dyDescent="0.25">
      <c r="A35" s="12">
        <v>956</v>
      </c>
      <c r="B35" s="13" t="str">
        <f>_xlfn.XLOOKUP(A35,[1]Adtivos!$A:$A,[1]Adtivos!$B:$B,0,0)</f>
        <v>Profesional</v>
      </c>
      <c r="C35" s="13" t="str">
        <f>_xlfn.XLOOKUP(A35,[1]Adtivos!$A:$A,[1]Adtivos!$D:$D,0,0)</f>
        <v>219</v>
      </c>
      <c r="D35" s="13" t="str">
        <f>_xlfn.XLOOKUP(A35,[1]Adtivos!$A:$A,[1]Adtivos!$E:$E,0,0)</f>
        <v>07</v>
      </c>
      <c r="E35" s="14" t="str">
        <f>_xlfn.XLOOKUP(A35,[1]Adtivos!$A:$A,[1]Adtivos!$R:$R,0,0)</f>
        <v>DIRECCIÓN LOCAL DE EDUCACIÓN 05 - USME</v>
      </c>
      <c r="F35" s="15">
        <f>_xlfn.XLOOKUP(A35,'[2]ANEXO 1'!$B$9:$B$191,'[2]ANEXO 1'!$W$9:$W$191,0,0)</f>
        <v>4</v>
      </c>
      <c r="G35" s="16">
        <f>_xlfn.XLOOKUP(A35,'[2]ANEXO 1'!$B$9:$B$191,'[2]ANEXO 1'!$V$9:$V$191,0,0)</f>
        <v>52858022</v>
      </c>
      <c r="H35" s="17" t="str">
        <f>_xlfn.XLOOKUP(G35,[1]Adtivos!$K:$K,[1]Adtivos!$D:$D,0,0)</f>
        <v>440</v>
      </c>
      <c r="I35" s="17" t="str">
        <f>_xlfn.XLOOKUP(G35,[1]Adtivos!$K:$K,[1]Adtivos!$E:$E,0,0)</f>
        <v>27</v>
      </c>
      <c r="J35" s="14" t="str">
        <f>_xlfn.XLOOKUP(G35,[1]Adtivos!$K:$K,[1]Adtivos!$R:$R,0,0)</f>
        <v>COLEGIO FERNANDO MAZUERA VILLEGAS (IED)</v>
      </c>
    </row>
    <row r="36" spans="1:10" x14ac:dyDescent="0.25">
      <c r="A36" s="12">
        <v>129</v>
      </c>
      <c r="B36" s="13" t="str">
        <f>_xlfn.XLOOKUP(A36,[1]Adtivos!$A:$A,[1]Adtivos!$B:$B,0,0)</f>
        <v>Profesional</v>
      </c>
      <c r="C36" s="13" t="str">
        <f>_xlfn.XLOOKUP(A36,[1]Adtivos!$A:$A,[1]Adtivos!$D:$D,0,0)</f>
        <v>219</v>
      </c>
      <c r="D36" s="13" t="str">
        <f>_xlfn.XLOOKUP(A36,[1]Adtivos!$A:$A,[1]Adtivos!$E:$E,0,0)</f>
        <v>07</v>
      </c>
      <c r="E36" s="14" t="str">
        <f>_xlfn.XLOOKUP(A36,[1]Adtivos!$A:$A,[1]Adtivos!$R:$R,0,0)</f>
        <v>DIRECCIÓN DE TALENTO HUMANO</v>
      </c>
      <c r="F36" s="15">
        <f>_xlfn.XLOOKUP(A36,'[2]ANEXO 1'!$B$9:$B$191,'[2]ANEXO 1'!$W$9:$W$191,0,0)</f>
        <v>2</v>
      </c>
      <c r="G36" s="16">
        <f>_xlfn.XLOOKUP(A36,'[2]ANEXO 1'!$B$9:$B$191,'[2]ANEXO 1'!$V$9:$V$191,0,0)</f>
        <v>79547631</v>
      </c>
      <c r="H36" s="17" t="str">
        <f>_xlfn.XLOOKUP(G36,[1]Adtivos!$K:$K,[1]Adtivos!$D:$D,0,0)</f>
        <v>314</v>
      </c>
      <c r="I36" s="17" t="str">
        <f>_xlfn.XLOOKUP(G36,[1]Adtivos!$K:$K,[1]Adtivos!$E:$E,0,0)</f>
        <v>19</v>
      </c>
      <c r="J36" s="14" t="str">
        <f>_xlfn.XLOOKUP(G36,[1]Adtivos!$K:$K,[1]Adtivos!$R:$R,0,0)</f>
        <v>COLEGIO MANUEL CEPEDA VARGAS (IED)</v>
      </c>
    </row>
    <row r="37" spans="1:10" x14ac:dyDescent="0.25">
      <c r="A37" s="12">
        <v>1709</v>
      </c>
      <c r="B37" s="13" t="str">
        <f>_xlfn.XLOOKUP(A37,[1]Adtivos!$A:$A,[1]Adtivos!$B:$B,0,0)</f>
        <v>Técnico</v>
      </c>
      <c r="C37" s="13" t="str">
        <f>_xlfn.XLOOKUP(A37,[1]Adtivos!$A:$A,[1]Adtivos!$D:$D,0,0)</f>
        <v>314</v>
      </c>
      <c r="D37" s="13" t="str">
        <f>_xlfn.XLOOKUP(A37,[1]Adtivos!$A:$A,[1]Adtivos!$E:$E,0,0)</f>
        <v>19</v>
      </c>
      <c r="E37" s="14" t="str">
        <f>_xlfn.XLOOKUP(A37,[1]Adtivos!$A:$A,[1]Adtivos!$R:$R,0,0)</f>
        <v>COLEGIO JAIRO ANIBAL NIÑO (CED)</v>
      </c>
      <c r="F37" s="15">
        <f>_xlfn.XLOOKUP(A37,'[2]ANEXO 1'!$B$9:$B$191,'[2]ANEXO 1'!$W$9:$W$191,0,0)</f>
        <v>0</v>
      </c>
      <c r="G37" s="16">
        <f>_xlfn.XLOOKUP(A37,'[2]ANEXO 1'!$B$9:$B$191,'[2]ANEXO 1'!$V$9:$V$191,0,0)</f>
        <v>0</v>
      </c>
      <c r="H37" s="17">
        <f>_xlfn.XLOOKUP(G37,[1]Adtivos!$K:$K,[1]Adtivos!$D:$D,0,0)</f>
        <v>0</v>
      </c>
      <c r="I37" s="17">
        <f>_xlfn.XLOOKUP(G37,[1]Adtivos!$K:$K,[1]Adtivos!$E:$E,0,0)</f>
        <v>0</v>
      </c>
      <c r="J37" s="14">
        <f>_xlfn.XLOOKUP(G37,[1]Adtivos!$K:$K,[1]Adtivos!$R:$R,0,0)</f>
        <v>0</v>
      </c>
    </row>
    <row r="38" spans="1:10" x14ac:dyDescent="0.25">
      <c r="A38" s="12">
        <v>1648</v>
      </c>
      <c r="B38" s="13" t="str">
        <f>_xlfn.XLOOKUP(A38,[1]Adtivos!$A:$A,[1]Adtivos!$B:$B,0,0)</f>
        <v>Técnico</v>
      </c>
      <c r="C38" s="13" t="str">
        <f>_xlfn.XLOOKUP(A38,[1]Adtivos!$A:$A,[1]Adtivos!$D:$D,0,0)</f>
        <v>314</v>
      </c>
      <c r="D38" s="13" t="str">
        <f>_xlfn.XLOOKUP(A38,[1]Adtivos!$A:$A,[1]Adtivos!$E:$E,0,0)</f>
        <v>19</v>
      </c>
      <c r="E38" s="14" t="str">
        <f>_xlfn.XLOOKUP(A38,[1]Adtivos!$A:$A,[1]Adtivos!$R:$R,0,0)</f>
        <v>COLEGIO PABLO NERUDA (IED)</v>
      </c>
      <c r="F38" s="15">
        <f>_xlfn.XLOOKUP(A38,'[2]ANEXO 1'!$B$9:$B$191,'[2]ANEXO 1'!$W$9:$W$191,0,0)</f>
        <v>0</v>
      </c>
      <c r="G38" s="16">
        <f>_xlfn.XLOOKUP(A38,'[2]ANEXO 1'!$B$9:$B$191,'[2]ANEXO 1'!$V$9:$V$191,0,0)</f>
        <v>0</v>
      </c>
      <c r="H38" s="17">
        <f>_xlfn.XLOOKUP(G38,[1]Adtivos!$K:$K,[1]Adtivos!$D:$D,0,0)</f>
        <v>0</v>
      </c>
      <c r="I38" s="17">
        <f>_xlfn.XLOOKUP(G38,[1]Adtivos!$K:$K,[1]Adtivos!$E:$E,0,0)</f>
        <v>0</v>
      </c>
      <c r="J38" s="14">
        <f>_xlfn.XLOOKUP(G38,[1]Adtivos!$K:$K,[1]Adtivos!$R:$R,0,0)</f>
        <v>0</v>
      </c>
    </row>
    <row r="39" spans="1:10" x14ac:dyDescent="0.25">
      <c r="A39" s="12">
        <v>399</v>
      </c>
      <c r="B39" s="13" t="str">
        <f>_xlfn.XLOOKUP(A39,[1]Adtivos!$A:$A,[1]Adtivos!$B:$B,0,0)</f>
        <v>Técnico</v>
      </c>
      <c r="C39" s="13" t="str">
        <f>_xlfn.XLOOKUP(A39,[1]Adtivos!$A:$A,[1]Adtivos!$D:$D,0,0)</f>
        <v>314</v>
      </c>
      <c r="D39" s="13" t="str">
        <f>_xlfn.XLOOKUP(A39,[1]Adtivos!$A:$A,[1]Adtivos!$E:$E,0,0)</f>
        <v>17</v>
      </c>
      <c r="E39" s="14" t="str">
        <f>_xlfn.XLOOKUP(A39,[1]Adtivos!$A:$A,[1]Adtivos!$R:$R,0,0)</f>
        <v>OFICINA DE PRESUPUESTO</v>
      </c>
      <c r="F39" s="15">
        <f>_xlfn.XLOOKUP(A39,'[2]ANEXO 1'!$B$9:$B$191,'[2]ANEXO 1'!$W$9:$W$191,0,0)</f>
        <v>0</v>
      </c>
      <c r="G39" s="16">
        <f>_xlfn.XLOOKUP(A39,'[2]ANEXO 1'!$B$9:$B$191,'[2]ANEXO 1'!$V$9:$V$191,0,0)</f>
        <v>0</v>
      </c>
      <c r="H39" s="17">
        <f>_xlfn.XLOOKUP(G39,[1]Adtivos!$K:$K,[1]Adtivos!$D:$D,0,0)</f>
        <v>0</v>
      </c>
      <c r="I39" s="17">
        <f>_xlfn.XLOOKUP(G39,[1]Adtivos!$K:$K,[1]Adtivos!$E:$E,0,0)</f>
        <v>0</v>
      </c>
      <c r="J39" s="14">
        <f>_xlfn.XLOOKUP(G39,[1]Adtivos!$K:$K,[1]Adtivos!$R:$R,0,0)</f>
        <v>0</v>
      </c>
    </row>
    <row r="40" spans="1:10" x14ac:dyDescent="0.25">
      <c r="A40" s="12">
        <v>538</v>
      </c>
      <c r="B40" s="13" t="str">
        <f>_xlfn.XLOOKUP(A40,[1]Adtivos!$A:$A,[1]Adtivos!$B:$B,0,0)</f>
        <v>Técnico</v>
      </c>
      <c r="C40" s="13" t="str">
        <f>_xlfn.XLOOKUP(A40,[1]Adtivos!$A:$A,[1]Adtivos!$D:$D,0,0)</f>
        <v>314</v>
      </c>
      <c r="D40" s="13" t="str">
        <f>_xlfn.XLOOKUP(A40,[1]Adtivos!$A:$A,[1]Adtivos!$E:$E,0,0)</f>
        <v>12</v>
      </c>
      <c r="E40" s="14" t="str">
        <f>_xlfn.XLOOKUP(A40,[1]Adtivos!$A:$A,[1]Adtivos!$R:$R,0,0)</f>
        <v>DIRECCIÓN DE COBERTURA</v>
      </c>
      <c r="F40" s="15">
        <f>_xlfn.XLOOKUP(A40,'[2]ANEXO 1'!$B$9:$B$191,'[2]ANEXO 1'!$W$9:$W$191,0,0)</f>
        <v>0</v>
      </c>
      <c r="G40" s="16">
        <f>_xlfn.XLOOKUP(A40,'[2]ANEXO 1'!$B$9:$B$191,'[2]ANEXO 1'!$V$9:$V$191,0,0)</f>
        <v>0</v>
      </c>
      <c r="H40" s="17">
        <f>_xlfn.XLOOKUP(G40,[1]Adtivos!$K:$K,[1]Adtivos!$D:$D,0,0)</f>
        <v>0</v>
      </c>
      <c r="I40" s="17">
        <f>_xlfn.XLOOKUP(G40,[1]Adtivos!$K:$K,[1]Adtivos!$E:$E,0,0)</f>
        <v>0</v>
      </c>
      <c r="J40" s="14">
        <f>_xlfn.XLOOKUP(G40,[1]Adtivos!$K:$K,[1]Adtivos!$R:$R,0,0)</f>
        <v>0</v>
      </c>
    </row>
    <row r="41" spans="1:10" x14ac:dyDescent="0.25">
      <c r="A41" s="20">
        <v>2453</v>
      </c>
      <c r="B41" s="13" t="str">
        <f>_xlfn.XLOOKUP(A41,[1]Adtivos!$A:$A,[1]Adtivos!$B:$B,0,0)</f>
        <v>Técnico</v>
      </c>
      <c r="C41" s="13" t="str">
        <f>_xlfn.XLOOKUP(A41,[1]Adtivos!$A:$A,[1]Adtivos!$D:$D,0,0)</f>
        <v>314</v>
      </c>
      <c r="D41" s="13" t="str">
        <f>_xlfn.XLOOKUP(A41,[1]Adtivos!$A:$A,[1]Adtivos!$E:$E,0,0)</f>
        <v>10</v>
      </c>
      <c r="E41" s="14" t="str">
        <f>_xlfn.XLOOKUP(A41,[1]Adtivos!$A:$A,[1]Adtivos!$R:$R,0,0)</f>
        <v>DIRECCIÓN LOCAL DE EDUCACIÓN 14 - LOS MARTIRES</v>
      </c>
      <c r="F41" s="15">
        <f>_xlfn.XLOOKUP(A41,'[2]ANEXO 1'!$B$9:$B$191,'[2]ANEXO 1'!$W$9:$W$191,0,0)</f>
        <v>0</v>
      </c>
      <c r="G41" s="16">
        <f>_xlfn.XLOOKUP(A41,'[2]ANEXO 1'!$B$9:$B$191,'[2]ANEXO 1'!$V$9:$V$191,0,0)</f>
        <v>0</v>
      </c>
      <c r="H41" s="17">
        <f>_xlfn.XLOOKUP(G41,[1]Adtivos!$K:$K,[1]Adtivos!$D:$D,0,0)</f>
        <v>0</v>
      </c>
      <c r="I41" s="17">
        <f>_xlfn.XLOOKUP(G41,[1]Adtivos!$K:$K,[1]Adtivos!$E:$E,0,0)</f>
        <v>0</v>
      </c>
      <c r="J41" s="14">
        <f>_xlfn.XLOOKUP(G41,[1]Adtivos!$K:$K,[1]Adtivos!$R:$R,0,0)</f>
        <v>0</v>
      </c>
    </row>
    <row r="42" spans="1:10" x14ac:dyDescent="0.25">
      <c r="A42" s="12">
        <v>536</v>
      </c>
      <c r="B42" s="13" t="str">
        <f>_xlfn.XLOOKUP(A42,[1]Adtivos!$A:$A,[1]Adtivos!$B:$B,0,0)</f>
        <v>Técnico</v>
      </c>
      <c r="C42" s="13" t="str">
        <f>_xlfn.XLOOKUP(A42,[1]Adtivos!$A:$A,[1]Adtivos!$D:$D,0,0)</f>
        <v>314</v>
      </c>
      <c r="D42" s="13" t="str">
        <f>_xlfn.XLOOKUP(A42,[1]Adtivos!$A:$A,[1]Adtivos!$E:$E,0,0)</f>
        <v>10</v>
      </c>
      <c r="E42" s="14" t="str">
        <f>_xlfn.XLOOKUP(A42,[1]Adtivos!$A:$A,[1]Adtivos!$R:$R,0,0)</f>
        <v>DIRECCIÓN DE COBERTURA</v>
      </c>
      <c r="F42" s="15">
        <f>_xlfn.XLOOKUP(A42,'[2]ANEXO 1'!$B$9:$B$191,'[2]ANEXO 1'!$W$9:$W$191,0,0)</f>
        <v>0</v>
      </c>
      <c r="G42" s="16">
        <f>_xlfn.XLOOKUP(A42,'[2]ANEXO 1'!$B$9:$B$191,'[2]ANEXO 1'!$V$9:$V$191,0,0)</f>
        <v>0</v>
      </c>
      <c r="H42" s="17">
        <f>_xlfn.XLOOKUP(G42,[1]Adtivos!$K:$K,[1]Adtivos!$D:$D,0,0)</f>
        <v>0</v>
      </c>
      <c r="I42" s="17">
        <f>_xlfn.XLOOKUP(G42,[1]Adtivos!$K:$K,[1]Adtivos!$E:$E,0,0)</f>
        <v>0</v>
      </c>
      <c r="J42" s="14">
        <f>_xlfn.XLOOKUP(G42,[1]Adtivos!$K:$K,[1]Adtivos!$R:$R,0,0)</f>
        <v>0</v>
      </c>
    </row>
    <row r="43" spans="1:10" x14ac:dyDescent="0.25">
      <c r="A43" s="18">
        <v>1880</v>
      </c>
      <c r="B43" s="13" t="str">
        <f>_xlfn.XLOOKUP(A43,[1]Adtivos!$A:$A,[1]Adtivos!$B:$B,0,0)</f>
        <v>Técnico</v>
      </c>
      <c r="C43" s="13" t="str">
        <f>_xlfn.XLOOKUP(A43,[1]Adtivos!$A:$A,[1]Adtivos!$D:$D,0,0)</f>
        <v>314</v>
      </c>
      <c r="D43" s="13" t="str">
        <f>_xlfn.XLOOKUP(A43,[1]Adtivos!$A:$A,[1]Adtivos!$E:$E,0,0)</f>
        <v>04</v>
      </c>
      <c r="E43" s="14" t="str">
        <f>_xlfn.XLOOKUP(A43,[1]Adtivos!$A:$A,[1]Adtivos!$R:$R,0,0)</f>
        <v>COLEGIO INTEGRADO DE FONTIBON IBEP (IED)</v>
      </c>
      <c r="F43" s="15">
        <f>_xlfn.XLOOKUP(A43,'[2]ANEXO 1'!$B$9:$B$191,'[2]ANEXO 1'!$W$9:$W$191,0,0)</f>
        <v>0</v>
      </c>
      <c r="G43" s="16">
        <f>_xlfn.XLOOKUP(A43,'[2]ANEXO 1'!$B$9:$B$191,'[2]ANEXO 1'!$V$9:$V$191,0,0)</f>
        <v>0</v>
      </c>
      <c r="H43" s="17">
        <f>_xlfn.XLOOKUP(G43,[1]Adtivos!$K:$K,[1]Adtivos!$D:$D,0,0)</f>
        <v>0</v>
      </c>
      <c r="I43" s="17">
        <f>_xlfn.XLOOKUP(G43,[1]Adtivos!$K:$K,[1]Adtivos!$E:$E,0,0)</f>
        <v>0</v>
      </c>
      <c r="J43" s="14">
        <f>_xlfn.XLOOKUP(G43,[1]Adtivos!$K:$K,[1]Adtivos!$R:$R,0,0)</f>
        <v>0</v>
      </c>
    </row>
    <row r="44" spans="1:10" x14ac:dyDescent="0.25">
      <c r="A44" s="12">
        <v>1998</v>
      </c>
      <c r="B44" s="13" t="str">
        <f>_xlfn.XLOOKUP(A44,[1]Adtivos!$A:$A,[1]Adtivos!$B:$B,0,0)</f>
        <v>Técnico</v>
      </c>
      <c r="C44" s="13" t="str">
        <f>_xlfn.XLOOKUP(A44,[1]Adtivos!$A:$A,[1]Adtivos!$D:$D,0,0)</f>
        <v>314</v>
      </c>
      <c r="D44" s="13" t="str">
        <f>_xlfn.XLOOKUP(A44,[1]Adtivos!$A:$A,[1]Adtivos!$E:$E,0,0)</f>
        <v>04</v>
      </c>
      <c r="E44" s="14" t="str">
        <f>_xlfn.XLOOKUP(A44,[1]Adtivos!$A:$A,[1]Adtivos!$R:$R,0,0)</f>
        <v>COLEGIO LOS PINOS (IED)</v>
      </c>
      <c r="F44" s="15">
        <f>_xlfn.XLOOKUP(A44,'[2]ANEXO 1'!$B$9:$B$191,'[2]ANEXO 1'!$W$9:$W$191,0,0)</f>
        <v>0</v>
      </c>
      <c r="G44" s="16">
        <f>_xlfn.XLOOKUP(A44,'[2]ANEXO 1'!$B$9:$B$191,'[2]ANEXO 1'!$V$9:$V$191,0,0)</f>
        <v>0</v>
      </c>
      <c r="H44" s="17">
        <f>_xlfn.XLOOKUP(G44,[1]Adtivos!$K:$K,[1]Adtivos!$D:$D,0,0)</f>
        <v>0</v>
      </c>
      <c r="I44" s="17">
        <f>_xlfn.XLOOKUP(G44,[1]Adtivos!$K:$K,[1]Adtivos!$E:$E,0,0)</f>
        <v>0</v>
      </c>
      <c r="J44" s="14">
        <f>_xlfn.XLOOKUP(G44,[1]Adtivos!$K:$K,[1]Adtivos!$R:$R,0,0)</f>
        <v>0</v>
      </c>
    </row>
    <row r="45" spans="1:10" x14ac:dyDescent="0.25">
      <c r="A45" s="12">
        <v>1071</v>
      </c>
      <c r="B45" s="13" t="str">
        <f>_xlfn.XLOOKUP(A45,[1]Adtivos!$A:$A,[1]Adtivos!$B:$B,0,0)</f>
        <v>Técnico</v>
      </c>
      <c r="C45" s="13" t="str">
        <f>_xlfn.XLOOKUP(A45,[1]Adtivos!$A:$A,[1]Adtivos!$D:$D,0,0)</f>
        <v>314</v>
      </c>
      <c r="D45" s="13" t="str">
        <f>_xlfn.XLOOKUP(A45,[1]Adtivos!$A:$A,[1]Adtivos!$E:$E,0,0)</f>
        <v>04</v>
      </c>
      <c r="E45" s="14" t="str">
        <f>_xlfn.XLOOKUP(A45,[1]Adtivos!$A:$A,[1]Adtivos!$R:$R,0,0)</f>
        <v>COLEGIO EDUARDO UMAÑA MENDOZA (IED)</v>
      </c>
      <c r="F45" s="15">
        <f>_xlfn.XLOOKUP(A45,'[2]ANEXO 1'!$B$9:$B$191,'[2]ANEXO 1'!$W$9:$W$191,0,0)</f>
        <v>0</v>
      </c>
      <c r="G45" s="16">
        <f>_xlfn.XLOOKUP(A45,'[2]ANEXO 1'!$B$9:$B$191,'[2]ANEXO 1'!$V$9:$V$191,0,0)</f>
        <v>0</v>
      </c>
      <c r="H45" s="17">
        <f>_xlfn.XLOOKUP(G45,[1]Adtivos!$K:$K,[1]Adtivos!$D:$D,0,0)</f>
        <v>0</v>
      </c>
      <c r="I45" s="17">
        <f>_xlfn.XLOOKUP(G45,[1]Adtivos!$K:$K,[1]Adtivos!$E:$E,0,0)</f>
        <v>0</v>
      </c>
      <c r="J45" s="14">
        <f>_xlfn.XLOOKUP(G45,[1]Adtivos!$K:$K,[1]Adtivos!$R:$R,0,0)</f>
        <v>0</v>
      </c>
    </row>
    <row r="46" spans="1:10" x14ac:dyDescent="0.25">
      <c r="A46" s="12">
        <v>1495</v>
      </c>
      <c r="B46" s="13" t="str">
        <f>_xlfn.XLOOKUP(A46,[1]Adtivos!$A:$A,[1]Adtivos!$B:$B,0,0)</f>
        <v>Técnico</v>
      </c>
      <c r="C46" s="13" t="str">
        <f>_xlfn.XLOOKUP(A46,[1]Adtivos!$A:$A,[1]Adtivos!$D:$D,0,0)</f>
        <v>314</v>
      </c>
      <c r="D46" s="13" t="str">
        <f>_xlfn.XLOOKUP(A46,[1]Adtivos!$A:$A,[1]Adtivos!$E:$E,0,0)</f>
        <v>04</v>
      </c>
      <c r="E46" s="14" t="str">
        <f>_xlfn.XLOOKUP(A46,[1]Adtivos!$A:$A,[1]Adtivos!$R:$R,0,0)</f>
        <v>COLEGIO CARLOS ALBAN HOLGUIN (IED)</v>
      </c>
      <c r="F46" s="15">
        <f>_xlfn.XLOOKUP(A46,'[2]ANEXO 1'!$B$9:$B$191,'[2]ANEXO 1'!$W$9:$W$191,0,0)</f>
        <v>0</v>
      </c>
      <c r="G46" s="16">
        <f>_xlfn.XLOOKUP(A46,'[2]ANEXO 1'!$B$9:$B$191,'[2]ANEXO 1'!$V$9:$V$191,0,0)</f>
        <v>0</v>
      </c>
      <c r="H46" s="17">
        <f>_xlfn.XLOOKUP(G46,[1]Adtivos!$K:$K,[1]Adtivos!$D:$D,0,0)</f>
        <v>0</v>
      </c>
      <c r="I46" s="17">
        <f>_xlfn.XLOOKUP(G46,[1]Adtivos!$K:$K,[1]Adtivos!$E:$E,0,0)</f>
        <v>0</v>
      </c>
      <c r="J46" s="14">
        <f>_xlfn.XLOOKUP(G46,[1]Adtivos!$K:$K,[1]Adtivos!$R:$R,0,0)</f>
        <v>0</v>
      </c>
    </row>
    <row r="47" spans="1:10" x14ac:dyDescent="0.25">
      <c r="A47" s="12">
        <v>1306</v>
      </c>
      <c r="B47" s="13" t="str">
        <f>_xlfn.XLOOKUP(A47,[1]Adtivos!$A:$A,[1]Adtivos!$B:$B,0,0)</f>
        <v>Técnico</v>
      </c>
      <c r="C47" s="13" t="str">
        <f>_xlfn.XLOOKUP(A47,[1]Adtivos!$A:$A,[1]Adtivos!$D:$D,0,0)</f>
        <v>314</v>
      </c>
      <c r="D47" s="13" t="str">
        <f>_xlfn.XLOOKUP(A47,[1]Adtivos!$A:$A,[1]Adtivos!$E:$E,0,0)</f>
        <v>04</v>
      </c>
      <c r="E47" s="14" t="str">
        <f>_xlfn.XLOOKUP(A47,[1]Adtivos!$A:$A,[1]Adtivos!$R:$R,0,0)</f>
        <v>COLEGIO BRASILIA - BOSA (IED)</v>
      </c>
      <c r="F47" s="15">
        <f>_xlfn.XLOOKUP(A47,'[2]ANEXO 1'!$B$9:$B$191,'[2]ANEXO 1'!$W$9:$W$191,0,0)</f>
        <v>0</v>
      </c>
      <c r="G47" s="16">
        <f>_xlfn.XLOOKUP(A47,'[2]ANEXO 1'!$B$9:$B$191,'[2]ANEXO 1'!$V$9:$V$191,0,0)</f>
        <v>0</v>
      </c>
      <c r="H47" s="17">
        <f>_xlfn.XLOOKUP(G47,[1]Adtivos!$K:$K,[1]Adtivos!$D:$D,0,0)</f>
        <v>0</v>
      </c>
      <c r="I47" s="17">
        <f>_xlfn.XLOOKUP(G47,[1]Adtivos!$K:$K,[1]Adtivos!$E:$E,0,0)</f>
        <v>0</v>
      </c>
      <c r="J47" s="14">
        <f>_xlfn.XLOOKUP(G47,[1]Adtivos!$K:$K,[1]Adtivos!$R:$R,0,0)</f>
        <v>0</v>
      </c>
    </row>
    <row r="48" spans="1:10" x14ac:dyDescent="0.25">
      <c r="A48" s="18">
        <v>304</v>
      </c>
      <c r="B48" s="13" t="str">
        <f>_xlfn.XLOOKUP(A48,[1]Adtivos!$A:$A,[1]Adtivos!$B:$B,0,0)</f>
        <v>Técnico</v>
      </c>
      <c r="C48" s="13" t="str">
        <f>_xlfn.XLOOKUP(A48,[1]Adtivos!$A:$A,[1]Adtivos!$D:$D,0,0)</f>
        <v>314</v>
      </c>
      <c r="D48" s="13" t="str">
        <f>_xlfn.XLOOKUP(A48,[1]Adtivos!$A:$A,[1]Adtivos!$E:$E,0,0)</f>
        <v>04</v>
      </c>
      <c r="E48" s="14" t="str">
        <f>_xlfn.XLOOKUP(A48,[1]Adtivos!$A:$A,[1]Adtivos!$R:$R,0,0)</f>
        <v>DIRECCIÓN DE SERVICIOS ADMINISTRATIVOS</v>
      </c>
      <c r="F48" s="15">
        <f>_xlfn.XLOOKUP(A48,'[2]ANEXO 1'!$B$9:$B$191,'[2]ANEXO 1'!$W$9:$W$191,0,0)</f>
        <v>29</v>
      </c>
      <c r="G48" s="16">
        <f>_xlfn.XLOOKUP(A48,'[2]ANEXO 1'!$B$9:$B$191,'[2]ANEXO 1'!$V$9:$V$191,0,0)</f>
        <v>1026279671</v>
      </c>
      <c r="H48" s="17" t="str">
        <f>_xlfn.XLOOKUP(G48,[1]Adtivos!$K:$K,[1]Adtivos!$D:$D,0,0)</f>
        <v>407</v>
      </c>
      <c r="I48" s="17" t="str">
        <f>_xlfn.XLOOKUP(G48,[1]Adtivos!$K:$K,[1]Adtivos!$E:$E,0,0)</f>
        <v>05</v>
      </c>
      <c r="J48" s="14" t="str">
        <f>_xlfn.XLOOKUP(G48,[1]Adtivos!$K:$K,[1]Adtivos!$R:$R,0,0)</f>
        <v>DESPACHO</v>
      </c>
    </row>
    <row r="49" spans="1:10" x14ac:dyDescent="0.25">
      <c r="A49" s="12">
        <v>588</v>
      </c>
      <c r="B49" s="13" t="str">
        <f>_xlfn.XLOOKUP(A49,[1]Adtivos!$A:$A,[1]Adtivos!$B:$B,0,0)</f>
        <v>Técnico</v>
      </c>
      <c r="C49" s="13" t="str">
        <f>_xlfn.XLOOKUP(A49,[1]Adtivos!$A:$A,[1]Adtivos!$D:$D,0,0)</f>
        <v>314</v>
      </c>
      <c r="D49" s="13" t="str">
        <f>_xlfn.XLOOKUP(A49,[1]Adtivos!$A:$A,[1]Adtivos!$E:$E,0,0)</f>
        <v>04</v>
      </c>
      <c r="E49" s="14" t="str">
        <f>_xlfn.XLOOKUP(A49,[1]Adtivos!$A:$A,[1]Adtivos!$R:$R,0,0)</f>
        <v>DIRECCIÓN DE DOTACIONES ESCOLARES</v>
      </c>
      <c r="F49" s="15">
        <f>_xlfn.XLOOKUP(A49,'[2]ANEXO 1'!$B$9:$B$191,'[2]ANEXO 1'!$W$9:$W$191,0,0)</f>
        <v>0</v>
      </c>
      <c r="G49" s="16">
        <f>_xlfn.XLOOKUP(A49,'[2]ANEXO 1'!$B$9:$B$191,'[2]ANEXO 1'!$V$9:$V$191,0,0)</f>
        <v>0</v>
      </c>
      <c r="H49" s="17">
        <f>_xlfn.XLOOKUP(G49,[1]Adtivos!$K:$K,[1]Adtivos!$D:$D,0,0)</f>
        <v>0</v>
      </c>
      <c r="I49" s="17">
        <f>_xlfn.XLOOKUP(G49,[1]Adtivos!$K:$K,[1]Adtivos!$E:$E,0,0)</f>
        <v>0</v>
      </c>
      <c r="J49" s="14">
        <f>_xlfn.XLOOKUP(G49,[1]Adtivos!$K:$K,[1]Adtivos!$R:$R,0,0)</f>
        <v>0</v>
      </c>
    </row>
    <row r="50" spans="1:10" x14ac:dyDescent="0.25">
      <c r="A50" s="12">
        <v>587</v>
      </c>
      <c r="B50" s="13" t="str">
        <f>_xlfn.XLOOKUP(A50,[1]Adtivos!$A:$A,[1]Adtivos!$B:$B,0,0)</f>
        <v>Técnico</v>
      </c>
      <c r="C50" s="13" t="str">
        <f>_xlfn.XLOOKUP(A50,[1]Adtivos!$A:$A,[1]Adtivos!$D:$D,0,0)</f>
        <v>314</v>
      </c>
      <c r="D50" s="13" t="str">
        <f>_xlfn.XLOOKUP(A50,[1]Adtivos!$A:$A,[1]Adtivos!$E:$E,0,0)</f>
        <v>04</v>
      </c>
      <c r="E50" s="14" t="str">
        <f>_xlfn.XLOOKUP(A50,[1]Adtivos!$A:$A,[1]Adtivos!$R:$R,0,0)</f>
        <v>DIRECCIÓN DE DOTACIONES ESCOLARES</v>
      </c>
      <c r="F50" s="15">
        <f>_xlfn.XLOOKUP(A50,'[2]ANEXO 1'!$B$9:$B$191,'[2]ANEXO 1'!$W$9:$W$191,0,0)</f>
        <v>14</v>
      </c>
      <c r="G50" s="16">
        <f>_xlfn.XLOOKUP(A50,'[2]ANEXO 1'!$B$9:$B$191,'[2]ANEXO 1'!$V$9:$V$191,0,0)</f>
        <v>39755085</v>
      </c>
      <c r="H50" s="17" t="str">
        <f>_xlfn.XLOOKUP(G50,[1]Adtivos!$K:$K,[1]Adtivos!$D:$D,0,0)</f>
        <v>407</v>
      </c>
      <c r="I50" s="17" t="str">
        <f>_xlfn.XLOOKUP(G50,[1]Adtivos!$K:$K,[1]Adtivos!$E:$E,0,0)</f>
        <v>13</v>
      </c>
      <c r="J50" s="14" t="str">
        <f>_xlfn.XLOOKUP(G50,[1]Adtivos!$K:$K,[1]Adtivos!$R:$R,0,0)</f>
        <v>OFICINA DE SERVICIO AL CIUDADANO</v>
      </c>
    </row>
    <row r="51" spans="1:10" x14ac:dyDescent="0.25">
      <c r="A51" s="12">
        <v>229</v>
      </c>
      <c r="B51" s="13" t="str">
        <f>_xlfn.XLOOKUP(A51,[1]Adtivos!$A:$A,[1]Adtivos!$B:$B,0,0)</f>
        <v>Técnico</v>
      </c>
      <c r="C51" s="13" t="str">
        <f>_xlfn.XLOOKUP(A51,[1]Adtivos!$A:$A,[1]Adtivos!$D:$D,0,0)</f>
        <v>314</v>
      </c>
      <c r="D51" s="13" t="str">
        <f>_xlfn.XLOOKUP(A51,[1]Adtivos!$A:$A,[1]Adtivos!$E:$E,0,0)</f>
        <v>04</v>
      </c>
      <c r="E51" s="14" t="str">
        <f>_xlfn.XLOOKUP(A51,[1]Adtivos!$A:$A,[1]Adtivos!$R:$R,0,0)</f>
        <v>OFICINA DE ESCALAFÓN DOCENTE</v>
      </c>
      <c r="F51" s="15">
        <f>_xlfn.XLOOKUP(A51,'[2]ANEXO 1'!$B$9:$B$191,'[2]ANEXO 1'!$W$9:$W$191,0,0)</f>
        <v>0</v>
      </c>
      <c r="G51" s="16">
        <f>_xlfn.XLOOKUP(A51,'[2]ANEXO 1'!$B$9:$B$191,'[2]ANEXO 1'!$V$9:$V$191,0,0)</f>
        <v>0</v>
      </c>
      <c r="H51" s="17">
        <f>_xlfn.XLOOKUP(G51,[1]Adtivos!$K:$K,[1]Adtivos!$D:$D,0,0)</f>
        <v>0</v>
      </c>
      <c r="I51" s="17">
        <f>_xlfn.XLOOKUP(G51,[1]Adtivos!$K:$K,[1]Adtivos!$E:$E,0,0)</f>
        <v>0</v>
      </c>
      <c r="J51" s="14">
        <f>_xlfn.XLOOKUP(G51,[1]Adtivos!$K:$K,[1]Adtivos!$R:$R,0,0)</f>
        <v>0</v>
      </c>
    </row>
    <row r="52" spans="1:10" x14ac:dyDescent="0.25">
      <c r="A52" s="12">
        <v>230</v>
      </c>
      <c r="B52" s="13" t="str">
        <f>_xlfn.XLOOKUP(A52,[1]Adtivos!$A:$A,[1]Adtivos!$B:$B,0,0)</f>
        <v>Técnico</v>
      </c>
      <c r="C52" s="13" t="str">
        <f>_xlfn.XLOOKUP(A52,[1]Adtivos!$A:$A,[1]Adtivos!$D:$D,0,0)</f>
        <v>314</v>
      </c>
      <c r="D52" s="13" t="str">
        <f>_xlfn.XLOOKUP(A52,[1]Adtivos!$A:$A,[1]Adtivos!$E:$E,0,0)</f>
        <v>04</v>
      </c>
      <c r="E52" s="14" t="str">
        <f>_xlfn.XLOOKUP(A52,[1]Adtivos!$A:$A,[1]Adtivos!$R:$R,0,0)</f>
        <v>OFICINA DE ESCALAFÓN DOCENTE</v>
      </c>
      <c r="F52" s="15">
        <f>_xlfn.XLOOKUP(A52,'[2]ANEXO 1'!$B$9:$B$191,'[2]ANEXO 1'!$W$9:$W$191,0,0)</f>
        <v>2</v>
      </c>
      <c r="G52" s="16">
        <f>_xlfn.XLOOKUP(A52,'[2]ANEXO 1'!$B$9:$B$191,'[2]ANEXO 1'!$V$9:$V$191,0,0)</f>
        <v>52823449</v>
      </c>
      <c r="H52" s="17" t="str">
        <f>_xlfn.XLOOKUP(G52,[1]Adtivos!$K:$K,[1]Adtivos!$D:$D,0,0)</f>
        <v>407</v>
      </c>
      <c r="I52" s="17" t="str">
        <f>_xlfn.XLOOKUP(G52,[1]Adtivos!$K:$K,[1]Adtivos!$E:$E,0,0)</f>
        <v>14</v>
      </c>
      <c r="J52" s="14" t="str">
        <f>_xlfn.XLOOKUP(G52,[1]Adtivos!$K:$K,[1]Adtivos!$R:$R,0,0)</f>
        <v>COLEGIO CASTILLA (IED)</v>
      </c>
    </row>
    <row r="53" spans="1:10" x14ac:dyDescent="0.25">
      <c r="A53" s="12">
        <v>345</v>
      </c>
      <c r="B53" s="13" t="str">
        <f>_xlfn.XLOOKUP(A53,[1]Adtivos!$A:$A,[1]Adtivos!$B:$B,0,0)</f>
        <v>Técnico</v>
      </c>
      <c r="C53" s="13" t="str">
        <f>_xlfn.XLOOKUP(A53,[1]Adtivos!$A:$A,[1]Adtivos!$D:$D,0,0)</f>
        <v>314</v>
      </c>
      <c r="D53" s="13" t="str">
        <f>_xlfn.XLOOKUP(A53,[1]Adtivos!$A:$A,[1]Adtivos!$E:$E,0,0)</f>
        <v>04</v>
      </c>
      <c r="E53" s="14" t="str">
        <f>_xlfn.XLOOKUP(A53,[1]Adtivos!$A:$A,[1]Adtivos!$R:$R,0,0)</f>
        <v>OFICINA DE SERVICIO AL CIUDADANO</v>
      </c>
      <c r="F53" s="15">
        <f>_xlfn.XLOOKUP(A53,'[2]ANEXO 1'!$B$9:$B$191,'[2]ANEXO 1'!$W$9:$W$191,0,0)</f>
        <v>0</v>
      </c>
      <c r="G53" s="16">
        <f>_xlfn.XLOOKUP(A53,'[2]ANEXO 1'!$B$9:$B$191,'[2]ANEXO 1'!$V$9:$V$191,0,0)</f>
        <v>0</v>
      </c>
      <c r="H53" s="17">
        <f>_xlfn.XLOOKUP(G53,[1]Adtivos!$K:$K,[1]Adtivos!$D:$D,0,0)</f>
        <v>0</v>
      </c>
      <c r="I53" s="17">
        <f>_xlfn.XLOOKUP(G53,[1]Adtivos!$K:$K,[1]Adtivos!$E:$E,0,0)</f>
        <v>0</v>
      </c>
      <c r="J53" s="14">
        <f>_xlfn.XLOOKUP(G53,[1]Adtivos!$K:$K,[1]Adtivos!$R:$R,0,0)</f>
        <v>0</v>
      </c>
    </row>
    <row r="54" spans="1:10" x14ac:dyDescent="0.25">
      <c r="A54" s="12">
        <v>3105</v>
      </c>
      <c r="B54" s="13" t="str">
        <f>_xlfn.XLOOKUP(A54,[1]Adtivos!$A:$A,[1]Adtivos!$B:$B,0,0)</f>
        <v>Asistencial</v>
      </c>
      <c r="C54" s="13" t="str">
        <f>_xlfn.XLOOKUP(A54,[1]Adtivos!$A:$A,[1]Adtivos!$D:$D,0,0)</f>
        <v>407</v>
      </c>
      <c r="D54" s="13" t="str">
        <f>_xlfn.XLOOKUP(A54,[1]Adtivos!$A:$A,[1]Adtivos!$E:$E,0,0)</f>
        <v>27</v>
      </c>
      <c r="E54" s="14" t="str">
        <f>_xlfn.XLOOKUP(A54,[1]Adtivos!$A:$A,[1]Adtivos!$R:$R,0,0)</f>
        <v>COLEGIO CANADA (IED)</v>
      </c>
      <c r="F54" s="15">
        <f>_xlfn.XLOOKUP(A54,'[2]ANEXO 1'!$B$9:$B$191,'[2]ANEXO 1'!$W$9:$W$191,0,0)</f>
        <v>0</v>
      </c>
      <c r="G54" s="16">
        <f>_xlfn.XLOOKUP(A54,'[2]ANEXO 1'!$B$9:$B$191,'[2]ANEXO 1'!$V$9:$V$191,0,0)</f>
        <v>0</v>
      </c>
      <c r="H54" s="17">
        <f>_xlfn.XLOOKUP(G54,[1]Adtivos!$K:$K,[1]Adtivos!$D:$D,0,0)</f>
        <v>0</v>
      </c>
      <c r="I54" s="17">
        <f>_xlfn.XLOOKUP(G54,[1]Adtivos!$K:$K,[1]Adtivos!$E:$E,0,0)</f>
        <v>0</v>
      </c>
      <c r="J54" s="14">
        <f>_xlfn.XLOOKUP(G54,[1]Adtivos!$K:$K,[1]Adtivos!$R:$R,0,0)</f>
        <v>0</v>
      </c>
    </row>
    <row r="55" spans="1:10" x14ac:dyDescent="0.25">
      <c r="A55" s="12">
        <v>2961</v>
      </c>
      <c r="B55" s="13" t="str">
        <f>_xlfn.XLOOKUP(A55,[1]Adtivos!$A:$A,[1]Adtivos!$B:$B,0,0)</f>
        <v>Asistencial</v>
      </c>
      <c r="C55" s="13" t="str">
        <f>_xlfn.XLOOKUP(A55,[1]Adtivos!$A:$A,[1]Adtivos!$D:$D,0,0)</f>
        <v>407</v>
      </c>
      <c r="D55" s="13" t="str">
        <f>_xlfn.XLOOKUP(A55,[1]Adtivos!$A:$A,[1]Adtivos!$E:$E,0,0)</f>
        <v>27</v>
      </c>
      <c r="E55" s="14" t="str">
        <f>_xlfn.XLOOKUP(A55,[1]Adtivos!$A:$A,[1]Adtivos!$R:$R,0,0)</f>
        <v>COLEGIO LA CHUCUA (IED)</v>
      </c>
      <c r="F55" s="15">
        <f>_xlfn.XLOOKUP(A55,'[2]ANEXO 1'!$B$9:$B$191,'[2]ANEXO 1'!$W$9:$W$191,0,0)</f>
        <v>426</v>
      </c>
      <c r="G55" s="16">
        <f>_xlfn.XLOOKUP(A55,'[2]ANEXO 1'!$B$9:$B$191,'[2]ANEXO 1'!$V$9:$V$191,0,0)</f>
        <v>52850523</v>
      </c>
      <c r="H55" s="17" t="str">
        <f>_xlfn.XLOOKUP(G55,[1]Adtivos!$K:$K,[1]Adtivos!$D:$D,0,0)</f>
        <v>407</v>
      </c>
      <c r="I55" s="17" t="str">
        <f>_xlfn.XLOOKUP(G55,[1]Adtivos!$K:$K,[1]Adtivos!$E:$E,0,0)</f>
        <v>05</v>
      </c>
      <c r="J55" s="14" t="str">
        <f>_xlfn.XLOOKUP(G55,[1]Adtivos!$K:$K,[1]Adtivos!$R:$R,0,0)</f>
        <v>OFICINA DE TESORERÍA Y CONTABILIDAD</v>
      </c>
    </row>
    <row r="56" spans="1:10" x14ac:dyDescent="0.25">
      <c r="A56" s="12">
        <v>2520</v>
      </c>
      <c r="B56" s="13" t="str">
        <f>_xlfn.XLOOKUP(A56,[1]Adtivos!$A:$A,[1]Adtivos!$B:$B,0,0)</f>
        <v>Asistencial</v>
      </c>
      <c r="C56" s="13" t="str">
        <f>_xlfn.XLOOKUP(A56,[1]Adtivos!$A:$A,[1]Adtivos!$D:$D,0,0)</f>
        <v>407</v>
      </c>
      <c r="D56" s="13" t="str">
        <f>_xlfn.XLOOKUP(A56,[1]Adtivos!$A:$A,[1]Adtivos!$E:$E,0,0)</f>
        <v>27</v>
      </c>
      <c r="E56" s="14" t="str">
        <f>_xlfn.XLOOKUP(A56,[1]Adtivos!$A:$A,[1]Adtivos!$R:$R,0,0)</f>
        <v>COLEGIO FRANCISCO ANTONIO ZEA DE USME (IED)</v>
      </c>
      <c r="F56" s="15">
        <f>_xlfn.XLOOKUP(A56,'[2]ANEXO 1'!$B$9:$B$191,'[2]ANEXO 1'!$W$9:$W$191,0,0)</f>
        <v>0</v>
      </c>
      <c r="G56" s="16">
        <f>_xlfn.XLOOKUP(A56,'[2]ANEXO 1'!$B$9:$B$191,'[2]ANEXO 1'!$V$9:$V$191,0,0)</f>
        <v>0</v>
      </c>
      <c r="H56" s="17">
        <f>_xlfn.XLOOKUP(G56,[1]Adtivos!$K:$K,[1]Adtivos!$D:$D,0,0)</f>
        <v>0</v>
      </c>
      <c r="I56" s="17">
        <f>_xlfn.XLOOKUP(G56,[1]Adtivos!$K:$K,[1]Adtivos!$E:$E,0,0)</f>
        <v>0</v>
      </c>
      <c r="J56" s="14">
        <f>_xlfn.XLOOKUP(G56,[1]Adtivos!$K:$K,[1]Adtivos!$R:$R,0,0)</f>
        <v>0</v>
      </c>
    </row>
    <row r="57" spans="1:10" x14ac:dyDescent="0.25">
      <c r="A57" s="18">
        <v>699</v>
      </c>
      <c r="B57" s="13" t="str">
        <f>_xlfn.XLOOKUP(A57,[1]Adtivos!$A:$A,[1]Adtivos!$B:$B,0,0)</f>
        <v>Asistencial</v>
      </c>
      <c r="C57" s="13" t="str">
        <f>_xlfn.XLOOKUP(A57,[1]Adtivos!$A:$A,[1]Adtivos!$D:$D,0,0)</f>
        <v>407</v>
      </c>
      <c r="D57" s="13" t="str">
        <f>_xlfn.XLOOKUP(A57,[1]Adtivos!$A:$A,[1]Adtivos!$E:$E,0,0)</f>
        <v>27</v>
      </c>
      <c r="E57" s="14" t="str">
        <f>_xlfn.XLOOKUP(A57,[1]Adtivos!$A:$A,[1]Adtivos!$R:$R,0,0)</f>
        <v>COLEGIO PARAISO MIRADOR (IED)</v>
      </c>
      <c r="F57" s="15">
        <f>_xlfn.XLOOKUP(A57,'[2]ANEXO 1'!$B$9:$B$191,'[2]ANEXO 1'!$W$9:$W$191,0,0)</f>
        <v>0</v>
      </c>
      <c r="G57" s="16">
        <f>_xlfn.XLOOKUP(A57,'[2]ANEXO 1'!$B$9:$B$191,'[2]ANEXO 1'!$V$9:$V$191,0,0)</f>
        <v>0</v>
      </c>
      <c r="H57" s="17">
        <f>_xlfn.XLOOKUP(G57,[1]Adtivos!$K:$K,[1]Adtivos!$D:$D,0,0)</f>
        <v>0</v>
      </c>
      <c r="I57" s="17">
        <f>_xlfn.XLOOKUP(G57,[1]Adtivos!$K:$K,[1]Adtivos!$E:$E,0,0)</f>
        <v>0</v>
      </c>
      <c r="J57" s="14">
        <f>_xlfn.XLOOKUP(G57,[1]Adtivos!$K:$K,[1]Adtivos!$R:$R,0,0)</f>
        <v>0</v>
      </c>
    </row>
    <row r="58" spans="1:10" x14ac:dyDescent="0.25">
      <c r="A58" s="18">
        <v>3046</v>
      </c>
      <c r="B58" s="13" t="str">
        <f>_xlfn.XLOOKUP(A58,[1]Adtivos!$A:$A,[1]Adtivos!$B:$B,0,0)</f>
        <v>Asistencial</v>
      </c>
      <c r="C58" s="13" t="str">
        <f>_xlfn.XLOOKUP(A58,[1]Adtivos!$A:$A,[1]Adtivos!$D:$D,0,0)</f>
        <v>407</v>
      </c>
      <c r="D58" s="13" t="str">
        <f>_xlfn.XLOOKUP(A58,[1]Adtivos!$A:$A,[1]Adtivos!$E:$E,0,0)</f>
        <v>27</v>
      </c>
      <c r="E58" s="14" t="str">
        <f>_xlfn.XLOOKUP(A58,[1]Adtivos!$A:$A,[1]Adtivos!$R:$R,0,0)</f>
        <v>COLEGIO ESCUELA NACIONAL DE COMERCIO (IED)</v>
      </c>
      <c r="F58" s="15">
        <f>_xlfn.XLOOKUP(A58,'[2]ANEXO 1'!$B$9:$B$191,'[2]ANEXO 1'!$W$9:$W$191,0,0)</f>
        <v>195</v>
      </c>
      <c r="G58" s="16">
        <f>_xlfn.XLOOKUP(A58,'[2]ANEXO 1'!$B$9:$B$191,'[2]ANEXO 1'!$V$9:$V$191,0,0)</f>
        <v>51612519</v>
      </c>
      <c r="H58" s="17" t="str">
        <f>_xlfn.XLOOKUP(G58,[1]Adtivos!$K:$K,[1]Adtivos!$D:$D,0,0)</f>
        <v>407</v>
      </c>
      <c r="I58" s="17" t="str">
        <f>_xlfn.XLOOKUP(G58,[1]Adtivos!$K:$K,[1]Adtivos!$E:$E,0,0)</f>
        <v>22</v>
      </c>
      <c r="J58" s="14" t="str">
        <f>_xlfn.XLOOKUP(G58,[1]Adtivos!$K:$K,[1]Adtivos!$R:$R,0,0)</f>
        <v>DIRECCIÓN DE TALENTO HUMANO</v>
      </c>
    </row>
    <row r="59" spans="1:10" x14ac:dyDescent="0.25">
      <c r="A59" s="12">
        <v>916</v>
      </c>
      <c r="B59" s="13" t="str">
        <f>_xlfn.XLOOKUP(A59,[1]Adtivos!$A:$A,[1]Adtivos!$B:$B,0,0)</f>
        <v>Asistencial</v>
      </c>
      <c r="C59" s="13" t="str">
        <f>_xlfn.XLOOKUP(A59,[1]Adtivos!$A:$A,[1]Adtivos!$D:$D,0,0)</f>
        <v>407</v>
      </c>
      <c r="D59" s="13" t="str">
        <f>_xlfn.XLOOKUP(A59,[1]Adtivos!$A:$A,[1]Adtivos!$E:$E,0,0)</f>
        <v>27</v>
      </c>
      <c r="E59" s="14" t="str">
        <f>_xlfn.XLOOKUP(A59,[1]Adtivos!$A:$A,[1]Adtivos!$R:$R,0,0)</f>
        <v>COLEGIO REPUBLICA DEL ECUADOR (IED)</v>
      </c>
      <c r="F59" s="15">
        <f>_xlfn.XLOOKUP(A59,'[2]ANEXO 1'!$B$9:$B$191,'[2]ANEXO 1'!$W$9:$W$191,0,0)</f>
        <v>101</v>
      </c>
      <c r="G59" s="16">
        <f>_xlfn.XLOOKUP(A59,'[2]ANEXO 1'!$B$9:$B$191,'[2]ANEXO 1'!$V$9:$V$191,0,0)</f>
        <v>79245715</v>
      </c>
      <c r="H59" s="17" t="str">
        <f>_xlfn.XLOOKUP(G59,[1]Adtivos!$K:$K,[1]Adtivos!$D:$D,0,0)</f>
        <v>407</v>
      </c>
      <c r="I59" s="17" t="str">
        <f>_xlfn.XLOOKUP(G59,[1]Adtivos!$K:$K,[1]Adtivos!$E:$E,0,0)</f>
        <v>24</v>
      </c>
      <c r="J59" s="14" t="str">
        <f>_xlfn.XLOOKUP(G59,[1]Adtivos!$K:$K,[1]Adtivos!$R:$R,0,0)</f>
        <v>COLEGIO REPUBLICA DEL ECUADOR (IED)</v>
      </c>
    </row>
    <row r="60" spans="1:10" x14ac:dyDescent="0.25">
      <c r="A60" s="12">
        <v>1493</v>
      </c>
      <c r="B60" s="13" t="str">
        <f>_xlfn.XLOOKUP(A60,[1]Adtivos!$A:$A,[1]Adtivos!$B:$B,0,0)</f>
        <v>Asistencial</v>
      </c>
      <c r="C60" s="13" t="str">
        <f>_xlfn.XLOOKUP(A60,[1]Adtivos!$A:$A,[1]Adtivos!$D:$D,0,0)</f>
        <v>407</v>
      </c>
      <c r="D60" s="13" t="str">
        <f>_xlfn.XLOOKUP(A60,[1]Adtivos!$A:$A,[1]Adtivos!$E:$E,0,0)</f>
        <v>27</v>
      </c>
      <c r="E60" s="14" t="str">
        <f>_xlfn.XLOOKUP(A60,[1]Adtivos!$A:$A,[1]Adtivos!$R:$R,0,0)</f>
        <v>COLEGIO EL PORVENIR (IED)</v>
      </c>
      <c r="F60" s="15">
        <f>_xlfn.XLOOKUP(A60,'[2]ANEXO 1'!$B$9:$B$191,'[2]ANEXO 1'!$W$9:$W$191,0,0)</f>
        <v>461</v>
      </c>
      <c r="G60" s="16">
        <f>_xlfn.XLOOKUP(A60,'[2]ANEXO 1'!$B$9:$B$191,'[2]ANEXO 1'!$V$9:$V$191,0,0)</f>
        <v>65557792</v>
      </c>
      <c r="H60" s="17" t="str">
        <f>_xlfn.XLOOKUP(G60,[1]Adtivos!$K:$K,[1]Adtivos!$D:$D,0,0)</f>
        <v>407</v>
      </c>
      <c r="I60" s="17" t="str">
        <f>_xlfn.XLOOKUP(G60,[1]Adtivos!$K:$K,[1]Adtivos!$E:$E,0,0)</f>
        <v>05</v>
      </c>
      <c r="J60" s="14" t="str">
        <f>_xlfn.XLOOKUP(G60,[1]Adtivos!$K:$K,[1]Adtivos!$R:$R,0,0)</f>
        <v>OFICINA CONTROL DISCIPLINARIO</v>
      </c>
    </row>
    <row r="61" spans="1:10" x14ac:dyDescent="0.25">
      <c r="A61" s="12">
        <v>2747</v>
      </c>
      <c r="B61" s="13" t="str">
        <f>_xlfn.XLOOKUP(A61,[1]Adtivos!$A:$A,[1]Adtivos!$B:$B,0,0)</f>
        <v>Asistencial</v>
      </c>
      <c r="C61" s="13" t="str">
        <f>_xlfn.XLOOKUP(A61,[1]Adtivos!$A:$A,[1]Adtivos!$D:$D,0,0)</f>
        <v>407</v>
      </c>
      <c r="D61" s="13" t="str">
        <f>_xlfn.XLOOKUP(A61,[1]Adtivos!$A:$A,[1]Adtivos!$E:$E,0,0)</f>
        <v>27</v>
      </c>
      <c r="E61" s="14" t="str">
        <f>_xlfn.XLOOKUP(A61,[1]Adtivos!$A:$A,[1]Adtivos!$R:$R,0,0)</f>
        <v>COLEGIO DIANA TURBAY (IED)</v>
      </c>
      <c r="F61" s="15">
        <f>_xlfn.XLOOKUP(A61,'[2]ANEXO 1'!$B$9:$B$191,'[2]ANEXO 1'!$W$9:$W$191,0,0)</f>
        <v>0</v>
      </c>
      <c r="G61" s="16">
        <f>_xlfn.XLOOKUP(A61,'[2]ANEXO 1'!$B$9:$B$191,'[2]ANEXO 1'!$V$9:$V$191,0,0)</f>
        <v>0</v>
      </c>
      <c r="H61" s="17">
        <f>_xlfn.XLOOKUP(G61,[1]Adtivos!$K:$K,[1]Adtivos!$D:$D,0,0)</f>
        <v>0</v>
      </c>
      <c r="I61" s="17">
        <f>_xlfn.XLOOKUP(G61,[1]Adtivos!$K:$K,[1]Adtivos!$E:$E,0,0)</f>
        <v>0</v>
      </c>
      <c r="J61" s="14">
        <f>_xlfn.XLOOKUP(G61,[1]Adtivos!$K:$K,[1]Adtivos!$R:$R,0,0)</f>
        <v>0</v>
      </c>
    </row>
    <row r="62" spans="1:10" x14ac:dyDescent="0.25">
      <c r="A62" s="18">
        <v>689</v>
      </c>
      <c r="B62" s="13" t="str">
        <f>_xlfn.XLOOKUP(A62,[1]Adtivos!$A:$A,[1]Adtivos!$B:$B,0,0)</f>
        <v>Asistencial</v>
      </c>
      <c r="C62" s="13" t="str">
        <f>_xlfn.XLOOKUP(A62,[1]Adtivos!$A:$A,[1]Adtivos!$D:$D,0,0)</f>
        <v>407</v>
      </c>
      <c r="D62" s="13" t="str">
        <f>_xlfn.XLOOKUP(A62,[1]Adtivos!$A:$A,[1]Adtivos!$E:$E,0,0)</f>
        <v>27</v>
      </c>
      <c r="E62" s="14" t="str">
        <f>_xlfn.XLOOKUP(A62,[1]Adtivos!$A:$A,[1]Adtivos!$R:$R,0,0)</f>
        <v>COLEGIO GIMNASIO DEL CAMPO JUAN DE LA CRUZ VARELA (IED)</v>
      </c>
      <c r="F62" s="15">
        <f>_xlfn.XLOOKUP(A62,'[2]ANEXO 1'!$B$9:$B$191,'[2]ANEXO 1'!$W$9:$W$191,0,0)</f>
        <v>0</v>
      </c>
      <c r="G62" s="16">
        <f>_xlfn.XLOOKUP(A62,'[2]ANEXO 1'!$B$9:$B$191,'[2]ANEXO 1'!$V$9:$V$191,0,0)</f>
        <v>0</v>
      </c>
      <c r="H62" s="17">
        <f>_xlfn.XLOOKUP(G62,[1]Adtivos!$K:$K,[1]Adtivos!$D:$D,0,0)</f>
        <v>0</v>
      </c>
      <c r="I62" s="17">
        <f>_xlfn.XLOOKUP(G62,[1]Adtivos!$K:$K,[1]Adtivos!$E:$E,0,0)</f>
        <v>0</v>
      </c>
      <c r="J62" s="14">
        <f>_xlfn.XLOOKUP(G62,[1]Adtivos!$K:$K,[1]Adtivos!$R:$R,0,0)</f>
        <v>0</v>
      </c>
    </row>
    <row r="63" spans="1:10" x14ac:dyDescent="0.25">
      <c r="A63" s="12">
        <v>1806</v>
      </c>
      <c r="B63" s="13" t="str">
        <f>_xlfn.XLOOKUP(A63,[1]Adtivos!$A:$A,[1]Adtivos!$B:$B,0,0)</f>
        <v>Asistencial</v>
      </c>
      <c r="C63" s="13" t="str">
        <f>_xlfn.XLOOKUP(A63,[1]Adtivos!$A:$A,[1]Adtivos!$D:$D,0,0)</f>
        <v>407</v>
      </c>
      <c r="D63" s="13" t="str">
        <f>_xlfn.XLOOKUP(A63,[1]Adtivos!$A:$A,[1]Adtivos!$E:$E,0,0)</f>
        <v>27</v>
      </c>
      <c r="E63" s="14" t="str">
        <f>_xlfn.XLOOKUP(A63,[1]Adtivos!$A:$A,[1]Adtivos!$R:$R,0,0)</f>
        <v>COLEGIO SALUDCOOP SUR (IED)</v>
      </c>
      <c r="F63" s="15">
        <f>_xlfn.XLOOKUP(A63,'[2]ANEXO 1'!$B$9:$B$191,'[2]ANEXO 1'!$W$9:$W$191,0,0)</f>
        <v>377</v>
      </c>
      <c r="G63" s="16">
        <f>_xlfn.XLOOKUP(A63,'[2]ANEXO 1'!$B$9:$B$191,'[2]ANEXO 1'!$V$9:$V$191,0,0)</f>
        <v>1014249826</v>
      </c>
      <c r="H63" s="17" t="str">
        <f>_xlfn.XLOOKUP(G63,[1]Adtivos!$K:$K,[1]Adtivos!$D:$D,0,0)</f>
        <v>407</v>
      </c>
      <c r="I63" s="17" t="str">
        <f>_xlfn.XLOOKUP(G63,[1]Adtivos!$K:$K,[1]Adtivos!$E:$E,0,0)</f>
        <v>13</v>
      </c>
      <c r="J63" s="14" t="str">
        <f>_xlfn.XLOOKUP(G63,[1]Adtivos!$K:$K,[1]Adtivos!$R:$R,0,0)</f>
        <v>OFICINA DE PERSONAL</v>
      </c>
    </row>
    <row r="64" spans="1:10" x14ac:dyDescent="0.25">
      <c r="A64" s="18">
        <v>1568</v>
      </c>
      <c r="B64" s="13" t="str">
        <f>_xlfn.XLOOKUP(A64,[1]Adtivos!$A:$A,[1]Adtivos!$B:$B,0,0)</f>
        <v>Asistencial</v>
      </c>
      <c r="C64" s="13" t="str">
        <f>_xlfn.XLOOKUP(A64,[1]Adtivos!$A:$A,[1]Adtivos!$D:$D,0,0)</f>
        <v>407</v>
      </c>
      <c r="D64" s="13" t="str">
        <f>_xlfn.XLOOKUP(A64,[1]Adtivos!$A:$A,[1]Adtivos!$E:$E,0,0)</f>
        <v>27</v>
      </c>
      <c r="E64" s="14" t="str">
        <f>_xlfn.XLOOKUP(A64,[1]Adtivos!$A:$A,[1]Adtivos!$R:$R,0,0)</f>
        <v>COLEGIO EL JAPON (IED)</v>
      </c>
      <c r="F64" s="15">
        <f>_xlfn.XLOOKUP(A64,'[2]ANEXO 1'!$B$9:$B$191,'[2]ANEXO 1'!$W$9:$W$191,0,0)</f>
        <v>0</v>
      </c>
      <c r="G64" s="16">
        <f>_xlfn.XLOOKUP(A64,'[2]ANEXO 1'!$B$9:$B$191,'[2]ANEXO 1'!$V$9:$V$191,0,0)</f>
        <v>0</v>
      </c>
      <c r="H64" s="17">
        <f>_xlfn.XLOOKUP(G64,[1]Adtivos!$K:$K,[1]Adtivos!$D:$D,0,0)</f>
        <v>0</v>
      </c>
      <c r="I64" s="17">
        <f>_xlfn.XLOOKUP(G64,[1]Adtivos!$K:$K,[1]Adtivos!$E:$E,0,0)</f>
        <v>0</v>
      </c>
      <c r="J64" s="14">
        <f>_xlfn.XLOOKUP(G64,[1]Adtivos!$K:$K,[1]Adtivos!$R:$R,0,0)</f>
        <v>0</v>
      </c>
    </row>
    <row r="65" spans="1:10" x14ac:dyDescent="0.25">
      <c r="A65" s="18">
        <v>2791</v>
      </c>
      <c r="B65" s="13" t="str">
        <f>_xlfn.XLOOKUP(A65,[1]Adtivos!$A:$A,[1]Adtivos!$B:$B,0,0)</f>
        <v>Asistencial</v>
      </c>
      <c r="C65" s="13" t="str">
        <f>_xlfn.XLOOKUP(A65,[1]Adtivos!$A:$A,[1]Adtivos!$D:$D,0,0)</f>
        <v>407</v>
      </c>
      <c r="D65" s="13" t="str">
        <f>_xlfn.XLOOKUP(A65,[1]Adtivos!$A:$A,[1]Adtivos!$E:$E,0,0)</f>
        <v>27</v>
      </c>
      <c r="E65" s="14" t="str">
        <f>_xlfn.XLOOKUP(A65,[1]Adtivos!$A:$A,[1]Adtivos!$R:$R,0,0)</f>
        <v>COLEGIO SOTAVENTO (IED)</v>
      </c>
      <c r="F65" s="15">
        <f>_xlfn.XLOOKUP(A65,'[2]ANEXO 1'!$B$9:$B$191,'[2]ANEXO 1'!$W$9:$W$191,0,0)</f>
        <v>0</v>
      </c>
      <c r="G65" s="16">
        <f>_xlfn.XLOOKUP(A65,'[2]ANEXO 1'!$B$9:$B$191,'[2]ANEXO 1'!$V$9:$V$191,0,0)</f>
        <v>0</v>
      </c>
      <c r="H65" s="17">
        <f>_xlfn.XLOOKUP(G65,[1]Adtivos!$K:$K,[1]Adtivos!$D:$D,0,0)</f>
        <v>0</v>
      </c>
      <c r="I65" s="17">
        <f>_xlfn.XLOOKUP(G65,[1]Adtivos!$K:$K,[1]Adtivos!$E:$E,0,0)</f>
        <v>0</v>
      </c>
      <c r="J65" s="14">
        <f>_xlfn.XLOOKUP(G65,[1]Adtivos!$K:$K,[1]Adtivos!$R:$R,0,0)</f>
        <v>0</v>
      </c>
    </row>
    <row r="66" spans="1:10" x14ac:dyDescent="0.25">
      <c r="A66" s="18">
        <v>1247</v>
      </c>
      <c r="B66" s="13" t="str">
        <f>_xlfn.XLOOKUP(A66,[1]Adtivos!$A:$A,[1]Adtivos!$B:$B,0,0)</f>
        <v>Asistencial</v>
      </c>
      <c r="C66" s="13" t="str">
        <f>_xlfn.XLOOKUP(A66,[1]Adtivos!$A:$A,[1]Adtivos!$D:$D,0,0)</f>
        <v>407</v>
      </c>
      <c r="D66" s="13" t="str">
        <f>_xlfn.XLOOKUP(A66,[1]Adtivos!$A:$A,[1]Adtivos!$E:$E,0,0)</f>
        <v>27</v>
      </c>
      <c r="E66" s="14" t="str">
        <f>_xlfn.XLOOKUP(A66,[1]Adtivos!$A:$A,[1]Adtivos!$R:$R,0,0)</f>
        <v>COLEGIO SAN BENITO ABAD (IED)</v>
      </c>
      <c r="F66" s="15">
        <f>_xlfn.XLOOKUP(A66,'[2]ANEXO 1'!$B$9:$B$191,'[2]ANEXO 1'!$W$9:$W$191,0,0)</f>
        <v>458</v>
      </c>
      <c r="G66" s="16">
        <f>_xlfn.XLOOKUP(A66,'[2]ANEXO 1'!$B$9:$B$191,'[2]ANEXO 1'!$V$9:$V$191,0,0)</f>
        <v>1024545962</v>
      </c>
      <c r="H66" s="17" t="str">
        <f>_xlfn.XLOOKUP(G66,[1]Adtivos!$K:$K,[1]Adtivos!$D:$D,0,0)</f>
        <v>407</v>
      </c>
      <c r="I66" s="17" t="str">
        <f>_xlfn.XLOOKUP(G66,[1]Adtivos!$K:$K,[1]Adtivos!$E:$E,0,0)</f>
        <v>05</v>
      </c>
      <c r="J66" s="14" t="str">
        <f>_xlfn.XLOOKUP(G66,[1]Adtivos!$K:$K,[1]Adtivos!$R:$R,0,0)</f>
        <v>DIRECCIÓN DE SERVICIOS ADMINISTRATIVOS</v>
      </c>
    </row>
    <row r="67" spans="1:10" x14ac:dyDescent="0.25">
      <c r="A67" s="12">
        <v>2616</v>
      </c>
      <c r="B67" s="13" t="str">
        <f>_xlfn.XLOOKUP(A67,[1]Adtivos!$A:$A,[1]Adtivos!$B:$B,0,0)</f>
        <v>Asistencial</v>
      </c>
      <c r="C67" s="13" t="str">
        <f>_xlfn.XLOOKUP(A67,[1]Adtivos!$A:$A,[1]Adtivos!$D:$D,0,0)</f>
        <v>407</v>
      </c>
      <c r="D67" s="13" t="str">
        <f>_xlfn.XLOOKUP(A67,[1]Adtivos!$A:$A,[1]Adtivos!$E:$E,0,0)</f>
        <v>27</v>
      </c>
      <c r="E67" s="14" t="str">
        <f>_xlfn.XLOOKUP(A67,[1]Adtivos!$A:$A,[1]Adtivos!$R:$R,0,0)</f>
        <v>COLEGIO ESTANISLAO ZULETA (IED)</v>
      </c>
      <c r="F67" s="15">
        <f>_xlfn.XLOOKUP(A67,'[2]ANEXO 1'!$B$9:$B$191,'[2]ANEXO 1'!$W$9:$W$191,0,0)</f>
        <v>457</v>
      </c>
      <c r="G67" s="16">
        <f>_xlfn.XLOOKUP(A67,'[2]ANEXO 1'!$B$9:$B$191,'[2]ANEXO 1'!$V$9:$V$191,0,0)</f>
        <v>20552566</v>
      </c>
      <c r="H67" s="17" t="str">
        <f>_xlfn.XLOOKUP(G67,[1]Adtivos!$K:$K,[1]Adtivos!$D:$D,0,0)</f>
        <v>407</v>
      </c>
      <c r="I67" s="17" t="str">
        <f>_xlfn.XLOOKUP(G67,[1]Adtivos!$K:$K,[1]Adtivos!$E:$E,0,0)</f>
        <v>05</v>
      </c>
      <c r="J67" s="14" t="str">
        <f>_xlfn.XLOOKUP(G67,[1]Adtivos!$K:$K,[1]Adtivos!$R:$R,0,0)</f>
        <v>OFICINA DE SERVICIO AL CIUDADANO</v>
      </c>
    </row>
    <row r="68" spans="1:10" x14ac:dyDescent="0.25">
      <c r="A68" s="12">
        <v>2518</v>
      </c>
      <c r="B68" s="13" t="str">
        <f>_xlfn.XLOOKUP(A68,[1]Adtivos!$A:$A,[1]Adtivos!$B:$B,0,0)</f>
        <v>Asistencial</v>
      </c>
      <c r="C68" s="13" t="str">
        <f>_xlfn.XLOOKUP(A68,[1]Adtivos!$A:$A,[1]Adtivos!$D:$D,0,0)</f>
        <v>407</v>
      </c>
      <c r="D68" s="13" t="str">
        <f>_xlfn.XLOOKUP(A68,[1]Adtivos!$A:$A,[1]Adtivos!$E:$E,0,0)</f>
        <v>27</v>
      </c>
      <c r="E68" s="14" t="str">
        <f>_xlfn.XLOOKUP(A68,[1]Adtivos!$A:$A,[1]Adtivos!$R:$R,0,0)</f>
        <v>COLEGIO LA MERCED (IED)</v>
      </c>
      <c r="F68" s="15">
        <f>_xlfn.XLOOKUP(A68,'[2]ANEXO 1'!$B$9:$B$191,'[2]ANEXO 1'!$W$9:$W$191,0,0)</f>
        <v>189</v>
      </c>
      <c r="G68" s="16">
        <f>_xlfn.XLOOKUP(A68,'[2]ANEXO 1'!$B$9:$B$191,'[2]ANEXO 1'!$V$9:$V$191,0,0)</f>
        <v>1026572408</v>
      </c>
      <c r="H68" s="17" t="str">
        <f>_xlfn.XLOOKUP(G68,[1]Adtivos!$K:$K,[1]Adtivos!$D:$D,0,0)</f>
        <v>407</v>
      </c>
      <c r="I68" s="17" t="str">
        <f>_xlfn.XLOOKUP(G68,[1]Adtivos!$K:$K,[1]Adtivos!$E:$E,0,0)</f>
        <v>24</v>
      </c>
      <c r="J68" s="14" t="str">
        <f>_xlfn.XLOOKUP(G68,[1]Adtivos!$K:$K,[1]Adtivos!$R:$R,0,0)</f>
        <v>COLEGIO INSTITUTO TECNICO LAUREANO GOMEZ (IED)</v>
      </c>
    </row>
    <row r="69" spans="1:10" x14ac:dyDescent="0.25">
      <c r="A69" s="12">
        <v>1118</v>
      </c>
      <c r="B69" s="13" t="str">
        <f>_xlfn.XLOOKUP(A69,[1]Adtivos!$A:$A,[1]Adtivos!$B:$B,0,0)</f>
        <v>Asistencial</v>
      </c>
      <c r="C69" s="13" t="str">
        <f>_xlfn.XLOOKUP(A69,[1]Adtivos!$A:$A,[1]Adtivos!$D:$D,0,0)</f>
        <v>407</v>
      </c>
      <c r="D69" s="13" t="str">
        <f>_xlfn.XLOOKUP(A69,[1]Adtivos!$A:$A,[1]Adtivos!$E:$E,0,0)</f>
        <v>27</v>
      </c>
      <c r="E69" s="14" t="str">
        <f>_xlfn.XLOOKUP(A69,[1]Adtivos!$A:$A,[1]Adtivos!$R:$R,0,0)</f>
        <v>COLEGIO CIUDAD DE VILLAVICENCIO (IED)</v>
      </c>
      <c r="F69" s="15">
        <f>_xlfn.XLOOKUP(A69,'[2]ANEXO 1'!$B$9:$B$191,'[2]ANEXO 1'!$W$9:$W$191,0,0)</f>
        <v>0</v>
      </c>
      <c r="G69" s="16">
        <f>_xlfn.XLOOKUP(A69,'[2]ANEXO 1'!$B$9:$B$191,'[2]ANEXO 1'!$V$9:$V$191,0,0)</f>
        <v>0</v>
      </c>
      <c r="H69" s="17">
        <f>_xlfn.XLOOKUP(G69,[1]Adtivos!$K:$K,[1]Adtivos!$D:$D,0,0)</f>
        <v>0</v>
      </c>
      <c r="I69" s="17">
        <f>_xlfn.XLOOKUP(G69,[1]Adtivos!$K:$K,[1]Adtivos!$E:$E,0,0)</f>
        <v>0</v>
      </c>
      <c r="J69" s="14">
        <f>_xlfn.XLOOKUP(G69,[1]Adtivos!$K:$K,[1]Adtivos!$R:$R,0,0)</f>
        <v>0</v>
      </c>
    </row>
    <row r="70" spans="1:10" x14ac:dyDescent="0.25">
      <c r="A70" s="12">
        <v>941</v>
      </c>
      <c r="B70" s="13" t="str">
        <f>_xlfn.XLOOKUP(A70,[1]Adtivos!$A:$A,[1]Adtivos!$B:$B,0,0)</f>
        <v>Asistencial</v>
      </c>
      <c r="C70" s="13" t="str">
        <f>_xlfn.XLOOKUP(A70,[1]Adtivos!$A:$A,[1]Adtivos!$D:$D,0,0)</f>
        <v>407</v>
      </c>
      <c r="D70" s="13" t="str">
        <f>_xlfn.XLOOKUP(A70,[1]Adtivos!$A:$A,[1]Adtivos!$E:$E,0,0)</f>
        <v>27</v>
      </c>
      <c r="E70" s="14" t="str">
        <f>_xlfn.XLOOKUP(A70,[1]Adtivos!$A:$A,[1]Adtivos!$R:$R,0,0)</f>
        <v>COLEGIO NUEVA DELHI (IED)</v>
      </c>
      <c r="F70" s="15">
        <f>_xlfn.XLOOKUP(A70,'[2]ANEXO 1'!$B$9:$B$191,'[2]ANEXO 1'!$W$9:$W$191,0,0)</f>
        <v>0</v>
      </c>
      <c r="G70" s="16">
        <f>_xlfn.XLOOKUP(A70,'[2]ANEXO 1'!$B$9:$B$191,'[2]ANEXO 1'!$V$9:$V$191,0,0)</f>
        <v>0</v>
      </c>
      <c r="H70" s="17">
        <f>_xlfn.XLOOKUP(G70,[1]Adtivos!$K:$K,[1]Adtivos!$D:$D,0,0)</f>
        <v>0</v>
      </c>
      <c r="I70" s="17">
        <f>_xlfn.XLOOKUP(G70,[1]Adtivos!$K:$K,[1]Adtivos!$E:$E,0,0)</f>
        <v>0</v>
      </c>
      <c r="J70" s="14">
        <f>_xlfn.XLOOKUP(G70,[1]Adtivos!$K:$K,[1]Adtivos!$R:$R,0,0)</f>
        <v>0</v>
      </c>
    </row>
    <row r="71" spans="1:10" x14ac:dyDescent="0.25">
      <c r="A71" s="12">
        <v>2933</v>
      </c>
      <c r="B71" s="13" t="str">
        <f>_xlfn.XLOOKUP(A71,[1]Adtivos!$A:$A,[1]Adtivos!$B:$B,0,0)</f>
        <v>Asistencial</v>
      </c>
      <c r="C71" s="13" t="str">
        <f>_xlfn.XLOOKUP(A71,[1]Adtivos!$A:$A,[1]Adtivos!$D:$D,0,0)</f>
        <v>407</v>
      </c>
      <c r="D71" s="13" t="str">
        <f>_xlfn.XLOOKUP(A71,[1]Adtivos!$A:$A,[1]Adtivos!$E:$E,0,0)</f>
        <v>27</v>
      </c>
      <c r="E71" s="14" t="str">
        <f>_xlfn.XLOOKUP(A71,[1]Adtivos!$A:$A,[1]Adtivos!$R:$R,0,0)</f>
        <v>COLEGIO RUFINO JOSE CUERVO (IED)</v>
      </c>
      <c r="F71" s="15">
        <f>_xlfn.XLOOKUP(A71,'[2]ANEXO 1'!$B$9:$B$191,'[2]ANEXO 1'!$W$9:$W$191,0,0)</f>
        <v>164</v>
      </c>
      <c r="G71" s="16">
        <f>_xlfn.XLOOKUP(A71,'[2]ANEXO 1'!$B$9:$B$191,'[2]ANEXO 1'!$V$9:$V$191,0,0)</f>
        <v>83029722</v>
      </c>
      <c r="H71" s="17" t="str">
        <f>_xlfn.XLOOKUP(G71,[1]Adtivos!$K:$K,[1]Adtivos!$D:$D,0,0)</f>
        <v>407</v>
      </c>
      <c r="I71" s="17" t="str">
        <f>_xlfn.XLOOKUP(G71,[1]Adtivos!$K:$K,[1]Adtivos!$E:$E,0,0)</f>
        <v>24</v>
      </c>
      <c r="J71" s="14" t="str">
        <f>_xlfn.XLOOKUP(G71,[1]Adtivos!$K:$K,[1]Adtivos!$R:$R,0,0)</f>
        <v>COLEGIO ESTANISLAO ZULETA (IED)</v>
      </c>
    </row>
    <row r="72" spans="1:10" x14ac:dyDescent="0.25">
      <c r="A72" s="12">
        <v>2158</v>
      </c>
      <c r="B72" s="13" t="str">
        <f>_xlfn.XLOOKUP(A72,[1]Adtivos!$A:$A,[1]Adtivos!$B:$B,0,0)</f>
        <v>Asistencial</v>
      </c>
      <c r="C72" s="13" t="str">
        <f>_xlfn.XLOOKUP(A72,[1]Adtivos!$A:$A,[1]Adtivos!$D:$D,0,0)</f>
        <v>407</v>
      </c>
      <c r="D72" s="13" t="str">
        <f>_xlfn.XLOOKUP(A72,[1]Adtivos!$A:$A,[1]Adtivos!$E:$E,0,0)</f>
        <v>27</v>
      </c>
      <c r="E72" s="14" t="str">
        <f>_xlfn.XLOOKUP(A72,[1]Adtivos!$A:$A,[1]Adtivos!$R:$R,0,0)</f>
        <v>COLEGIO NUEVA COLOMBIA (IED)</v>
      </c>
      <c r="F72" s="15">
        <f>_xlfn.XLOOKUP(A72,'[2]ANEXO 1'!$B$9:$B$191,'[2]ANEXO 1'!$W$9:$W$191,0,0)</f>
        <v>186</v>
      </c>
      <c r="G72" s="16">
        <f>_xlfn.XLOOKUP(A72,'[2]ANEXO 1'!$B$9:$B$191,'[2]ANEXO 1'!$V$9:$V$191,0,0)</f>
        <v>79856390</v>
      </c>
      <c r="H72" s="17" t="str">
        <f>_xlfn.XLOOKUP(G72,[1]Adtivos!$K:$K,[1]Adtivos!$D:$D,0,0)</f>
        <v>407</v>
      </c>
      <c r="I72" s="17" t="str">
        <f>_xlfn.XLOOKUP(G72,[1]Adtivos!$K:$K,[1]Adtivos!$E:$E,0,0)</f>
        <v>24</v>
      </c>
      <c r="J72" s="14" t="str">
        <f>_xlfn.XLOOKUP(G72,[1]Adtivos!$K:$K,[1]Adtivos!$R:$R,0,0)</f>
        <v>COLEGIO MARSELLA (IED)</v>
      </c>
    </row>
    <row r="73" spans="1:10" x14ac:dyDescent="0.25">
      <c r="A73" s="18">
        <v>1550</v>
      </c>
      <c r="B73" s="13" t="str">
        <f>_xlfn.XLOOKUP(A73,[1]Adtivos!$A:$A,[1]Adtivos!$B:$B,0,0)</f>
        <v>Asistencial</v>
      </c>
      <c r="C73" s="13" t="str">
        <f>_xlfn.XLOOKUP(A73,[1]Adtivos!$A:$A,[1]Adtivos!$D:$D,0,0)</f>
        <v>407</v>
      </c>
      <c r="D73" s="13" t="str">
        <f>_xlfn.XLOOKUP(A73,[1]Adtivos!$A:$A,[1]Adtivos!$E:$E,0,0)</f>
        <v>27</v>
      </c>
      <c r="E73" s="14" t="str">
        <f>_xlfn.XLOOKUP(A73,[1]Adtivos!$A:$A,[1]Adtivos!$R:$R,0,0)</f>
        <v>COLEGIO LA AMISTAD (IED)</v>
      </c>
      <c r="F73" s="15">
        <f>_xlfn.XLOOKUP(A73,'[2]ANEXO 1'!$B$9:$B$191,'[2]ANEXO 1'!$W$9:$W$191,0,0)</f>
        <v>17</v>
      </c>
      <c r="G73" s="16">
        <f>_xlfn.XLOOKUP(A73,'[2]ANEXO 1'!$B$9:$B$191,'[2]ANEXO 1'!$V$9:$V$191,0,0)</f>
        <v>51962732</v>
      </c>
      <c r="H73" s="17" t="str">
        <f>_xlfn.XLOOKUP(G73,[1]Adtivos!$K:$K,[1]Adtivos!$D:$D,0,0)</f>
        <v>407</v>
      </c>
      <c r="I73" s="17" t="str">
        <f>_xlfn.XLOOKUP(G73,[1]Adtivos!$K:$K,[1]Adtivos!$E:$E,0,0)</f>
        <v>24</v>
      </c>
      <c r="J73" s="14" t="str">
        <f>_xlfn.XLOOKUP(G73,[1]Adtivos!$K:$K,[1]Adtivos!$R:$R,0,0)</f>
        <v>COLEGIO SIERRA MORENA (IED)</v>
      </c>
    </row>
    <row r="74" spans="1:10" x14ac:dyDescent="0.25">
      <c r="A74" s="12">
        <v>1403</v>
      </c>
      <c r="B74" s="13" t="str">
        <f>_xlfn.XLOOKUP(A74,[1]Adtivos!$A:$A,[1]Adtivos!$B:$B,0,0)</f>
        <v>Asistencial</v>
      </c>
      <c r="C74" s="13" t="str">
        <f>_xlfn.XLOOKUP(A74,[1]Adtivos!$A:$A,[1]Adtivos!$D:$D,0,0)</f>
        <v>407</v>
      </c>
      <c r="D74" s="13" t="str">
        <f>_xlfn.XLOOKUP(A74,[1]Adtivos!$A:$A,[1]Adtivos!$E:$E,0,0)</f>
        <v>27</v>
      </c>
      <c r="E74" s="14" t="str">
        <f>_xlfn.XLOOKUP(A74,[1]Adtivos!$A:$A,[1]Adtivos!$R:$R,0,0)</f>
        <v>COLEGIO CIUDADELA EDUCATIVA DE BOSA (IED)</v>
      </c>
      <c r="F74" s="15">
        <f>_xlfn.XLOOKUP(A74,'[2]ANEXO 1'!$B$9:$B$191,'[2]ANEXO 1'!$W$9:$W$191,0,0)</f>
        <v>0</v>
      </c>
      <c r="G74" s="16">
        <f>_xlfn.XLOOKUP(A74,'[2]ANEXO 1'!$B$9:$B$191,'[2]ANEXO 1'!$V$9:$V$191,0,0)</f>
        <v>0</v>
      </c>
      <c r="H74" s="17">
        <f>_xlfn.XLOOKUP(G74,[1]Adtivos!$K:$K,[1]Adtivos!$D:$D,0,0)</f>
        <v>0</v>
      </c>
      <c r="I74" s="17">
        <f>_xlfn.XLOOKUP(G74,[1]Adtivos!$K:$K,[1]Adtivos!$E:$E,0,0)</f>
        <v>0</v>
      </c>
      <c r="J74" s="14">
        <f>_xlfn.XLOOKUP(G74,[1]Adtivos!$K:$K,[1]Adtivos!$R:$R,0,0)</f>
        <v>0</v>
      </c>
    </row>
    <row r="75" spans="1:10" x14ac:dyDescent="0.25">
      <c r="A75" s="12">
        <v>1228</v>
      </c>
      <c r="B75" s="13" t="str">
        <f>_xlfn.XLOOKUP(A75,[1]Adtivos!$A:$A,[1]Adtivos!$B:$B,0,0)</f>
        <v>Asistencial</v>
      </c>
      <c r="C75" s="13" t="str">
        <f>_xlfn.XLOOKUP(A75,[1]Adtivos!$A:$A,[1]Adtivos!$D:$D,0,0)</f>
        <v>407</v>
      </c>
      <c r="D75" s="13" t="str">
        <f>_xlfn.XLOOKUP(A75,[1]Adtivos!$A:$A,[1]Adtivos!$E:$E,0,0)</f>
        <v>27</v>
      </c>
      <c r="E75" s="14" t="str">
        <f>_xlfn.XLOOKUP(A75,[1]Adtivos!$A:$A,[1]Adtivos!$R:$R,0,0)</f>
        <v>COLEGIO EL UVAL (IED)</v>
      </c>
      <c r="F75" s="15">
        <f>_xlfn.XLOOKUP(A75,'[2]ANEXO 1'!$B$9:$B$191,'[2]ANEXO 1'!$W$9:$W$191,0,0)</f>
        <v>0</v>
      </c>
      <c r="G75" s="16">
        <f>_xlfn.XLOOKUP(A75,'[2]ANEXO 1'!$B$9:$B$191,'[2]ANEXO 1'!$V$9:$V$191,0,0)</f>
        <v>0</v>
      </c>
      <c r="H75" s="17">
        <f>_xlfn.XLOOKUP(G75,[1]Adtivos!$K:$K,[1]Adtivos!$D:$D,0,0)</f>
        <v>0</v>
      </c>
      <c r="I75" s="17">
        <f>_xlfn.XLOOKUP(G75,[1]Adtivos!$K:$K,[1]Adtivos!$E:$E,0,0)</f>
        <v>0</v>
      </c>
      <c r="J75" s="14">
        <f>_xlfn.XLOOKUP(G75,[1]Adtivos!$K:$K,[1]Adtivos!$R:$R,0,0)</f>
        <v>0</v>
      </c>
    </row>
    <row r="76" spans="1:10" x14ac:dyDescent="0.25">
      <c r="A76" s="12">
        <v>2416</v>
      </c>
      <c r="B76" s="13" t="str">
        <f>_xlfn.XLOOKUP(A76,[1]Adtivos!$A:$A,[1]Adtivos!$B:$B,0,0)</f>
        <v>Asistencial</v>
      </c>
      <c r="C76" s="13" t="str">
        <f>_xlfn.XLOOKUP(A76,[1]Adtivos!$A:$A,[1]Adtivos!$D:$D,0,0)</f>
        <v>407</v>
      </c>
      <c r="D76" s="13" t="str">
        <f>_xlfn.XLOOKUP(A76,[1]Adtivos!$A:$A,[1]Adtivos!$E:$E,0,0)</f>
        <v>27</v>
      </c>
      <c r="E76" s="14" t="str">
        <f>_xlfn.XLOOKUP(A76,[1]Adtivos!$A:$A,[1]Adtivos!$R:$R,0,0)</f>
        <v>COLEGIO REPUBLICA DE BOLIVIA (IED)</v>
      </c>
      <c r="F76" s="15">
        <f>_xlfn.XLOOKUP(A76,'[2]ANEXO 1'!$B$9:$B$191,'[2]ANEXO 1'!$W$9:$W$191,0,0)</f>
        <v>217</v>
      </c>
      <c r="G76" s="16">
        <f>_xlfn.XLOOKUP(A76,'[2]ANEXO 1'!$B$9:$B$191,'[2]ANEXO 1'!$V$9:$V$191,0,0)</f>
        <v>51914247</v>
      </c>
      <c r="H76" s="17" t="str">
        <f>_xlfn.XLOOKUP(G76,[1]Adtivos!$K:$K,[1]Adtivos!$D:$D,0,0)</f>
        <v>407</v>
      </c>
      <c r="I76" s="17" t="str">
        <f>_xlfn.XLOOKUP(G76,[1]Adtivos!$K:$K,[1]Adtivos!$E:$E,0,0)</f>
        <v>20</v>
      </c>
      <c r="J76" s="14" t="str">
        <f>_xlfn.XLOOKUP(G76,[1]Adtivos!$K:$K,[1]Adtivos!$R:$R,0,0)</f>
        <v>COLEGIO FLORIDABLANCA (IED)</v>
      </c>
    </row>
    <row r="77" spans="1:10" x14ac:dyDescent="0.25">
      <c r="A77" s="18">
        <v>863</v>
      </c>
      <c r="B77" s="13" t="str">
        <f>_xlfn.XLOOKUP(A77,[1]Adtivos!$A:$A,[1]Adtivos!$B:$B,0,0)</f>
        <v>Asistencial</v>
      </c>
      <c r="C77" s="13" t="str">
        <f>_xlfn.XLOOKUP(A77,[1]Adtivos!$A:$A,[1]Adtivos!$D:$D,0,0)</f>
        <v>407</v>
      </c>
      <c r="D77" s="13" t="str">
        <f>_xlfn.XLOOKUP(A77,[1]Adtivos!$A:$A,[1]Adtivos!$E:$E,0,0)</f>
        <v>27</v>
      </c>
      <c r="E77" s="14" t="str">
        <f>_xlfn.XLOOKUP(A77,[1]Adtivos!$A:$A,[1]Adtivos!$R:$R,0,0)</f>
        <v>COLEGIO ATENAS (IED)</v>
      </c>
      <c r="F77" s="15">
        <f>_xlfn.XLOOKUP(A77,'[2]ANEXO 1'!$B$9:$B$191,'[2]ANEXO 1'!$W$9:$W$191,0,0)</f>
        <v>481</v>
      </c>
      <c r="G77" s="16">
        <f>_xlfn.XLOOKUP(A77,'[2]ANEXO 1'!$B$9:$B$191,'[2]ANEXO 1'!$V$9:$V$191,0,0)</f>
        <v>1023896916</v>
      </c>
      <c r="H77" s="17" t="str">
        <f>_xlfn.XLOOKUP(G77,[1]Adtivos!$K:$K,[1]Adtivos!$D:$D,0,0)</f>
        <v>407</v>
      </c>
      <c r="I77" s="17" t="str">
        <f>_xlfn.XLOOKUP(G77,[1]Adtivos!$K:$K,[1]Adtivos!$E:$E,0,0)</f>
        <v>05</v>
      </c>
      <c r="J77" s="14" t="str">
        <f>_xlfn.XLOOKUP(G77,[1]Adtivos!$K:$K,[1]Adtivos!$R:$R,0,0)</f>
        <v>DIRECCIÓN DE TALENTO HUMANO</v>
      </c>
    </row>
    <row r="78" spans="1:10" x14ac:dyDescent="0.25">
      <c r="A78" s="18">
        <v>3079</v>
      </c>
      <c r="B78" s="13" t="str">
        <f>_xlfn.XLOOKUP(A78,[1]Adtivos!$A:$A,[1]Adtivos!$B:$B,0,0)</f>
        <v>Asistencial</v>
      </c>
      <c r="C78" s="13" t="str">
        <f>_xlfn.XLOOKUP(A78,[1]Adtivos!$A:$A,[1]Adtivos!$D:$D,0,0)</f>
        <v>407</v>
      </c>
      <c r="D78" s="13" t="str">
        <f>_xlfn.XLOOKUP(A78,[1]Adtivos!$A:$A,[1]Adtivos!$E:$E,0,0)</f>
        <v>27</v>
      </c>
      <c r="E78" s="14" t="str">
        <f>_xlfn.XLOOKUP(A78,[1]Adtivos!$A:$A,[1]Adtivos!$R:$R,0,0)</f>
        <v>COLEGIO SAN CARLOS (IED)</v>
      </c>
      <c r="F78" s="15">
        <f>_xlfn.XLOOKUP(A78,'[2]ANEXO 1'!$B$9:$B$191,'[2]ANEXO 1'!$W$9:$W$191,0,0)</f>
        <v>0</v>
      </c>
      <c r="G78" s="16">
        <f>_xlfn.XLOOKUP(A78,'[2]ANEXO 1'!$B$9:$B$191,'[2]ANEXO 1'!$V$9:$V$191,0,0)</f>
        <v>0</v>
      </c>
      <c r="H78" s="17">
        <f>_xlfn.XLOOKUP(G78,[1]Adtivos!$K:$K,[1]Adtivos!$D:$D,0,0)</f>
        <v>0</v>
      </c>
      <c r="I78" s="17">
        <f>_xlfn.XLOOKUP(G78,[1]Adtivos!$K:$K,[1]Adtivos!$E:$E,0,0)</f>
        <v>0</v>
      </c>
      <c r="J78" s="14">
        <f>_xlfn.XLOOKUP(G78,[1]Adtivos!$K:$K,[1]Adtivos!$R:$R,0,0)</f>
        <v>0</v>
      </c>
    </row>
    <row r="79" spans="1:10" x14ac:dyDescent="0.25">
      <c r="A79" s="18">
        <v>2968</v>
      </c>
      <c r="B79" s="13" t="str">
        <f>_xlfn.XLOOKUP(A79,[1]Adtivos!$A:$A,[1]Adtivos!$B:$B,0,0)</f>
        <v>Asistencial</v>
      </c>
      <c r="C79" s="13" t="str">
        <f>_xlfn.XLOOKUP(A79,[1]Adtivos!$A:$A,[1]Adtivos!$D:$D,0,0)</f>
        <v>407</v>
      </c>
      <c r="D79" s="13" t="str">
        <f>_xlfn.XLOOKUP(A79,[1]Adtivos!$A:$A,[1]Adtivos!$E:$E,0,0)</f>
        <v>27</v>
      </c>
      <c r="E79" s="14" t="str">
        <f>_xlfn.XLOOKUP(A79,[1]Adtivos!$A:$A,[1]Adtivos!$R:$R,0,0)</f>
        <v>COLEGIO JOSE MARIA VARGAS VILA (IED)</v>
      </c>
      <c r="F79" s="15">
        <f>_xlfn.XLOOKUP(A79,'[2]ANEXO 1'!$B$9:$B$191,'[2]ANEXO 1'!$W$9:$W$191,0,0)</f>
        <v>0</v>
      </c>
      <c r="G79" s="16">
        <f>_xlfn.XLOOKUP(A79,'[2]ANEXO 1'!$B$9:$B$191,'[2]ANEXO 1'!$V$9:$V$191,0,0)</f>
        <v>0</v>
      </c>
      <c r="H79" s="17">
        <f>_xlfn.XLOOKUP(G79,[1]Adtivos!$K:$K,[1]Adtivos!$D:$D,0,0)</f>
        <v>0</v>
      </c>
      <c r="I79" s="17">
        <f>_xlfn.XLOOKUP(G79,[1]Adtivos!$K:$K,[1]Adtivos!$E:$E,0,0)</f>
        <v>0</v>
      </c>
      <c r="J79" s="14">
        <f>_xlfn.XLOOKUP(G79,[1]Adtivos!$K:$K,[1]Adtivos!$R:$R,0,0)</f>
        <v>0</v>
      </c>
    </row>
    <row r="80" spans="1:10" x14ac:dyDescent="0.25">
      <c r="A80" s="18">
        <v>1767</v>
      </c>
      <c r="B80" s="13" t="str">
        <f>_xlfn.XLOOKUP(A80,[1]Adtivos!$A:$A,[1]Adtivos!$B:$B,0,0)</f>
        <v>Asistencial</v>
      </c>
      <c r="C80" s="13" t="str">
        <f>_xlfn.XLOOKUP(A80,[1]Adtivos!$A:$A,[1]Adtivos!$D:$D,0,0)</f>
        <v>407</v>
      </c>
      <c r="D80" s="13" t="str">
        <f>_xlfn.XLOOKUP(A80,[1]Adtivos!$A:$A,[1]Adtivos!$E:$E,0,0)</f>
        <v>27</v>
      </c>
      <c r="E80" s="14" t="str">
        <f>_xlfn.XLOOKUP(A80,[1]Adtivos!$A:$A,[1]Adtivos!$R:$R,0,0)</f>
        <v>COLEGIO JUAN REY (IED)</v>
      </c>
      <c r="F80" s="15">
        <f>_xlfn.XLOOKUP(A80,'[2]ANEXO 1'!$B$9:$B$191,'[2]ANEXO 1'!$W$9:$W$191,0,0)</f>
        <v>0</v>
      </c>
      <c r="G80" s="16">
        <f>_xlfn.XLOOKUP(A80,'[2]ANEXO 1'!$B$9:$B$191,'[2]ANEXO 1'!$V$9:$V$191,0,0)</f>
        <v>0</v>
      </c>
      <c r="H80" s="17">
        <f>_xlfn.XLOOKUP(G80,[1]Adtivos!$K:$K,[1]Adtivos!$D:$D,0,0)</f>
        <v>0</v>
      </c>
      <c r="I80" s="17">
        <f>_xlfn.XLOOKUP(G80,[1]Adtivos!$K:$K,[1]Adtivos!$E:$E,0,0)</f>
        <v>0</v>
      </c>
      <c r="J80" s="14">
        <f>_xlfn.XLOOKUP(G80,[1]Adtivos!$K:$K,[1]Adtivos!$R:$R,0,0)</f>
        <v>0</v>
      </c>
    </row>
    <row r="81" spans="1:10" x14ac:dyDescent="0.25">
      <c r="A81" s="12">
        <v>1001</v>
      </c>
      <c r="B81" s="13" t="str">
        <f>_xlfn.XLOOKUP(A81,[1]Adtivos!$A:$A,[1]Adtivos!$B:$B,0,0)</f>
        <v>Asistencial</v>
      </c>
      <c r="C81" s="13" t="str">
        <f>_xlfn.XLOOKUP(A81,[1]Adtivos!$A:$A,[1]Adtivos!$D:$D,0,0)</f>
        <v>407</v>
      </c>
      <c r="D81" s="13" t="str">
        <f>_xlfn.XLOOKUP(A81,[1]Adtivos!$A:$A,[1]Adtivos!$E:$E,0,0)</f>
        <v>27</v>
      </c>
      <c r="E81" s="14" t="str">
        <f>_xlfn.XLOOKUP(A81,[1]Adtivos!$A:$A,[1]Adtivos!$R:$R,0,0)</f>
        <v>COLEGIO LOS COMUNEROS - OSWALDO GUAYAZAMIN (IED)</v>
      </c>
      <c r="F81" s="15">
        <f>_xlfn.XLOOKUP(A81,'[2]ANEXO 1'!$B$9:$B$191,'[2]ANEXO 1'!$W$9:$W$191,0,0)</f>
        <v>258</v>
      </c>
      <c r="G81" s="16">
        <f>_xlfn.XLOOKUP(A81,'[2]ANEXO 1'!$B$9:$B$191,'[2]ANEXO 1'!$V$9:$V$191,0,0)</f>
        <v>1023948755</v>
      </c>
      <c r="H81" s="17" t="str">
        <f>_xlfn.XLOOKUP(G81,[1]Adtivos!$K:$K,[1]Adtivos!$D:$D,0,0)</f>
        <v>407</v>
      </c>
      <c r="I81" s="17" t="str">
        <f>_xlfn.XLOOKUP(G81,[1]Adtivos!$K:$K,[1]Adtivos!$E:$E,0,0)</f>
        <v>20</v>
      </c>
      <c r="J81" s="14" t="str">
        <f>_xlfn.XLOOKUP(G81,[1]Adtivos!$K:$K,[1]Adtivos!$R:$R,0,0)</f>
        <v>COLEGIO LOS COMUNEROS - OSWALDO GUAYAZAMIN (IED)</v>
      </c>
    </row>
    <row r="82" spans="1:10" x14ac:dyDescent="0.25">
      <c r="A82" s="12">
        <v>2532</v>
      </c>
      <c r="B82" s="13" t="str">
        <f>_xlfn.XLOOKUP(A82,[1]Adtivos!$A:$A,[1]Adtivos!$B:$B,0,0)</f>
        <v>Asistencial</v>
      </c>
      <c r="C82" s="13" t="str">
        <f>_xlfn.XLOOKUP(A82,[1]Adtivos!$A:$A,[1]Adtivos!$D:$D,0,0)</f>
        <v>407</v>
      </c>
      <c r="D82" s="13" t="str">
        <f>_xlfn.XLOOKUP(A82,[1]Adtivos!$A:$A,[1]Adtivos!$E:$E,0,0)</f>
        <v>27</v>
      </c>
      <c r="E82" s="14" t="str">
        <f>_xlfn.XLOOKUP(A82,[1]Adtivos!$A:$A,[1]Adtivos!$R:$R,0,0)</f>
        <v>COLEGIO GIMNASIO DEL CAMPO JUAN DE LA CRUZ VARELA (IED)</v>
      </c>
      <c r="F82" s="15">
        <f>_xlfn.XLOOKUP(A82,'[2]ANEXO 1'!$B$9:$B$191,'[2]ANEXO 1'!$W$9:$W$191,0,0)</f>
        <v>0</v>
      </c>
      <c r="G82" s="16">
        <f>_xlfn.XLOOKUP(A82,'[2]ANEXO 1'!$B$9:$B$191,'[2]ANEXO 1'!$V$9:$V$191,0,0)</f>
        <v>0</v>
      </c>
      <c r="H82" s="17">
        <f>_xlfn.XLOOKUP(G82,[1]Adtivos!$K:$K,[1]Adtivos!$D:$D,0,0)</f>
        <v>0</v>
      </c>
      <c r="I82" s="17">
        <f>_xlfn.XLOOKUP(G82,[1]Adtivos!$K:$K,[1]Adtivos!$E:$E,0,0)</f>
        <v>0</v>
      </c>
      <c r="J82" s="14">
        <f>_xlfn.XLOOKUP(G82,[1]Adtivos!$K:$K,[1]Adtivos!$R:$R,0,0)</f>
        <v>0</v>
      </c>
    </row>
    <row r="83" spans="1:10" x14ac:dyDescent="0.25">
      <c r="A83" s="12">
        <v>772</v>
      </c>
      <c r="B83" s="13" t="str">
        <f>_xlfn.XLOOKUP(A83,[1]Adtivos!$A:$A,[1]Adtivos!$B:$B,0,0)</f>
        <v>Asistencial</v>
      </c>
      <c r="C83" s="13" t="str">
        <f>_xlfn.XLOOKUP(A83,[1]Adtivos!$A:$A,[1]Adtivos!$D:$D,0,0)</f>
        <v>407</v>
      </c>
      <c r="D83" s="13" t="str">
        <f>_xlfn.XLOOKUP(A83,[1]Adtivos!$A:$A,[1]Adtivos!$E:$E,0,0)</f>
        <v>27</v>
      </c>
      <c r="E83" s="14" t="str">
        <f>_xlfn.XLOOKUP(A83,[1]Adtivos!$A:$A,[1]Adtivos!$R:$R,0,0)</f>
        <v>COLEGIO JORGE SOTO DEL CORRAL (IED)</v>
      </c>
      <c r="F83" s="15">
        <f>_xlfn.XLOOKUP(A83,'[2]ANEXO 1'!$B$9:$B$191,'[2]ANEXO 1'!$W$9:$W$191,0,0)</f>
        <v>433</v>
      </c>
      <c r="G83" s="16">
        <f>_xlfn.XLOOKUP(A83,'[2]ANEXO 1'!$B$9:$B$191,'[2]ANEXO 1'!$V$9:$V$191,0,0)</f>
        <v>8512278</v>
      </c>
      <c r="H83" s="17" t="str">
        <f>_xlfn.XLOOKUP(G83,[1]Adtivos!$K:$K,[1]Adtivos!$D:$D,0,0)</f>
        <v>407</v>
      </c>
      <c r="I83" s="17" t="str">
        <f>_xlfn.XLOOKUP(G83,[1]Adtivos!$K:$K,[1]Adtivos!$E:$E,0,0)</f>
        <v>05</v>
      </c>
      <c r="J83" s="14" t="str">
        <f>_xlfn.XLOOKUP(G83,[1]Adtivos!$K:$K,[1]Adtivos!$R:$R,0,0)</f>
        <v>DIRECCIÓN LOCAL DE EDUCACIÓN 03 - 17 - SANTA FE Y LA CANDELARIA</v>
      </c>
    </row>
    <row r="84" spans="1:10" x14ac:dyDescent="0.25">
      <c r="A84" s="12">
        <v>1048</v>
      </c>
      <c r="B84" s="13" t="str">
        <f>_xlfn.XLOOKUP(A84,[1]Adtivos!$A:$A,[1]Adtivos!$B:$B,0,0)</f>
        <v>Asistencial</v>
      </c>
      <c r="C84" s="13" t="str">
        <f>_xlfn.XLOOKUP(A84,[1]Adtivos!$A:$A,[1]Adtivos!$D:$D,0,0)</f>
        <v>407</v>
      </c>
      <c r="D84" s="13" t="str">
        <f>_xlfn.XLOOKUP(A84,[1]Adtivos!$A:$A,[1]Adtivos!$E:$E,0,0)</f>
        <v>27</v>
      </c>
      <c r="E84" s="14" t="str">
        <f>_xlfn.XLOOKUP(A84,[1]Adtivos!$A:$A,[1]Adtivos!$R:$R,0,0)</f>
        <v>COLEGIO MIGUEL DE CERVANTES SAAVEDRA (IED)</v>
      </c>
      <c r="F84" s="15">
        <f>_xlfn.XLOOKUP(A84,'[2]ANEXO 1'!$B$9:$B$191,'[2]ANEXO 1'!$W$9:$W$191,0,0)</f>
        <v>0</v>
      </c>
      <c r="G84" s="16">
        <f>_xlfn.XLOOKUP(A84,'[2]ANEXO 1'!$B$9:$B$191,'[2]ANEXO 1'!$V$9:$V$191,0,0)</f>
        <v>0</v>
      </c>
      <c r="H84" s="17">
        <f>_xlfn.XLOOKUP(G84,[1]Adtivos!$K:$K,[1]Adtivos!$D:$D,0,0)</f>
        <v>0</v>
      </c>
      <c r="I84" s="17">
        <f>_xlfn.XLOOKUP(G84,[1]Adtivos!$K:$K,[1]Adtivos!$E:$E,0,0)</f>
        <v>0</v>
      </c>
      <c r="J84" s="14">
        <f>_xlfn.XLOOKUP(G84,[1]Adtivos!$K:$K,[1]Adtivos!$R:$R,0,0)</f>
        <v>0</v>
      </c>
    </row>
    <row r="85" spans="1:10" x14ac:dyDescent="0.25">
      <c r="A85" s="12">
        <v>2663</v>
      </c>
      <c r="B85" s="13" t="str">
        <f>_xlfn.XLOOKUP(A85,[1]Adtivos!$A:$A,[1]Adtivos!$B:$B,0,0)</f>
        <v>Asistencial</v>
      </c>
      <c r="C85" s="13" t="str">
        <f>_xlfn.XLOOKUP(A85,[1]Adtivos!$A:$A,[1]Adtivos!$D:$D,0,0)</f>
        <v>407</v>
      </c>
      <c r="D85" s="13" t="str">
        <f>_xlfn.XLOOKUP(A85,[1]Adtivos!$A:$A,[1]Adtivos!$E:$E,0,0)</f>
        <v>27</v>
      </c>
      <c r="E85" s="14" t="str">
        <f>_xlfn.XLOOKUP(A85,[1]Adtivos!$A:$A,[1]Adtivos!$R:$R,0,0)</f>
        <v>COLEGIO JOSE JAIME ROJAS (IED)</v>
      </c>
      <c r="F85" s="15">
        <f>_xlfn.XLOOKUP(A85,'[2]ANEXO 1'!$B$9:$B$191,'[2]ANEXO 1'!$W$9:$W$191,0,0)</f>
        <v>403</v>
      </c>
      <c r="G85" s="16">
        <f>_xlfn.XLOOKUP(A85,'[2]ANEXO 1'!$B$9:$B$191,'[2]ANEXO 1'!$V$9:$V$191,0,0)</f>
        <v>38141658</v>
      </c>
      <c r="H85" s="17" t="str">
        <f>_xlfn.XLOOKUP(G85,[1]Adtivos!$K:$K,[1]Adtivos!$D:$D,0,0)</f>
        <v>440</v>
      </c>
      <c r="I85" s="17" t="str">
        <f>_xlfn.XLOOKUP(G85,[1]Adtivos!$K:$K,[1]Adtivos!$E:$E,0,0)</f>
        <v>09</v>
      </c>
      <c r="J85" s="14" t="str">
        <f>_xlfn.XLOOKUP(G85,[1]Adtivos!$K:$K,[1]Adtivos!$R:$R,0,0)</f>
        <v>OFICINA DE TESORERÍA Y CONTABILIDAD</v>
      </c>
    </row>
    <row r="86" spans="1:10" x14ac:dyDescent="0.25">
      <c r="A86" s="12">
        <v>2958</v>
      </c>
      <c r="B86" s="13" t="str">
        <f>_xlfn.XLOOKUP(A86,[1]Adtivos!$A:$A,[1]Adtivos!$B:$B,0,0)</f>
        <v>Asistencial</v>
      </c>
      <c r="C86" s="13" t="str">
        <f>_xlfn.XLOOKUP(A86,[1]Adtivos!$A:$A,[1]Adtivos!$D:$D,0,0)</f>
        <v>407</v>
      </c>
      <c r="D86" s="13" t="str">
        <f>_xlfn.XLOOKUP(A86,[1]Adtivos!$A:$A,[1]Adtivos!$E:$E,0,0)</f>
        <v>27</v>
      </c>
      <c r="E86" s="14" t="str">
        <f>_xlfn.XLOOKUP(A86,[1]Adtivos!$A:$A,[1]Adtivos!$R:$R,0,0)</f>
        <v>COLEGIO COMPARTIR RECUERDO (IED)</v>
      </c>
      <c r="F86" s="15">
        <f>_xlfn.XLOOKUP(A86,'[2]ANEXO 1'!$B$9:$B$191,'[2]ANEXO 1'!$W$9:$W$191,0,0)</f>
        <v>0</v>
      </c>
      <c r="G86" s="16">
        <f>_xlfn.XLOOKUP(A86,'[2]ANEXO 1'!$B$9:$B$191,'[2]ANEXO 1'!$V$9:$V$191,0,0)</f>
        <v>0</v>
      </c>
      <c r="H86" s="17">
        <f>_xlfn.XLOOKUP(G86,[1]Adtivos!$K:$K,[1]Adtivos!$D:$D,0,0)</f>
        <v>0</v>
      </c>
      <c r="I86" s="17">
        <f>_xlfn.XLOOKUP(G86,[1]Adtivos!$K:$K,[1]Adtivos!$E:$E,0,0)</f>
        <v>0</v>
      </c>
      <c r="J86" s="14">
        <f>_xlfn.XLOOKUP(G86,[1]Adtivos!$K:$K,[1]Adtivos!$R:$R,0,0)</f>
        <v>0</v>
      </c>
    </row>
    <row r="87" spans="1:10" x14ac:dyDescent="0.25">
      <c r="A87" s="12">
        <v>1416</v>
      </c>
      <c r="B87" s="13" t="str">
        <f>_xlfn.XLOOKUP(A87,[1]Adtivos!$A:$A,[1]Adtivos!$B:$B,0,0)</f>
        <v>Asistencial</v>
      </c>
      <c r="C87" s="13" t="str">
        <f>_xlfn.XLOOKUP(A87,[1]Adtivos!$A:$A,[1]Adtivos!$D:$D,0,0)</f>
        <v>407</v>
      </c>
      <c r="D87" s="13" t="str">
        <f>_xlfn.XLOOKUP(A87,[1]Adtivos!$A:$A,[1]Adtivos!$E:$E,0,0)</f>
        <v>27</v>
      </c>
      <c r="E87" s="14" t="str">
        <f>_xlfn.XLOOKUP(A87,[1]Adtivos!$A:$A,[1]Adtivos!$R:$R,0,0)</f>
        <v>COLEGIO EL TESORO DE LA CUMBRE (IED)</v>
      </c>
      <c r="F87" s="15">
        <f>_xlfn.XLOOKUP(A87,'[2]ANEXO 1'!$B$9:$B$191,'[2]ANEXO 1'!$W$9:$W$191,0,0)</f>
        <v>168</v>
      </c>
      <c r="G87" s="16">
        <f>_xlfn.XLOOKUP(A87,'[2]ANEXO 1'!$B$9:$B$191,'[2]ANEXO 1'!$V$9:$V$191,0,0)</f>
        <v>11323576</v>
      </c>
      <c r="H87" s="17" t="str">
        <f>_xlfn.XLOOKUP(G87,[1]Adtivos!$K:$K,[1]Adtivos!$D:$D,0,0)</f>
        <v>425</v>
      </c>
      <c r="I87" s="17" t="str">
        <f>_xlfn.XLOOKUP(G87,[1]Adtivos!$K:$K,[1]Adtivos!$E:$E,0,0)</f>
        <v>24</v>
      </c>
      <c r="J87" s="14" t="str">
        <f>_xlfn.XLOOKUP(G87,[1]Adtivos!$K:$K,[1]Adtivos!$R:$R,0,0)</f>
        <v>DIRECCIÓN LOCAL DE EDUCACIÓN 18 - RAFAEL URIBE URIBE</v>
      </c>
    </row>
    <row r="88" spans="1:10" x14ac:dyDescent="0.25">
      <c r="A88" s="12">
        <v>2759</v>
      </c>
      <c r="B88" s="13" t="str">
        <f>_xlfn.XLOOKUP(A88,[1]Adtivos!$A:$A,[1]Adtivos!$B:$B,0,0)</f>
        <v>Asistencial</v>
      </c>
      <c r="C88" s="13" t="str">
        <f>_xlfn.XLOOKUP(A88,[1]Adtivos!$A:$A,[1]Adtivos!$D:$D,0,0)</f>
        <v>407</v>
      </c>
      <c r="D88" s="13" t="str">
        <f>_xlfn.XLOOKUP(A88,[1]Adtivos!$A:$A,[1]Adtivos!$E:$E,0,0)</f>
        <v>27</v>
      </c>
      <c r="E88" s="14" t="str">
        <f>_xlfn.XLOOKUP(A88,[1]Adtivos!$A:$A,[1]Adtivos!$R:$R,0,0)</f>
        <v>COLEGIO LA PAZ (CED)</v>
      </c>
      <c r="F88" s="15">
        <f>_xlfn.XLOOKUP(A88,'[2]ANEXO 1'!$B$9:$B$191,'[2]ANEXO 1'!$W$9:$W$191,0,0)</f>
        <v>0</v>
      </c>
      <c r="G88" s="16">
        <f>_xlfn.XLOOKUP(A88,'[2]ANEXO 1'!$B$9:$B$191,'[2]ANEXO 1'!$V$9:$V$191,0,0)</f>
        <v>0</v>
      </c>
      <c r="H88" s="17">
        <f>_xlfn.XLOOKUP(G88,[1]Adtivos!$K:$K,[1]Adtivos!$D:$D,0,0)</f>
        <v>0</v>
      </c>
      <c r="I88" s="17">
        <f>_xlfn.XLOOKUP(G88,[1]Adtivos!$K:$K,[1]Adtivos!$E:$E,0,0)</f>
        <v>0</v>
      </c>
      <c r="J88" s="14">
        <f>_xlfn.XLOOKUP(G88,[1]Adtivos!$K:$K,[1]Adtivos!$R:$R,0,0)</f>
        <v>0</v>
      </c>
    </row>
    <row r="89" spans="1:10" x14ac:dyDescent="0.25">
      <c r="A89" s="12">
        <v>2966</v>
      </c>
      <c r="B89" s="13" t="str">
        <f>_xlfn.XLOOKUP(A89,[1]Adtivos!$A:$A,[1]Adtivos!$B:$B,0,0)</f>
        <v>Asistencial</v>
      </c>
      <c r="C89" s="13" t="str">
        <f>_xlfn.XLOOKUP(A89,[1]Adtivos!$A:$A,[1]Adtivos!$D:$D,0,0)</f>
        <v>407</v>
      </c>
      <c r="D89" s="13" t="str">
        <f>_xlfn.XLOOKUP(A89,[1]Adtivos!$A:$A,[1]Adtivos!$E:$E,0,0)</f>
        <v>27</v>
      </c>
      <c r="E89" s="14" t="str">
        <f>_xlfn.XLOOKUP(A89,[1]Adtivos!$A:$A,[1]Adtivos!$R:$R,0,0)</f>
        <v>COLEGIO JOSE MARIA VARGAS VILA (IED)</v>
      </c>
      <c r="F89" s="15">
        <f>_xlfn.XLOOKUP(A89,'[2]ANEXO 1'!$B$9:$B$191,'[2]ANEXO 1'!$W$9:$W$191,0,0)</f>
        <v>0</v>
      </c>
      <c r="G89" s="16">
        <f>_xlfn.XLOOKUP(A89,'[2]ANEXO 1'!$B$9:$B$191,'[2]ANEXO 1'!$V$9:$V$191,0,0)</f>
        <v>0</v>
      </c>
      <c r="H89" s="17">
        <f>_xlfn.XLOOKUP(G89,[1]Adtivos!$K:$K,[1]Adtivos!$D:$D,0,0)</f>
        <v>0</v>
      </c>
      <c r="I89" s="17">
        <f>_xlfn.XLOOKUP(G89,[1]Adtivos!$K:$K,[1]Adtivos!$E:$E,0,0)</f>
        <v>0</v>
      </c>
      <c r="J89" s="14">
        <f>_xlfn.XLOOKUP(G89,[1]Adtivos!$K:$K,[1]Adtivos!$R:$R,0,0)</f>
        <v>0</v>
      </c>
    </row>
    <row r="90" spans="1:10" x14ac:dyDescent="0.25">
      <c r="A90" s="18">
        <v>2708</v>
      </c>
      <c r="B90" s="13" t="str">
        <f>_xlfn.XLOOKUP(A90,[1]Adtivos!$A:$A,[1]Adtivos!$B:$B,0,0)</f>
        <v>Asistencial</v>
      </c>
      <c r="C90" s="13" t="str">
        <f>_xlfn.XLOOKUP(A90,[1]Adtivos!$A:$A,[1]Adtivos!$D:$D,0,0)</f>
        <v>407</v>
      </c>
      <c r="D90" s="13" t="str">
        <f>_xlfn.XLOOKUP(A90,[1]Adtivos!$A:$A,[1]Adtivos!$E:$E,0,0)</f>
        <v>27</v>
      </c>
      <c r="E90" s="14" t="str">
        <f>_xlfn.XLOOKUP(A90,[1]Adtivos!$A:$A,[1]Adtivos!$R:$R,0,0)</f>
        <v>COLEGIO PALERMO SUR (IED)</v>
      </c>
      <c r="F90" s="15">
        <f>_xlfn.XLOOKUP(A90,'[2]ANEXO 1'!$B$9:$B$191,'[2]ANEXO 1'!$W$9:$W$191,0,0)</f>
        <v>346</v>
      </c>
      <c r="G90" s="16">
        <f>_xlfn.XLOOKUP(A90,'[2]ANEXO 1'!$B$9:$B$191,'[2]ANEXO 1'!$V$9:$V$191,0,0)</f>
        <v>52737407</v>
      </c>
      <c r="H90" s="17" t="str">
        <f>_xlfn.XLOOKUP(G90,[1]Adtivos!$K:$K,[1]Adtivos!$D:$D,0,0)</f>
        <v>407</v>
      </c>
      <c r="I90" s="17" t="str">
        <f>_xlfn.XLOOKUP(G90,[1]Adtivos!$K:$K,[1]Adtivos!$E:$E,0,0)</f>
        <v>14</v>
      </c>
      <c r="J90" s="14" t="str">
        <f>_xlfn.XLOOKUP(G90,[1]Adtivos!$K:$K,[1]Adtivos!$R:$R,0,0)</f>
        <v>COLEGIO ENRIQUE OLAYA HERRERA (IED)</v>
      </c>
    </row>
    <row r="91" spans="1:10" x14ac:dyDescent="0.25">
      <c r="A91" s="12">
        <v>2736</v>
      </c>
      <c r="B91" s="13" t="str">
        <f>_xlfn.XLOOKUP(A91,[1]Adtivos!$A:$A,[1]Adtivos!$B:$B,0,0)</f>
        <v>Asistencial</v>
      </c>
      <c r="C91" s="13" t="str">
        <f>_xlfn.XLOOKUP(A91,[1]Adtivos!$A:$A,[1]Adtivos!$D:$D,0,0)</f>
        <v>407</v>
      </c>
      <c r="D91" s="13" t="str">
        <f>_xlfn.XLOOKUP(A91,[1]Adtivos!$A:$A,[1]Adtivos!$E:$E,0,0)</f>
        <v>24</v>
      </c>
      <c r="E91" s="14" t="str">
        <f>_xlfn.XLOOKUP(A91,[1]Adtivos!$A:$A,[1]Adtivos!$R:$R,0,0)</f>
        <v>COLEGIO JOSE MARTI (IED)</v>
      </c>
      <c r="F91" s="15">
        <f>_xlfn.XLOOKUP(A91,'[2]ANEXO 1'!$B$9:$B$191,'[2]ANEXO 1'!$W$9:$W$191,0,0)</f>
        <v>0</v>
      </c>
      <c r="G91" s="16">
        <f>_xlfn.XLOOKUP(A91,'[2]ANEXO 1'!$B$9:$B$191,'[2]ANEXO 1'!$V$9:$V$191,0,0)</f>
        <v>0</v>
      </c>
      <c r="H91" s="17">
        <f>_xlfn.XLOOKUP(G91,[1]Adtivos!$K:$K,[1]Adtivos!$D:$D,0,0)</f>
        <v>0</v>
      </c>
      <c r="I91" s="17">
        <f>_xlfn.XLOOKUP(G91,[1]Adtivos!$K:$K,[1]Adtivos!$E:$E,0,0)</f>
        <v>0</v>
      </c>
      <c r="J91" s="14">
        <f>_xlfn.XLOOKUP(G91,[1]Adtivos!$K:$K,[1]Adtivos!$R:$R,0,0)</f>
        <v>0</v>
      </c>
    </row>
    <row r="92" spans="1:10" x14ac:dyDescent="0.25">
      <c r="A92" s="12">
        <v>915</v>
      </c>
      <c r="B92" s="13" t="str">
        <f>_xlfn.XLOOKUP(A92,[1]Adtivos!$A:$A,[1]Adtivos!$B:$B,0,0)</f>
        <v>Asistencial</v>
      </c>
      <c r="C92" s="13" t="str">
        <f>_xlfn.XLOOKUP(A92,[1]Adtivos!$A:$A,[1]Adtivos!$D:$D,0,0)</f>
        <v>407</v>
      </c>
      <c r="D92" s="13" t="str">
        <f>_xlfn.XLOOKUP(A92,[1]Adtivos!$A:$A,[1]Adtivos!$E:$E,0,0)</f>
        <v>24</v>
      </c>
      <c r="E92" s="14" t="str">
        <f>_xlfn.XLOOKUP(A92,[1]Adtivos!$A:$A,[1]Adtivos!$R:$R,0,0)</f>
        <v>COLEGIO GERARDO MOLINA RAMIREZ (IED)</v>
      </c>
      <c r="F92" s="15">
        <f>_xlfn.XLOOKUP(A92,'[2]ANEXO 1'!$B$9:$B$191,'[2]ANEXO 1'!$W$9:$W$191,0,0)</f>
        <v>282</v>
      </c>
      <c r="G92" s="16">
        <f>_xlfn.XLOOKUP(A92,'[2]ANEXO 1'!$B$9:$B$191,'[2]ANEXO 1'!$V$9:$V$191,0,0)</f>
        <v>51924996</v>
      </c>
      <c r="H92" s="17" t="str">
        <f>_xlfn.XLOOKUP(G92,[1]Adtivos!$K:$K,[1]Adtivos!$D:$D,0,0)</f>
        <v>407</v>
      </c>
      <c r="I92" s="17" t="str">
        <f>_xlfn.XLOOKUP(G92,[1]Adtivos!$K:$K,[1]Adtivos!$E:$E,0,0)</f>
        <v>05</v>
      </c>
      <c r="J92" s="14" t="str">
        <f>_xlfn.XLOOKUP(G92,[1]Adtivos!$K:$K,[1]Adtivos!$R:$R,0,0)</f>
        <v>OFICINA DE SERVICIO AL CIUDADANO</v>
      </c>
    </row>
    <row r="93" spans="1:10" x14ac:dyDescent="0.25">
      <c r="A93" s="12">
        <v>741</v>
      </c>
      <c r="B93" s="13" t="str">
        <f>_xlfn.XLOOKUP(A93,[1]Adtivos!$A:$A,[1]Adtivos!$B:$B,0,0)</f>
        <v>Asistencial</v>
      </c>
      <c r="C93" s="13" t="str">
        <f>_xlfn.XLOOKUP(A93,[1]Adtivos!$A:$A,[1]Adtivos!$D:$D,0,0)</f>
        <v>407</v>
      </c>
      <c r="D93" s="13" t="str">
        <f>_xlfn.XLOOKUP(A93,[1]Adtivos!$A:$A,[1]Adtivos!$E:$E,0,0)</f>
        <v>24</v>
      </c>
      <c r="E93" s="14" t="str">
        <f>_xlfn.XLOOKUP(A93,[1]Adtivos!$A:$A,[1]Adtivos!$R:$R,0,0)</f>
        <v>COLEGIO HERNANDO DURAN DUSSAN (IED)</v>
      </c>
      <c r="F93" s="15">
        <f>_xlfn.XLOOKUP(A93,'[2]ANEXO 1'!$B$9:$B$191,'[2]ANEXO 1'!$W$9:$W$191,0,0)</f>
        <v>132</v>
      </c>
      <c r="G93" s="16">
        <f>_xlfn.XLOOKUP(A93,'[2]ANEXO 1'!$B$9:$B$191,'[2]ANEXO 1'!$V$9:$V$191,0,0)</f>
        <v>51674146</v>
      </c>
      <c r="H93" s="17" t="str">
        <f>_xlfn.XLOOKUP(G93,[1]Adtivos!$K:$K,[1]Adtivos!$D:$D,0,0)</f>
        <v>407</v>
      </c>
      <c r="I93" s="17" t="str">
        <f>_xlfn.XLOOKUP(G93,[1]Adtivos!$K:$K,[1]Adtivos!$E:$E,0,0)</f>
        <v>14</v>
      </c>
      <c r="J93" s="14" t="str">
        <f>_xlfn.XLOOKUP(G93,[1]Adtivos!$K:$K,[1]Adtivos!$R:$R,0,0)</f>
        <v>COLEGIO MANUEL ZAPATA OLIVELLA (IED)</v>
      </c>
    </row>
    <row r="94" spans="1:10" x14ac:dyDescent="0.25">
      <c r="A94" s="12">
        <v>2965</v>
      </c>
      <c r="B94" s="13" t="str">
        <f>_xlfn.XLOOKUP(A94,[1]Adtivos!$A:$A,[1]Adtivos!$B:$B,0,0)</f>
        <v>Asistencial</v>
      </c>
      <c r="C94" s="13" t="str">
        <f>_xlfn.XLOOKUP(A94,[1]Adtivos!$A:$A,[1]Adtivos!$D:$D,0,0)</f>
        <v>407</v>
      </c>
      <c r="D94" s="13" t="str">
        <f>_xlfn.XLOOKUP(A94,[1]Adtivos!$A:$A,[1]Adtivos!$E:$E,0,0)</f>
        <v>24</v>
      </c>
      <c r="E94" s="14" t="str">
        <f>_xlfn.XLOOKUP(A94,[1]Adtivos!$A:$A,[1]Adtivos!$R:$R,0,0)</f>
        <v>COLEGIO JOSE MARIA VARGAS VILA (IED)</v>
      </c>
      <c r="F94" s="15">
        <f>_xlfn.XLOOKUP(A94,'[2]ANEXO 1'!$B$9:$B$191,'[2]ANEXO 1'!$W$9:$W$191,0,0)</f>
        <v>0</v>
      </c>
      <c r="G94" s="16">
        <f>_xlfn.XLOOKUP(A94,'[2]ANEXO 1'!$B$9:$B$191,'[2]ANEXO 1'!$V$9:$V$191,0,0)</f>
        <v>0</v>
      </c>
      <c r="H94" s="17">
        <f>_xlfn.XLOOKUP(G94,[1]Adtivos!$K:$K,[1]Adtivos!$D:$D,0,0)</f>
        <v>0</v>
      </c>
      <c r="I94" s="17">
        <f>_xlfn.XLOOKUP(G94,[1]Adtivos!$K:$K,[1]Adtivos!$E:$E,0,0)</f>
        <v>0</v>
      </c>
      <c r="J94" s="14">
        <f>_xlfn.XLOOKUP(G94,[1]Adtivos!$K:$K,[1]Adtivos!$R:$R,0,0)</f>
        <v>0</v>
      </c>
    </row>
    <row r="95" spans="1:10" x14ac:dyDescent="0.25">
      <c r="A95" s="12">
        <v>2095</v>
      </c>
      <c r="B95" s="13" t="str">
        <f>_xlfn.XLOOKUP(A95,[1]Adtivos!$A:$A,[1]Adtivos!$B:$B,0,0)</f>
        <v>Asistencial</v>
      </c>
      <c r="C95" s="13" t="str">
        <f>_xlfn.XLOOKUP(A95,[1]Adtivos!$A:$A,[1]Adtivos!$D:$D,0,0)</f>
        <v>407</v>
      </c>
      <c r="D95" s="13" t="str">
        <f>_xlfn.XLOOKUP(A95,[1]Adtivos!$A:$A,[1]Adtivos!$E:$E,0,0)</f>
        <v>24</v>
      </c>
      <c r="E95" s="14" t="str">
        <f>_xlfn.XLOOKUP(A95,[1]Adtivos!$A:$A,[1]Adtivos!$R:$R,0,0)</f>
        <v>COLEGIO ANTONIO VILLAVICENCIO (IED)</v>
      </c>
      <c r="F95" s="15">
        <f>_xlfn.XLOOKUP(A95,'[2]ANEXO 1'!$B$9:$B$191,'[2]ANEXO 1'!$W$9:$W$191,0,0)</f>
        <v>0</v>
      </c>
      <c r="G95" s="16">
        <f>_xlfn.XLOOKUP(A95,'[2]ANEXO 1'!$B$9:$B$191,'[2]ANEXO 1'!$V$9:$V$191,0,0)</f>
        <v>0</v>
      </c>
      <c r="H95" s="17">
        <f>_xlfn.XLOOKUP(G95,[1]Adtivos!$K:$K,[1]Adtivos!$D:$D,0,0)</f>
        <v>0</v>
      </c>
      <c r="I95" s="17">
        <f>_xlfn.XLOOKUP(G95,[1]Adtivos!$K:$K,[1]Adtivos!$E:$E,0,0)</f>
        <v>0</v>
      </c>
      <c r="J95" s="14">
        <f>_xlfn.XLOOKUP(G95,[1]Adtivos!$K:$K,[1]Adtivos!$R:$R,0,0)</f>
        <v>0</v>
      </c>
    </row>
    <row r="96" spans="1:10" x14ac:dyDescent="0.25">
      <c r="A96" s="12">
        <v>2994</v>
      </c>
      <c r="B96" s="13" t="str">
        <f>_xlfn.XLOOKUP(A96,[1]Adtivos!$A:$A,[1]Adtivos!$B:$B,0,0)</f>
        <v>Asistencial</v>
      </c>
      <c r="C96" s="13" t="str">
        <f>_xlfn.XLOOKUP(A96,[1]Adtivos!$A:$A,[1]Adtivos!$D:$D,0,0)</f>
        <v>407</v>
      </c>
      <c r="D96" s="13" t="str">
        <f>_xlfn.XLOOKUP(A96,[1]Adtivos!$A:$A,[1]Adtivos!$E:$E,0,0)</f>
        <v>24</v>
      </c>
      <c r="E96" s="14" t="str">
        <f>_xlfn.XLOOKUP(A96,[1]Adtivos!$A:$A,[1]Adtivos!$R:$R,0,0)</f>
        <v>COLEGIO LA ESTANCIA - SAN ISIDRO LABRADOR (IED)</v>
      </c>
      <c r="F96" s="15">
        <f>_xlfn.XLOOKUP(A96,'[2]ANEXO 1'!$B$9:$B$191,'[2]ANEXO 1'!$W$9:$W$191,0,0)</f>
        <v>97</v>
      </c>
      <c r="G96" s="16">
        <f>_xlfn.XLOOKUP(A96,'[2]ANEXO 1'!$B$9:$B$191,'[2]ANEXO 1'!$V$9:$V$191,0,0)</f>
        <v>79708669</v>
      </c>
      <c r="H96" s="17" t="str">
        <f>_xlfn.XLOOKUP(G96,[1]Adtivos!$K:$K,[1]Adtivos!$D:$D,0,0)</f>
        <v>440</v>
      </c>
      <c r="I96" s="17" t="str">
        <f>_xlfn.XLOOKUP(G96,[1]Adtivos!$K:$K,[1]Adtivos!$E:$E,0,0)</f>
        <v>17</v>
      </c>
      <c r="J96" s="14" t="str">
        <f>_xlfn.XLOOKUP(G96,[1]Adtivos!$K:$K,[1]Adtivos!$R:$R,0,0)</f>
        <v>DESPACHO</v>
      </c>
    </row>
    <row r="97" spans="1:10" x14ac:dyDescent="0.25">
      <c r="A97" s="12">
        <v>2184</v>
      </c>
      <c r="B97" s="13" t="str">
        <f>_xlfn.XLOOKUP(A97,[1]Adtivos!$A:$A,[1]Adtivos!$B:$B,0,0)</f>
        <v>Asistencial</v>
      </c>
      <c r="C97" s="13" t="str">
        <f>_xlfn.XLOOKUP(A97,[1]Adtivos!$A:$A,[1]Adtivos!$D:$D,0,0)</f>
        <v>407</v>
      </c>
      <c r="D97" s="13" t="str">
        <f>_xlfn.XLOOKUP(A97,[1]Adtivos!$A:$A,[1]Adtivos!$E:$E,0,0)</f>
        <v>24</v>
      </c>
      <c r="E97" s="14" t="str">
        <f>_xlfn.XLOOKUP(A97,[1]Adtivos!$A:$A,[1]Adtivos!$R:$R,0,0)</f>
        <v>COLEGIO LA TOSCANA - LISBOA (IED)</v>
      </c>
      <c r="F97" s="15">
        <f>_xlfn.XLOOKUP(A97,'[2]ANEXO 1'!$B$9:$B$191,'[2]ANEXO 1'!$W$9:$W$191,0,0)</f>
        <v>0</v>
      </c>
      <c r="G97" s="16">
        <f>_xlfn.XLOOKUP(A97,'[2]ANEXO 1'!$B$9:$B$191,'[2]ANEXO 1'!$V$9:$V$191,0,0)</f>
        <v>0</v>
      </c>
      <c r="H97" s="17">
        <f>_xlfn.XLOOKUP(G97,[1]Adtivos!$K:$K,[1]Adtivos!$D:$D,0,0)</f>
        <v>0</v>
      </c>
      <c r="I97" s="17">
        <f>_xlfn.XLOOKUP(G97,[1]Adtivos!$K:$K,[1]Adtivos!$E:$E,0,0)</f>
        <v>0</v>
      </c>
      <c r="J97" s="14">
        <f>_xlfn.XLOOKUP(G97,[1]Adtivos!$K:$K,[1]Adtivos!$R:$R,0,0)</f>
        <v>0</v>
      </c>
    </row>
    <row r="98" spans="1:10" x14ac:dyDescent="0.25">
      <c r="A98" s="12">
        <v>1424</v>
      </c>
      <c r="B98" s="13" t="str">
        <f>_xlfn.XLOOKUP(A98,[1]Adtivos!$A:$A,[1]Adtivos!$B:$B,0,0)</f>
        <v>Asistencial</v>
      </c>
      <c r="C98" s="13" t="str">
        <f>_xlfn.XLOOKUP(A98,[1]Adtivos!$A:$A,[1]Adtivos!$D:$D,0,0)</f>
        <v>407</v>
      </c>
      <c r="D98" s="13" t="str">
        <f>_xlfn.XLOOKUP(A98,[1]Adtivos!$A:$A,[1]Adtivos!$E:$E,0,0)</f>
        <v>24</v>
      </c>
      <c r="E98" s="14" t="str">
        <f>_xlfn.XLOOKUP(A98,[1]Adtivos!$A:$A,[1]Adtivos!$R:$R,0,0)</f>
        <v>COLEGIO LUIS LOPEZ DE MESA (IED)</v>
      </c>
      <c r="F98" s="15">
        <f>_xlfn.XLOOKUP(A98,'[2]ANEXO 1'!$B$9:$B$191,'[2]ANEXO 1'!$W$9:$W$191,0,0)</f>
        <v>145</v>
      </c>
      <c r="G98" s="16">
        <f>_xlfn.XLOOKUP(A98,'[2]ANEXO 1'!$B$9:$B$191,'[2]ANEXO 1'!$V$9:$V$191,0,0)</f>
        <v>79219664</v>
      </c>
      <c r="H98" s="17" t="str">
        <f>_xlfn.XLOOKUP(G98,[1]Adtivos!$K:$K,[1]Adtivos!$D:$D,0,0)</f>
        <v>440</v>
      </c>
      <c r="I98" s="17" t="str">
        <f>_xlfn.XLOOKUP(G98,[1]Adtivos!$K:$K,[1]Adtivos!$E:$E,0,0)</f>
        <v>14</v>
      </c>
      <c r="J98" s="14" t="str">
        <f>_xlfn.XLOOKUP(G98,[1]Adtivos!$K:$K,[1]Adtivos!$R:$R,0,0)</f>
        <v>DIRECCIÓN DE CIENCIAS, TECNOLOGÍA Y MEDIOS EDUCATIVOS</v>
      </c>
    </row>
    <row r="99" spans="1:10" x14ac:dyDescent="0.25">
      <c r="A99" s="12">
        <v>2233</v>
      </c>
      <c r="B99" s="13" t="str">
        <f>_xlfn.XLOOKUP(A99,[1]Adtivos!$A:$A,[1]Adtivos!$B:$B,0,0)</f>
        <v>Asistencial</v>
      </c>
      <c r="C99" s="13" t="str">
        <f>_xlfn.XLOOKUP(A99,[1]Adtivos!$A:$A,[1]Adtivos!$D:$D,0,0)</f>
        <v>407</v>
      </c>
      <c r="D99" s="13" t="str">
        <f>_xlfn.XLOOKUP(A99,[1]Adtivos!$A:$A,[1]Adtivos!$E:$E,0,0)</f>
        <v>24</v>
      </c>
      <c r="E99" s="14" t="str">
        <f>_xlfn.XLOOKUP(A99,[1]Adtivos!$A:$A,[1]Adtivos!$R:$R,0,0)</f>
        <v>COLEGIO EL SALITRE - SUBA (IED)</v>
      </c>
      <c r="F99" s="15">
        <f>_xlfn.XLOOKUP(A99,'[2]ANEXO 1'!$B$9:$B$191,'[2]ANEXO 1'!$W$9:$W$191,0,0)</f>
        <v>243</v>
      </c>
      <c r="G99" s="16">
        <f>_xlfn.XLOOKUP(A99,'[2]ANEXO 1'!$B$9:$B$191,'[2]ANEXO 1'!$V$9:$V$191,0,0)</f>
        <v>8512278</v>
      </c>
      <c r="H99" s="17" t="str">
        <f>_xlfn.XLOOKUP(G99,[1]Adtivos!$K:$K,[1]Adtivos!$D:$D,0,0)</f>
        <v>407</v>
      </c>
      <c r="I99" s="17" t="str">
        <f>_xlfn.XLOOKUP(G99,[1]Adtivos!$K:$K,[1]Adtivos!$E:$E,0,0)</f>
        <v>05</v>
      </c>
      <c r="J99" s="14" t="str">
        <f>_xlfn.XLOOKUP(G99,[1]Adtivos!$K:$K,[1]Adtivos!$R:$R,0,0)</f>
        <v>DIRECCIÓN LOCAL DE EDUCACIÓN 03 - 17 - SANTA FE Y LA CANDELARIA</v>
      </c>
    </row>
    <row r="100" spans="1:10" x14ac:dyDescent="0.25">
      <c r="A100" s="12">
        <v>1432</v>
      </c>
      <c r="B100" s="13" t="str">
        <f>_xlfn.XLOOKUP(A100,[1]Adtivos!$A:$A,[1]Adtivos!$B:$B,0,0)</f>
        <v>Asistencial</v>
      </c>
      <c r="C100" s="13" t="str">
        <f>_xlfn.XLOOKUP(A100,[1]Adtivos!$A:$A,[1]Adtivos!$D:$D,0,0)</f>
        <v>407</v>
      </c>
      <c r="D100" s="13" t="str">
        <f>_xlfn.XLOOKUP(A100,[1]Adtivos!$A:$A,[1]Adtivos!$E:$E,0,0)</f>
        <v>24</v>
      </c>
      <c r="E100" s="14" t="str">
        <f>_xlfn.XLOOKUP(A100,[1]Adtivos!$A:$A,[1]Adtivos!$R:$R,0,0)</f>
        <v>COLEGIO PABLO DE TARSO (IED)</v>
      </c>
      <c r="F100" s="15">
        <f>_xlfn.XLOOKUP(A100,'[2]ANEXO 1'!$B$9:$B$191,'[2]ANEXO 1'!$W$9:$W$191,0,0)</f>
        <v>104</v>
      </c>
      <c r="G100" s="16">
        <f>_xlfn.XLOOKUP(A100,'[2]ANEXO 1'!$B$9:$B$191,'[2]ANEXO 1'!$V$9:$V$191,0,0)</f>
        <v>1068928023</v>
      </c>
      <c r="H100" s="17" t="str">
        <f>_xlfn.XLOOKUP(G100,[1]Adtivos!$K:$K,[1]Adtivos!$D:$D,0,0)</f>
        <v>440</v>
      </c>
      <c r="I100" s="17" t="str">
        <f>_xlfn.XLOOKUP(G100,[1]Adtivos!$K:$K,[1]Adtivos!$E:$E,0,0)</f>
        <v>17</v>
      </c>
      <c r="J100" s="14" t="str">
        <f>_xlfn.XLOOKUP(G100,[1]Adtivos!$K:$K,[1]Adtivos!$R:$R,0,0)</f>
        <v>SUBSECRETARÍA DE GESTIÓN INSTITUCIONAL</v>
      </c>
    </row>
    <row r="101" spans="1:10" x14ac:dyDescent="0.25">
      <c r="A101" s="12">
        <v>1212</v>
      </c>
      <c r="B101" s="13" t="str">
        <f>_xlfn.XLOOKUP(A101,[1]Adtivos!$A:$A,[1]Adtivos!$B:$B,0,0)</f>
        <v>Asistencial</v>
      </c>
      <c r="C101" s="13" t="str">
        <f>_xlfn.XLOOKUP(A101,[1]Adtivos!$A:$A,[1]Adtivos!$D:$D,0,0)</f>
        <v>407</v>
      </c>
      <c r="D101" s="13" t="str">
        <f>_xlfn.XLOOKUP(A101,[1]Adtivos!$A:$A,[1]Adtivos!$E:$E,0,0)</f>
        <v>24</v>
      </c>
      <c r="E101" s="14" t="str">
        <f>_xlfn.XLOOKUP(A101,[1]Adtivos!$A:$A,[1]Adtivos!$R:$R,0,0)</f>
        <v>COLEGIO ALVARO GOMEZ HURTADO (IED)</v>
      </c>
      <c r="F101" s="15">
        <f>_xlfn.XLOOKUP(A101,'[2]ANEXO 1'!$B$9:$B$191,'[2]ANEXO 1'!$W$9:$W$191,0,0)</f>
        <v>110</v>
      </c>
      <c r="G101" s="16">
        <f>_xlfn.XLOOKUP(A101,'[2]ANEXO 1'!$B$9:$B$191,'[2]ANEXO 1'!$V$9:$V$191,0,0)</f>
        <v>52025305</v>
      </c>
      <c r="H101" s="17" t="str">
        <f>_xlfn.XLOOKUP(G101,[1]Adtivos!$K:$K,[1]Adtivos!$D:$D,0,0)</f>
        <v>440</v>
      </c>
      <c r="I101" s="17" t="str">
        <f>_xlfn.XLOOKUP(G101,[1]Adtivos!$K:$K,[1]Adtivos!$E:$E,0,0)</f>
        <v>17</v>
      </c>
      <c r="J101" s="14" t="str">
        <f>_xlfn.XLOOKUP(G101,[1]Adtivos!$K:$K,[1]Adtivos!$R:$R,0,0)</f>
        <v>SUBSECRETARÍA DE GESTIÓN INSTITUCIONAL</v>
      </c>
    </row>
    <row r="102" spans="1:10" x14ac:dyDescent="0.25">
      <c r="A102" s="18">
        <v>682</v>
      </c>
      <c r="B102" s="13" t="str">
        <f>_xlfn.XLOOKUP(A102,[1]Adtivos!$A:$A,[1]Adtivos!$B:$B,0,0)</f>
        <v>Asistencial</v>
      </c>
      <c r="C102" s="13" t="str">
        <f>_xlfn.XLOOKUP(A102,[1]Adtivos!$A:$A,[1]Adtivos!$D:$D,0,0)</f>
        <v>407</v>
      </c>
      <c r="D102" s="13" t="str">
        <f>_xlfn.XLOOKUP(A102,[1]Adtivos!$A:$A,[1]Adtivos!$E:$E,0,0)</f>
        <v>24</v>
      </c>
      <c r="E102" s="14" t="str">
        <f>_xlfn.XLOOKUP(A102,[1]Adtivos!$A:$A,[1]Adtivos!$R:$R,0,0)</f>
        <v>COLEGIO UNION COLOMBIA (IED)</v>
      </c>
      <c r="F102" s="15">
        <f>_xlfn.XLOOKUP(A102,'[2]ANEXO 1'!$B$9:$B$191,'[2]ANEXO 1'!$W$9:$W$191,0,0)</f>
        <v>19</v>
      </c>
      <c r="G102" s="16">
        <f>_xlfn.XLOOKUP(A102,'[2]ANEXO 1'!$B$9:$B$191,'[2]ANEXO 1'!$V$9:$V$191,0,0)</f>
        <v>52995403</v>
      </c>
      <c r="H102" s="17" t="str">
        <f>_xlfn.XLOOKUP(G102,[1]Adtivos!$K:$K,[1]Adtivos!$D:$D,0,0)</f>
        <v>407</v>
      </c>
      <c r="I102" s="17" t="str">
        <f>_xlfn.XLOOKUP(G102,[1]Adtivos!$K:$K,[1]Adtivos!$E:$E,0,0)</f>
        <v>20</v>
      </c>
      <c r="J102" s="14" t="str">
        <f>_xlfn.XLOOKUP(G102,[1]Adtivos!$K:$K,[1]Adtivos!$R:$R,0,0)</f>
        <v>COLEGIO DIVINO MAESTRO (IED)</v>
      </c>
    </row>
    <row r="103" spans="1:10" x14ac:dyDescent="0.25">
      <c r="A103" s="18">
        <v>850</v>
      </c>
      <c r="B103" s="13" t="str">
        <f>_xlfn.XLOOKUP(A103,[1]Adtivos!$A:$A,[1]Adtivos!$B:$B,0,0)</f>
        <v>Asistencial</v>
      </c>
      <c r="C103" s="13" t="str">
        <f>_xlfn.XLOOKUP(A103,[1]Adtivos!$A:$A,[1]Adtivos!$D:$D,0,0)</f>
        <v>407</v>
      </c>
      <c r="D103" s="13" t="str">
        <f>_xlfn.XLOOKUP(A103,[1]Adtivos!$A:$A,[1]Adtivos!$E:$E,0,0)</f>
        <v>24</v>
      </c>
      <c r="E103" s="14" t="str">
        <f>_xlfn.XLOOKUP(A103,[1]Adtivos!$A:$A,[1]Adtivos!$R:$R,0,0)</f>
        <v>COLEGIO LOS ALPES (IED)</v>
      </c>
      <c r="F103" s="15">
        <f>_xlfn.XLOOKUP(A103,'[2]ANEXO 1'!$B$9:$B$191,'[2]ANEXO 1'!$W$9:$W$191,0,0)</f>
        <v>0</v>
      </c>
      <c r="G103" s="16">
        <f>_xlfn.XLOOKUP(A103,'[2]ANEXO 1'!$B$9:$B$191,'[2]ANEXO 1'!$V$9:$V$191,0,0)</f>
        <v>0</v>
      </c>
      <c r="H103" s="17">
        <f>_xlfn.XLOOKUP(G103,[1]Adtivos!$K:$K,[1]Adtivos!$D:$D,0,0)</f>
        <v>0</v>
      </c>
      <c r="I103" s="17">
        <f>_xlfn.XLOOKUP(G103,[1]Adtivos!$K:$K,[1]Adtivos!$E:$E,0,0)</f>
        <v>0</v>
      </c>
      <c r="J103" s="14">
        <f>_xlfn.XLOOKUP(G103,[1]Adtivos!$K:$K,[1]Adtivos!$R:$R,0,0)</f>
        <v>0</v>
      </c>
    </row>
    <row r="104" spans="1:10" x14ac:dyDescent="0.25">
      <c r="A104" s="12">
        <v>1824</v>
      </c>
      <c r="B104" s="13" t="str">
        <f>_xlfn.XLOOKUP(A104,[1]Adtivos!$A:$A,[1]Adtivos!$B:$B,0,0)</f>
        <v>Asistencial</v>
      </c>
      <c r="C104" s="13" t="str">
        <f>_xlfn.XLOOKUP(A104,[1]Adtivos!$A:$A,[1]Adtivos!$D:$D,0,0)</f>
        <v>407</v>
      </c>
      <c r="D104" s="13" t="str">
        <f>_xlfn.XLOOKUP(A104,[1]Adtivos!$A:$A,[1]Adtivos!$E:$E,0,0)</f>
        <v>24</v>
      </c>
      <c r="E104" s="14" t="str">
        <f>_xlfn.XLOOKUP(A104,[1]Adtivos!$A:$A,[1]Adtivos!$R:$R,0,0)</f>
        <v>COLEGIO EXTERNADO NACIONAL CAMILO TORRES (IED)</v>
      </c>
      <c r="F104" s="15">
        <f>_xlfn.XLOOKUP(A104,'[2]ANEXO 1'!$B$9:$B$191,'[2]ANEXO 1'!$W$9:$W$191,0,0)</f>
        <v>212</v>
      </c>
      <c r="G104" s="16">
        <f>_xlfn.XLOOKUP(A104,'[2]ANEXO 1'!$B$9:$B$191,'[2]ANEXO 1'!$V$9:$V$191,0,0)</f>
        <v>80912239</v>
      </c>
      <c r="H104" s="17" t="str">
        <f>_xlfn.XLOOKUP(G104,[1]Adtivos!$K:$K,[1]Adtivos!$D:$D,0,0)</f>
        <v>480</v>
      </c>
      <c r="I104" s="17" t="str">
        <f>_xlfn.XLOOKUP(G104,[1]Adtivos!$K:$K,[1]Adtivos!$E:$E,0,0)</f>
        <v>07</v>
      </c>
      <c r="J104" s="14" t="str">
        <f>_xlfn.XLOOKUP(G104,[1]Adtivos!$K:$K,[1]Adtivos!$R:$R,0,0)</f>
        <v>DIRECCIÓN DE SERVICIOS ADMINISTRATIVOS</v>
      </c>
    </row>
    <row r="105" spans="1:10" x14ac:dyDescent="0.25">
      <c r="A105" s="12">
        <v>1794</v>
      </c>
      <c r="B105" s="13" t="str">
        <f>_xlfn.XLOOKUP(A105,[1]Adtivos!$A:$A,[1]Adtivos!$B:$B,0,0)</f>
        <v>Asistencial</v>
      </c>
      <c r="C105" s="13" t="str">
        <f>_xlfn.XLOOKUP(A105,[1]Adtivos!$A:$A,[1]Adtivos!$D:$D,0,0)</f>
        <v>407</v>
      </c>
      <c r="D105" s="13" t="str">
        <f>_xlfn.XLOOKUP(A105,[1]Adtivos!$A:$A,[1]Adtivos!$E:$E,0,0)</f>
        <v>24</v>
      </c>
      <c r="E105" s="14" t="str">
        <f>_xlfn.XLOOKUP(A105,[1]Adtivos!$A:$A,[1]Adtivos!$R:$R,0,0)</f>
        <v>COLEGIO GENERAL GUSTAVO ROJAS PINILLA (IED)</v>
      </c>
      <c r="F105" s="15">
        <f>_xlfn.XLOOKUP(A105,'[2]ANEXO 1'!$B$9:$B$191,'[2]ANEXO 1'!$W$9:$W$191,0,0)</f>
        <v>0</v>
      </c>
      <c r="G105" s="16">
        <f>_xlfn.XLOOKUP(A105,'[2]ANEXO 1'!$B$9:$B$191,'[2]ANEXO 1'!$V$9:$V$191,0,0)</f>
        <v>0</v>
      </c>
      <c r="H105" s="17">
        <f>_xlfn.XLOOKUP(G105,[1]Adtivos!$K:$K,[1]Adtivos!$D:$D,0,0)</f>
        <v>0</v>
      </c>
      <c r="I105" s="17">
        <f>_xlfn.XLOOKUP(G105,[1]Adtivos!$K:$K,[1]Adtivos!$E:$E,0,0)</f>
        <v>0</v>
      </c>
      <c r="J105" s="14">
        <f>_xlfn.XLOOKUP(G105,[1]Adtivos!$K:$K,[1]Adtivos!$R:$R,0,0)</f>
        <v>0</v>
      </c>
    </row>
    <row r="106" spans="1:10" x14ac:dyDescent="0.25">
      <c r="A106" s="12">
        <v>2892</v>
      </c>
      <c r="B106" s="13" t="str">
        <f>_xlfn.XLOOKUP(A106,[1]Adtivos!$A:$A,[1]Adtivos!$B:$B,0,0)</f>
        <v>Asistencial</v>
      </c>
      <c r="C106" s="13" t="str">
        <f>_xlfn.XLOOKUP(A106,[1]Adtivos!$A:$A,[1]Adtivos!$D:$D,0,0)</f>
        <v>407</v>
      </c>
      <c r="D106" s="13" t="str">
        <f>_xlfn.XLOOKUP(A106,[1]Adtivos!$A:$A,[1]Adtivos!$E:$E,0,0)</f>
        <v>24</v>
      </c>
      <c r="E106" s="14" t="str">
        <f>_xlfn.XLOOKUP(A106,[1]Adtivos!$A:$A,[1]Adtivos!$R:$R,0,0)</f>
        <v>COLEGIO LA TOSCANA - LISBOA (IED)</v>
      </c>
      <c r="F106" s="15">
        <f>_xlfn.XLOOKUP(A106,'[2]ANEXO 1'!$B$9:$B$191,'[2]ANEXO 1'!$W$9:$W$191,0,0)</f>
        <v>281</v>
      </c>
      <c r="G106" s="16">
        <f>_xlfn.XLOOKUP(A106,'[2]ANEXO 1'!$B$9:$B$191,'[2]ANEXO 1'!$V$9:$V$191,0,0)</f>
        <v>39646205</v>
      </c>
      <c r="H106" s="17" t="str">
        <f>_xlfn.XLOOKUP(G106,[1]Adtivos!$K:$K,[1]Adtivos!$D:$D,0,0)</f>
        <v>407</v>
      </c>
      <c r="I106" s="17" t="str">
        <f>_xlfn.XLOOKUP(G106,[1]Adtivos!$K:$K,[1]Adtivos!$E:$E,0,0)</f>
        <v>05</v>
      </c>
      <c r="J106" s="14" t="str">
        <f>_xlfn.XLOOKUP(G106,[1]Adtivos!$K:$K,[1]Adtivos!$R:$R,0,0)</f>
        <v>OFICINA DE SERVICIO AL CIUDADANO</v>
      </c>
    </row>
    <row r="107" spans="1:10" x14ac:dyDescent="0.25">
      <c r="A107" s="12">
        <v>166</v>
      </c>
      <c r="B107" s="13" t="str">
        <f>_xlfn.XLOOKUP(A107,[1]Adtivos!$A:$A,[1]Adtivos!$B:$B,0,0)</f>
        <v>Asistencial</v>
      </c>
      <c r="C107" s="13" t="str">
        <f>_xlfn.XLOOKUP(A107,[1]Adtivos!$A:$A,[1]Adtivos!$D:$D,0,0)</f>
        <v>407</v>
      </c>
      <c r="D107" s="13" t="str">
        <f>_xlfn.XLOOKUP(A107,[1]Adtivos!$A:$A,[1]Adtivos!$E:$E,0,0)</f>
        <v>22</v>
      </c>
      <c r="E107" s="14" t="str">
        <f>_xlfn.XLOOKUP(A107,[1]Adtivos!$A:$A,[1]Adtivos!$R:$R,0,0)</f>
        <v>DIRECCIÓN DE TALENTO HUMANO</v>
      </c>
      <c r="F107" s="15">
        <f>_xlfn.XLOOKUP(A107,'[2]ANEXO 1'!$B$9:$B$191,'[2]ANEXO 1'!$W$9:$W$191,0,0)</f>
        <v>88</v>
      </c>
      <c r="G107" s="16">
        <f>_xlfn.XLOOKUP(A107,'[2]ANEXO 1'!$B$9:$B$191,'[2]ANEXO 1'!$V$9:$V$191,0,0)</f>
        <v>79708669</v>
      </c>
      <c r="H107" s="17" t="str">
        <f>_xlfn.XLOOKUP(G107,[1]Adtivos!$K:$K,[1]Adtivos!$D:$D,0,0)</f>
        <v>440</v>
      </c>
      <c r="I107" s="17" t="str">
        <f>_xlfn.XLOOKUP(G107,[1]Adtivos!$K:$K,[1]Adtivos!$E:$E,0,0)</f>
        <v>17</v>
      </c>
      <c r="J107" s="14" t="str">
        <f>_xlfn.XLOOKUP(G107,[1]Adtivos!$K:$K,[1]Adtivos!$R:$R,0,0)</f>
        <v>DESPACHO</v>
      </c>
    </row>
    <row r="108" spans="1:10" x14ac:dyDescent="0.25">
      <c r="A108" s="12">
        <v>2872</v>
      </c>
      <c r="B108" s="13" t="str">
        <f>_xlfn.XLOOKUP(A108,[1]Adtivos!$A:$A,[1]Adtivos!$B:$B,0,0)</f>
        <v>Asistencial</v>
      </c>
      <c r="C108" s="13" t="str">
        <f>_xlfn.XLOOKUP(A108,[1]Adtivos!$A:$A,[1]Adtivos!$D:$D,0,0)</f>
        <v>407</v>
      </c>
      <c r="D108" s="13" t="str">
        <f>_xlfn.XLOOKUP(A108,[1]Adtivos!$A:$A,[1]Adtivos!$E:$E,0,0)</f>
        <v>20</v>
      </c>
      <c r="E108" s="14" t="str">
        <f>_xlfn.XLOOKUP(A108,[1]Adtivos!$A:$A,[1]Adtivos!$R:$R,0,0)</f>
        <v>COLEGIO PARAISO MIRADOR (IED)</v>
      </c>
      <c r="F108" s="15">
        <f>_xlfn.XLOOKUP(A108,'[2]ANEXO 1'!$B$9:$B$191,'[2]ANEXO 1'!$W$9:$W$191,0,0)</f>
        <v>0</v>
      </c>
      <c r="G108" s="16">
        <f>_xlfn.XLOOKUP(A108,'[2]ANEXO 1'!$B$9:$B$191,'[2]ANEXO 1'!$V$9:$V$191,0,0)</f>
        <v>0</v>
      </c>
      <c r="H108" s="17">
        <f>_xlfn.XLOOKUP(G108,[1]Adtivos!$K:$K,[1]Adtivos!$D:$D,0,0)</f>
        <v>0</v>
      </c>
      <c r="I108" s="17">
        <f>_xlfn.XLOOKUP(G108,[1]Adtivos!$K:$K,[1]Adtivos!$E:$E,0,0)</f>
        <v>0</v>
      </c>
      <c r="J108" s="14">
        <f>_xlfn.XLOOKUP(G108,[1]Adtivos!$K:$K,[1]Adtivos!$R:$R,0,0)</f>
        <v>0</v>
      </c>
    </row>
    <row r="109" spans="1:10" x14ac:dyDescent="0.25">
      <c r="A109" s="12">
        <v>1054</v>
      </c>
      <c r="B109" s="13" t="str">
        <f>_xlfn.XLOOKUP(A109,[1]Adtivos!$A:$A,[1]Adtivos!$B:$B,0,0)</f>
        <v>Asistencial</v>
      </c>
      <c r="C109" s="13" t="str">
        <f>_xlfn.XLOOKUP(A109,[1]Adtivos!$A:$A,[1]Adtivos!$D:$D,0,0)</f>
        <v>407</v>
      </c>
      <c r="D109" s="13" t="str">
        <f>_xlfn.XLOOKUP(A109,[1]Adtivos!$A:$A,[1]Adtivos!$E:$E,0,0)</f>
        <v>20</v>
      </c>
      <c r="E109" s="14" t="str">
        <f>_xlfn.XLOOKUP(A109,[1]Adtivos!$A:$A,[1]Adtivos!$R:$R,0,0)</f>
        <v>COLEGIO SAN ISIDRO SUR ORIENTAL (IED)</v>
      </c>
      <c r="F109" s="15">
        <f>_xlfn.XLOOKUP(A109,'[2]ANEXO 1'!$B$9:$B$191,'[2]ANEXO 1'!$W$9:$W$191,0,0)</f>
        <v>231</v>
      </c>
      <c r="G109" s="16">
        <f>_xlfn.XLOOKUP(A109,'[2]ANEXO 1'!$B$9:$B$191,'[2]ANEXO 1'!$V$9:$V$191,0,0)</f>
        <v>1033765800</v>
      </c>
      <c r="H109" s="17" t="str">
        <f>_xlfn.XLOOKUP(G109,[1]Adtivos!$K:$K,[1]Adtivos!$D:$D,0,0)</f>
        <v>407</v>
      </c>
      <c r="I109" s="17" t="str">
        <f>_xlfn.XLOOKUP(G109,[1]Adtivos!$K:$K,[1]Adtivos!$E:$E,0,0)</f>
        <v>05</v>
      </c>
      <c r="J109" s="14" t="str">
        <f>_xlfn.XLOOKUP(G109,[1]Adtivos!$K:$K,[1]Adtivos!$R:$R,0,0)</f>
        <v>DIRECCIÓN LOCAL DE EDUCACIÓN 14 - LOS MARTIRES</v>
      </c>
    </row>
    <row r="110" spans="1:10" x14ac:dyDescent="0.25">
      <c r="A110" s="12">
        <v>61</v>
      </c>
      <c r="B110" s="13" t="str">
        <f>_xlfn.XLOOKUP(A110,[1]Adtivos!$A:$A,[1]Adtivos!$B:$B,0,0)</f>
        <v>Asistencial</v>
      </c>
      <c r="C110" s="13" t="str">
        <f>_xlfn.XLOOKUP(A110,[1]Adtivos!$A:$A,[1]Adtivos!$D:$D,0,0)</f>
        <v>407</v>
      </c>
      <c r="D110" s="13" t="str">
        <f>_xlfn.XLOOKUP(A110,[1]Adtivos!$A:$A,[1]Adtivos!$E:$E,0,0)</f>
        <v>20</v>
      </c>
      <c r="E110" s="14" t="str">
        <f>_xlfn.XLOOKUP(A110,[1]Adtivos!$A:$A,[1]Adtivos!$R:$R,0,0)</f>
        <v>OFICINA CONTROL INTERNO</v>
      </c>
      <c r="F110" s="15">
        <f>_xlfn.XLOOKUP(A110,'[2]ANEXO 1'!$B$9:$B$191,'[2]ANEXO 1'!$W$9:$W$191,0,0)</f>
        <v>25</v>
      </c>
      <c r="G110" s="16">
        <f>_xlfn.XLOOKUP(A110,'[2]ANEXO 1'!$B$9:$B$191,'[2]ANEXO 1'!$V$9:$V$191,0,0)</f>
        <v>51612341</v>
      </c>
      <c r="H110" s="17" t="str">
        <f>_xlfn.XLOOKUP(G110,[1]Adtivos!$K:$K,[1]Adtivos!$D:$D,0,0)</f>
        <v>407</v>
      </c>
      <c r="I110" s="17" t="str">
        <f>_xlfn.XLOOKUP(G110,[1]Adtivos!$K:$K,[1]Adtivos!$E:$E,0,0)</f>
        <v>18</v>
      </c>
      <c r="J110" s="14" t="str">
        <f>_xlfn.XLOOKUP(G110,[1]Adtivos!$K:$K,[1]Adtivos!$R:$R,0,0)</f>
        <v>OFICINA CONTROL INTERNO</v>
      </c>
    </row>
    <row r="111" spans="1:10" x14ac:dyDescent="0.25">
      <c r="A111" s="12">
        <v>496</v>
      </c>
      <c r="B111" s="13" t="str">
        <f>_xlfn.XLOOKUP(A111,[1]Adtivos!$A:$A,[1]Adtivos!$B:$B,0,0)</f>
        <v>Asistencial</v>
      </c>
      <c r="C111" s="13" t="str">
        <f>_xlfn.XLOOKUP(A111,[1]Adtivos!$A:$A,[1]Adtivos!$D:$D,0,0)</f>
        <v>407</v>
      </c>
      <c r="D111" s="13" t="str">
        <f>_xlfn.XLOOKUP(A111,[1]Adtivos!$A:$A,[1]Adtivos!$E:$E,0,0)</f>
        <v>20</v>
      </c>
      <c r="E111" s="14" t="str">
        <f>_xlfn.XLOOKUP(A111,[1]Adtivos!$A:$A,[1]Adtivos!$R:$R,0,0)</f>
        <v>DIRECCIÓN DE CIENCIAS, TECNOLOGÍA Y MEDIOS EDUCATIVOS</v>
      </c>
      <c r="F111" s="15">
        <f>_xlfn.XLOOKUP(A111,'[2]ANEXO 1'!$B$9:$B$191,'[2]ANEXO 1'!$W$9:$W$191,0,0)</f>
        <v>10</v>
      </c>
      <c r="G111" s="16">
        <f>_xlfn.XLOOKUP(A111,'[2]ANEXO 1'!$B$9:$B$191,'[2]ANEXO 1'!$V$9:$V$191,0,0)</f>
        <v>1037585444</v>
      </c>
      <c r="H111" s="17" t="str">
        <f>_xlfn.XLOOKUP(G111,[1]Adtivos!$K:$K,[1]Adtivos!$D:$D,0,0)</f>
        <v>407</v>
      </c>
      <c r="I111" s="17" t="str">
        <f>_xlfn.XLOOKUP(G111,[1]Adtivos!$K:$K,[1]Adtivos!$E:$E,0,0)</f>
        <v>19</v>
      </c>
      <c r="J111" s="14" t="str">
        <f>_xlfn.XLOOKUP(G111,[1]Adtivos!$K:$K,[1]Adtivos!$R:$R,0,0)</f>
        <v>DIRECCIÓN DE SERVICIOS ADMINISTRATIVOS</v>
      </c>
    </row>
    <row r="112" spans="1:10" x14ac:dyDescent="0.25">
      <c r="A112" s="18">
        <v>547</v>
      </c>
      <c r="B112" s="13" t="str">
        <f>_xlfn.XLOOKUP(A112,[1]Adtivos!$A:$A,[1]Adtivos!$B:$B,0,0)</f>
        <v>Asistencial</v>
      </c>
      <c r="C112" s="13" t="str">
        <f>_xlfn.XLOOKUP(A112,[1]Adtivos!$A:$A,[1]Adtivos!$D:$D,0,0)</f>
        <v>407</v>
      </c>
      <c r="D112" s="13" t="str">
        <f>_xlfn.XLOOKUP(A112,[1]Adtivos!$A:$A,[1]Adtivos!$E:$E,0,0)</f>
        <v>20</v>
      </c>
      <c r="E112" s="14" t="str">
        <f>_xlfn.XLOOKUP(A112,[1]Adtivos!$A:$A,[1]Adtivos!$R:$R,0,0)</f>
        <v>DIRECCIÓN DE BIENESTAR ESTUDIANTIL</v>
      </c>
      <c r="F112" s="15">
        <f>_xlfn.XLOOKUP(A112,'[2]ANEXO 1'!$B$9:$B$191,'[2]ANEXO 1'!$W$9:$W$191,0,0)</f>
        <v>26</v>
      </c>
      <c r="G112" s="16">
        <f>_xlfn.XLOOKUP(A112,'[2]ANEXO 1'!$B$9:$B$191,'[2]ANEXO 1'!$V$9:$V$191,0,0)</f>
        <v>20646247</v>
      </c>
      <c r="H112" s="17" t="str">
        <f>_xlfn.XLOOKUP(G112,[1]Adtivos!$K:$K,[1]Adtivos!$D:$D,0,0)</f>
        <v>407</v>
      </c>
      <c r="I112" s="17" t="str">
        <f>_xlfn.XLOOKUP(G112,[1]Adtivos!$K:$K,[1]Adtivos!$E:$E,0,0)</f>
        <v>18</v>
      </c>
      <c r="J112" s="14" t="str">
        <f>_xlfn.XLOOKUP(G112,[1]Adtivos!$K:$K,[1]Adtivos!$R:$R,0,0)</f>
        <v>OFICINA DE PERSONAL</v>
      </c>
    </row>
    <row r="113" spans="1:10" x14ac:dyDescent="0.25">
      <c r="A113" s="12">
        <v>108</v>
      </c>
      <c r="B113" s="13" t="str">
        <f>_xlfn.XLOOKUP(A113,[1]Adtivos!$A:$A,[1]Adtivos!$B:$B,0,0)</f>
        <v>Asistencial</v>
      </c>
      <c r="C113" s="13" t="str">
        <f>_xlfn.XLOOKUP(A113,[1]Adtivos!$A:$A,[1]Adtivos!$D:$D,0,0)</f>
        <v>407</v>
      </c>
      <c r="D113" s="13" t="str">
        <f>_xlfn.XLOOKUP(A113,[1]Adtivos!$A:$A,[1]Adtivos!$E:$E,0,0)</f>
        <v>19</v>
      </c>
      <c r="E113" s="14" t="str">
        <f>_xlfn.XLOOKUP(A113,[1]Adtivos!$A:$A,[1]Adtivos!$R:$R,0,0)</f>
        <v>OFICINA CONTROL DISCIPLINARIO</v>
      </c>
      <c r="F113" s="15">
        <f>_xlfn.XLOOKUP(A113,'[2]ANEXO 1'!$B$9:$B$191,'[2]ANEXO 1'!$W$9:$W$191,0,0)</f>
        <v>93</v>
      </c>
      <c r="G113" s="16">
        <f>_xlfn.XLOOKUP(A113,'[2]ANEXO 1'!$B$9:$B$191,'[2]ANEXO 1'!$V$9:$V$191,0,0)</f>
        <v>79627120</v>
      </c>
      <c r="H113" s="17" t="str">
        <f>_xlfn.XLOOKUP(G113,[1]Adtivos!$K:$K,[1]Adtivos!$D:$D,0,0)</f>
        <v>407</v>
      </c>
      <c r="I113" s="17" t="str">
        <f>_xlfn.XLOOKUP(G113,[1]Adtivos!$K:$K,[1]Adtivos!$E:$E,0,0)</f>
        <v>13</v>
      </c>
      <c r="J113" s="14" t="str">
        <f>_xlfn.XLOOKUP(G113,[1]Adtivos!$K:$K,[1]Adtivos!$R:$R,0,0)</f>
        <v>DIRECCIÓN LOCAL DE EDUCACIÓN 14 - LOS MARTIRES</v>
      </c>
    </row>
    <row r="114" spans="1:10" x14ac:dyDescent="0.25">
      <c r="A114" s="18">
        <v>1908</v>
      </c>
      <c r="B114" s="13" t="str">
        <f>_xlfn.XLOOKUP(A114,[1]Adtivos!$A:$A,[1]Adtivos!$B:$B,0,0)</f>
        <v>Asistencial</v>
      </c>
      <c r="C114" s="13" t="str">
        <f>_xlfn.XLOOKUP(A114,[1]Adtivos!$A:$A,[1]Adtivos!$D:$D,0,0)</f>
        <v>407</v>
      </c>
      <c r="D114" s="13" t="str">
        <f>_xlfn.XLOOKUP(A114,[1]Adtivos!$A:$A,[1]Adtivos!$E:$E,0,0)</f>
        <v>16</v>
      </c>
      <c r="E114" s="14" t="str">
        <f>_xlfn.XLOOKUP(A114,[1]Adtivos!$A:$A,[1]Adtivos!$R:$R,0,0)</f>
        <v>DIRECCIÓN LOCAL DE EDUCACIÓN 10 - ENGATIVA</v>
      </c>
      <c r="F114" s="15">
        <f>_xlfn.XLOOKUP(A114,'[2]ANEXO 1'!$B$9:$B$191,'[2]ANEXO 1'!$W$9:$W$191,0,0)</f>
        <v>129</v>
      </c>
      <c r="G114" s="16">
        <f>_xlfn.XLOOKUP(A114,'[2]ANEXO 1'!$B$9:$B$191,'[2]ANEXO 1'!$V$9:$V$191,0,0)</f>
        <v>8512278</v>
      </c>
      <c r="H114" s="17" t="str">
        <f>_xlfn.XLOOKUP(G114,[1]Adtivos!$K:$K,[1]Adtivos!$D:$D,0,0)</f>
        <v>407</v>
      </c>
      <c r="I114" s="17" t="str">
        <f>_xlfn.XLOOKUP(G114,[1]Adtivos!$K:$K,[1]Adtivos!$E:$E,0,0)</f>
        <v>05</v>
      </c>
      <c r="J114" s="14" t="str">
        <f>_xlfn.XLOOKUP(G114,[1]Adtivos!$K:$K,[1]Adtivos!$R:$R,0,0)</f>
        <v>DIRECCIÓN LOCAL DE EDUCACIÓN 03 - 17 - SANTA FE Y LA CANDELARIA</v>
      </c>
    </row>
    <row r="115" spans="1:10" x14ac:dyDescent="0.25">
      <c r="A115" s="12">
        <v>2602</v>
      </c>
      <c r="B115" s="13" t="str">
        <f>_xlfn.XLOOKUP(A115,[1]Adtivos!$A:$A,[1]Adtivos!$B:$B,0,0)</f>
        <v>Asistencial</v>
      </c>
      <c r="C115" s="13" t="str">
        <f>_xlfn.XLOOKUP(A115,[1]Adtivos!$A:$A,[1]Adtivos!$D:$D,0,0)</f>
        <v>407</v>
      </c>
      <c r="D115" s="13" t="str">
        <f>_xlfn.XLOOKUP(A115,[1]Adtivos!$A:$A,[1]Adtivos!$E:$E,0,0)</f>
        <v>15</v>
      </c>
      <c r="E115" s="14" t="str">
        <f>_xlfn.XLOOKUP(A115,[1]Adtivos!$A:$A,[1]Adtivos!$R:$R,0,0)</f>
        <v>DIRECCIÓN LOCAL DE EDUCACIÓN 18 - RAFAEL URIBE URIBE</v>
      </c>
      <c r="F115" s="15">
        <f>_xlfn.XLOOKUP(A115,'[2]ANEXO 1'!$B$9:$B$191,'[2]ANEXO 1'!$W$9:$W$191,0,0)</f>
        <v>0</v>
      </c>
      <c r="G115" s="16">
        <f>_xlfn.XLOOKUP(A115,'[2]ANEXO 1'!$B$9:$B$191,'[2]ANEXO 1'!$V$9:$V$191,0,0)</f>
        <v>0</v>
      </c>
      <c r="H115" s="17">
        <f>_xlfn.XLOOKUP(G115,[1]Adtivos!$K:$K,[1]Adtivos!$D:$D,0,0)</f>
        <v>0</v>
      </c>
      <c r="I115" s="17">
        <f>_xlfn.XLOOKUP(G115,[1]Adtivos!$K:$K,[1]Adtivos!$E:$E,0,0)</f>
        <v>0</v>
      </c>
      <c r="J115" s="14">
        <f>_xlfn.XLOOKUP(G115,[1]Adtivos!$K:$K,[1]Adtivos!$R:$R,0,0)</f>
        <v>0</v>
      </c>
    </row>
    <row r="116" spans="1:10" x14ac:dyDescent="0.25">
      <c r="A116" s="12">
        <v>1518</v>
      </c>
      <c r="B116" s="13" t="str">
        <f>_xlfn.XLOOKUP(A116,[1]Adtivos!$A:$A,[1]Adtivos!$B:$B,0,0)</f>
        <v>Asistencial</v>
      </c>
      <c r="C116" s="13" t="str">
        <f>_xlfn.XLOOKUP(A116,[1]Adtivos!$A:$A,[1]Adtivos!$D:$D,0,0)</f>
        <v>407</v>
      </c>
      <c r="D116" s="13" t="str">
        <f>_xlfn.XLOOKUP(A116,[1]Adtivos!$A:$A,[1]Adtivos!$E:$E,0,0)</f>
        <v>13</v>
      </c>
      <c r="E116" s="14" t="str">
        <f>_xlfn.XLOOKUP(A116,[1]Adtivos!$A:$A,[1]Adtivos!$R:$R,0,0)</f>
        <v>DIRECCIÓN LOCAL DE EDUCACIÓN 07 - BOSA</v>
      </c>
      <c r="F116" s="15">
        <f>_xlfn.XLOOKUP(A116,'[2]ANEXO 1'!$B$9:$B$191,'[2]ANEXO 1'!$W$9:$W$191,0,0)</f>
        <v>0</v>
      </c>
      <c r="G116" s="16">
        <f>_xlfn.XLOOKUP(A116,'[2]ANEXO 1'!$B$9:$B$191,'[2]ANEXO 1'!$V$9:$V$191,0,0)</f>
        <v>0</v>
      </c>
      <c r="H116" s="17">
        <f>_xlfn.XLOOKUP(G116,[1]Adtivos!$K:$K,[1]Adtivos!$D:$D,0,0)</f>
        <v>0</v>
      </c>
      <c r="I116" s="17">
        <f>_xlfn.XLOOKUP(G116,[1]Adtivos!$K:$K,[1]Adtivos!$E:$E,0,0)</f>
        <v>0</v>
      </c>
      <c r="J116" s="14">
        <f>_xlfn.XLOOKUP(G116,[1]Adtivos!$K:$K,[1]Adtivos!$R:$R,0,0)</f>
        <v>0</v>
      </c>
    </row>
    <row r="117" spans="1:10" x14ac:dyDescent="0.25">
      <c r="A117" s="18">
        <v>1266</v>
      </c>
      <c r="B117" s="13" t="str">
        <f>_xlfn.XLOOKUP(A117,[1]Adtivos!$A:$A,[1]Adtivos!$B:$B,0,0)</f>
        <v>Asistencial</v>
      </c>
      <c r="C117" s="13" t="str">
        <f>_xlfn.XLOOKUP(A117,[1]Adtivos!$A:$A,[1]Adtivos!$D:$D,0,0)</f>
        <v>407</v>
      </c>
      <c r="D117" s="13" t="str">
        <f>_xlfn.XLOOKUP(A117,[1]Adtivos!$A:$A,[1]Adtivos!$E:$E,0,0)</f>
        <v>13</v>
      </c>
      <c r="E117" s="14" t="str">
        <f>_xlfn.XLOOKUP(A117,[1]Adtivos!$A:$A,[1]Adtivos!$R:$R,0,0)</f>
        <v>DIRECCIÓN LOCAL DE EDUCACIÓN 19 - CIUDAD BOLIVAR</v>
      </c>
      <c r="F117" s="15">
        <f>_xlfn.XLOOKUP(A117,'[2]ANEXO 1'!$B$9:$B$191,'[2]ANEXO 1'!$W$9:$W$191,0,0)</f>
        <v>26</v>
      </c>
      <c r="G117" s="16">
        <f>_xlfn.XLOOKUP(A117,'[2]ANEXO 1'!$B$9:$B$191,'[2]ANEXO 1'!$V$9:$V$191,0,0)</f>
        <v>38141658</v>
      </c>
      <c r="H117" s="17" t="str">
        <f>_xlfn.XLOOKUP(G117,[1]Adtivos!$K:$K,[1]Adtivos!$D:$D,0,0)</f>
        <v>440</v>
      </c>
      <c r="I117" s="17" t="str">
        <f>_xlfn.XLOOKUP(G117,[1]Adtivos!$K:$K,[1]Adtivos!$E:$E,0,0)</f>
        <v>09</v>
      </c>
      <c r="J117" s="14" t="str">
        <f>_xlfn.XLOOKUP(G117,[1]Adtivos!$K:$K,[1]Adtivos!$R:$R,0,0)</f>
        <v>OFICINA DE TESORERÍA Y CONTABILIDAD</v>
      </c>
    </row>
    <row r="118" spans="1:10" x14ac:dyDescent="0.25">
      <c r="A118" s="18">
        <v>1823</v>
      </c>
      <c r="B118" s="13" t="str">
        <f>_xlfn.XLOOKUP(A118,[1]Adtivos!$A:$A,[1]Adtivos!$B:$B,0,0)</f>
        <v>Asistencial</v>
      </c>
      <c r="C118" s="13" t="str">
        <f>_xlfn.XLOOKUP(A118,[1]Adtivos!$A:$A,[1]Adtivos!$D:$D,0,0)</f>
        <v>407</v>
      </c>
      <c r="D118" s="13" t="str">
        <f>_xlfn.XLOOKUP(A118,[1]Adtivos!$A:$A,[1]Adtivos!$E:$E,0,0)</f>
        <v>13</v>
      </c>
      <c r="E118" s="14" t="str">
        <f>_xlfn.XLOOKUP(A118,[1]Adtivos!$A:$A,[1]Adtivos!$R:$R,0,0)</f>
        <v>DIRECCIÓN LOCAL DE EDUCACIÓN 09 - FONTIBON</v>
      </c>
      <c r="F118" s="15">
        <f>_xlfn.XLOOKUP(A118,'[2]ANEXO 1'!$B$9:$B$191,'[2]ANEXO 1'!$W$9:$W$191,0,0)</f>
        <v>0</v>
      </c>
      <c r="G118" s="16">
        <f>_xlfn.XLOOKUP(A118,'[2]ANEXO 1'!$B$9:$B$191,'[2]ANEXO 1'!$V$9:$V$191,0,0)</f>
        <v>0</v>
      </c>
      <c r="H118" s="17">
        <f>_xlfn.XLOOKUP(G118,[1]Adtivos!$K:$K,[1]Adtivos!$D:$D,0,0)</f>
        <v>0</v>
      </c>
      <c r="I118" s="17">
        <f>_xlfn.XLOOKUP(G118,[1]Adtivos!$K:$K,[1]Adtivos!$E:$E,0,0)</f>
        <v>0</v>
      </c>
      <c r="J118" s="14">
        <f>_xlfn.XLOOKUP(G118,[1]Adtivos!$K:$K,[1]Adtivos!$R:$R,0,0)</f>
        <v>0</v>
      </c>
    </row>
    <row r="119" spans="1:10" x14ac:dyDescent="0.25">
      <c r="A119" s="12">
        <v>966</v>
      </c>
      <c r="B119" s="13" t="str">
        <f>_xlfn.XLOOKUP(A119,[1]Adtivos!$A:$A,[1]Adtivos!$B:$B,0,0)</f>
        <v>Asistencial</v>
      </c>
      <c r="C119" s="13" t="str">
        <f>_xlfn.XLOOKUP(A119,[1]Adtivos!$A:$A,[1]Adtivos!$D:$D,0,0)</f>
        <v>407</v>
      </c>
      <c r="D119" s="13" t="str">
        <f>_xlfn.XLOOKUP(A119,[1]Adtivos!$A:$A,[1]Adtivos!$E:$E,0,0)</f>
        <v>11</v>
      </c>
      <c r="E119" s="14" t="str">
        <f>_xlfn.XLOOKUP(A119,[1]Adtivos!$A:$A,[1]Adtivos!$R:$R,0,0)</f>
        <v>DIRECCIÓN LOCAL DE EDUCACIÓN 05 - USME</v>
      </c>
      <c r="F119" s="15">
        <f>_xlfn.XLOOKUP(A119,'[2]ANEXO 1'!$B$9:$B$191,'[2]ANEXO 1'!$W$9:$W$191,0,0)</f>
        <v>0</v>
      </c>
      <c r="G119" s="16">
        <f>_xlfn.XLOOKUP(A119,'[2]ANEXO 1'!$B$9:$B$191,'[2]ANEXO 1'!$V$9:$V$191,0,0)</f>
        <v>0</v>
      </c>
      <c r="H119" s="17">
        <f>_xlfn.XLOOKUP(G119,[1]Adtivos!$K:$K,[1]Adtivos!$D:$D,0,0)</f>
        <v>0</v>
      </c>
      <c r="I119" s="17">
        <f>_xlfn.XLOOKUP(G119,[1]Adtivos!$K:$K,[1]Adtivos!$E:$E,0,0)</f>
        <v>0</v>
      </c>
      <c r="J119" s="14">
        <f>_xlfn.XLOOKUP(G119,[1]Adtivos!$K:$K,[1]Adtivos!$R:$R,0,0)</f>
        <v>0</v>
      </c>
    </row>
    <row r="120" spans="1:10" x14ac:dyDescent="0.25">
      <c r="A120" s="12">
        <v>2777</v>
      </c>
      <c r="B120" s="13" t="str">
        <f>_xlfn.XLOOKUP(A120,[1]Adtivos!$A:$A,[1]Adtivos!$B:$B,0,0)</f>
        <v>Asistencial</v>
      </c>
      <c r="C120" s="13" t="str">
        <f>_xlfn.XLOOKUP(A120,[1]Adtivos!$A:$A,[1]Adtivos!$D:$D,0,0)</f>
        <v>407</v>
      </c>
      <c r="D120" s="13" t="str">
        <f>_xlfn.XLOOKUP(A120,[1]Adtivos!$A:$A,[1]Adtivos!$E:$E,0,0)</f>
        <v>11</v>
      </c>
      <c r="E120" s="14" t="str">
        <f>_xlfn.XLOOKUP(A120,[1]Adtivos!$A:$A,[1]Adtivos!$R:$R,0,0)</f>
        <v>DIRECCIÓN LOCAL DE EDUCACIÓN 11 - SUBA</v>
      </c>
      <c r="F120" s="15">
        <f>_xlfn.XLOOKUP(A120,'[2]ANEXO 1'!$B$9:$B$191,'[2]ANEXO 1'!$W$9:$W$191,0,0)</f>
        <v>0</v>
      </c>
      <c r="G120" s="16">
        <f>_xlfn.XLOOKUP(A120,'[2]ANEXO 1'!$B$9:$B$191,'[2]ANEXO 1'!$V$9:$V$191,0,0)</f>
        <v>0</v>
      </c>
      <c r="H120" s="17">
        <f>_xlfn.XLOOKUP(G120,[1]Adtivos!$K:$K,[1]Adtivos!$D:$D,0,0)</f>
        <v>0</v>
      </c>
      <c r="I120" s="17">
        <f>_xlfn.XLOOKUP(G120,[1]Adtivos!$K:$K,[1]Adtivos!$E:$E,0,0)</f>
        <v>0</v>
      </c>
      <c r="J120" s="14">
        <f>_xlfn.XLOOKUP(G120,[1]Adtivos!$K:$K,[1]Adtivos!$R:$R,0,0)</f>
        <v>0</v>
      </c>
    </row>
    <row r="121" spans="1:10" x14ac:dyDescent="0.25">
      <c r="A121" s="12">
        <v>38710</v>
      </c>
      <c r="B121" s="13" t="str">
        <f>_xlfn.XLOOKUP(A121,[1]Adtivos!$A:$A,[1]Adtivos!$B:$B,0,0)</f>
        <v>Asistencial</v>
      </c>
      <c r="C121" s="13" t="str">
        <f>_xlfn.XLOOKUP(A121,[1]Adtivos!$A:$A,[1]Adtivos!$D:$D,0,0)</f>
        <v>407</v>
      </c>
      <c r="D121" s="13" t="str">
        <f>_xlfn.XLOOKUP(A121,[1]Adtivos!$A:$A,[1]Adtivos!$E:$E,0,0)</f>
        <v>11</v>
      </c>
      <c r="E121" s="14" t="str">
        <f>_xlfn.XLOOKUP(A121,[1]Adtivos!$A:$A,[1]Adtivos!$R:$R,0,0)</f>
        <v>DIRECCIÓN LOCAL DE EDUCACIÓN 20 - SUMAPAZ</v>
      </c>
      <c r="F121" s="15">
        <f>_xlfn.XLOOKUP(A121,'[2]ANEXO 1'!$B$9:$B$191,'[2]ANEXO 1'!$W$9:$W$191,0,0)</f>
        <v>0</v>
      </c>
      <c r="G121" s="16">
        <f>_xlfn.XLOOKUP(A121,'[2]ANEXO 1'!$B$9:$B$191,'[2]ANEXO 1'!$V$9:$V$191,0,0)</f>
        <v>0</v>
      </c>
      <c r="H121" s="17">
        <f>_xlfn.XLOOKUP(G121,[1]Adtivos!$K:$K,[1]Adtivos!$D:$D,0,0)</f>
        <v>0</v>
      </c>
      <c r="I121" s="17">
        <f>_xlfn.XLOOKUP(G121,[1]Adtivos!$K:$K,[1]Adtivos!$E:$E,0,0)</f>
        <v>0</v>
      </c>
      <c r="J121" s="14">
        <f>_xlfn.XLOOKUP(G121,[1]Adtivos!$K:$K,[1]Adtivos!$R:$R,0,0)</f>
        <v>0</v>
      </c>
    </row>
    <row r="122" spans="1:10" x14ac:dyDescent="0.25">
      <c r="A122" s="12">
        <v>263</v>
      </c>
      <c r="B122" s="13" t="str">
        <f>_xlfn.XLOOKUP(A122,[1]Adtivos!$A:$A,[1]Adtivos!$B:$B,0,0)</f>
        <v>Asistencial</v>
      </c>
      <c r="C122" s="13" t="str">
        <f>_xlfn.XLOOKUP(A122,[1]Adtivos!$A:$A,[1]Adtivos!$D:$D,0,0)</f>
        <v>407</v>
      </c>
      <c r="D122" s="13" t="str">
        <f>_xlfn.XLOOKUP(A122,[1]Adtivos!$A:$A,[1]Adtivos!$E:$E,0,0)</f>
        <v>11</v>
      </c>
      <c r="E122" s="14" t="str">
        <f>_xlfn.XLOOKUP(A122,[1]Adtivos!$A:$A,[1]Adtivos!$R:$R,0,0)</f>
        <v>DIRECCIÓN DE CONTRATACIÓN</v>
      </c>
      <c r="F122" s="15">
        <f>_xlfn.XLOOKUP(A122,'[2]ANEXO 1'!$B$9:$B$191,'[2]ANEXO 1'!$W$9:$W$191,0,0)</f>
        <v>0</v>
      </c>
      <c r="G122" s="16">
        <f>_xlfn.XLOOKUP(A122,'[2]ANEXO 1'!$B$9:$B$191,'[2]ANEXO 1'!$V$9:$V$191,0,0)</f>
        <v>0</v>
      </c>
      <c r="H122" s="17">
        <f>_xlfn.XLOOKUP(G122,[1]Adtivos!$K:$K,[1]Adtivos!$D:$D,0,0)</f>
        <v>0</v>
      </c>
      <c r="I122" s="17">
        <f>_xlfn.XLOOKUP(G122,[1]Adtivos!$K:$K,[1]Adtivos!$E:$E,0,0)</f>
        <v>0</v>
      </c>
      <c r="J122" s="14">
        <f>_xlfn.XLOOKUP(G122,[1]Adtivos!$K:$K,[1]Adtivos!$R:$R,0,0)</f>
        <v>0</v>
      </c>
    </row>
    <row r="123" spans="1:10" x14ac:dyDescent="0.25">
      <c r="A123" s="12">
        <v>1509</v>
      </c>
      <c r="B123" s="13" t="str">
        <f>_xlfn.XLOOKUP(A123,[1]Adtivos!$A:$A,[1]Adtivos!$B:$B,0,0)</f>
        <v>Asistencial</v>
      </c>
      <c r="C123" s="13" t="str">
        <f>_xlfn.XLOOKUP(A123,[1]Adtivos!$A:$A,[1]Adtivos!$D:$D,0,0)</f>
        <v>407</v>
      </c>
      <c r="D123" s="13" t="str">
        <f>_xlfn.XLOOKUP(A123,[1]Adtivos!$A:$A,[1]Adtivos!$E:$E,0,0)</f>
        <v>11</v>
      </c>
      <c r="E123" s="14" t="str">
        <f>_xlfn.XLOOKUP(A123,[1]Adtivos!$A:$A,[1]Adtivos!$R:$R,0,0)</f>
        <v>OFICINA CONTROL INTERNO</v>
      </c>
      <c r="F123" s="15">
        <f>_xlfn.XLOOKUP(A123,'[2]ANEXO 1'!$B$9:$B$191,'[2]ANEXO 1'!$W$9:$W$191,0,0)</f>
        <v>18</v>
      </c>
      <c r="G123" s="16">
        <f>_xlfn.XLOOKUP(A123,'[2]ANEXO 1'!$B$9:$B$191,'[2]ANEXO 1'!$V$9:$V$191,0,0)</f>
        <v>80912239</v>
      </c>
      <c r="H123" s="17" t="str">
        <f>_xlfn.XLOOKUP(G123,[1]Adtivos!$K:$K,[1]Adtivos!$D:$D,0,0)</f>
        <v>480</v>
      </c>
      <c r="I123" s="17" t="str">
        <f>_xlfn.XLOOKUP(G123,[1]Adtivos!$K:$K,[1]Adtivos!$E:$E,0,0)</f>
        <v>07</v>
      </c>
      <c r="J123" s="14" t="str">
        <f>_xlfn.XLOOKUP(G123,[1]Adtivos!$K:$K,[1]Adtivos!$R:$R,0,0)</f>
        <v>DIRECCIÓN DE SERVICIOS ADMINISTRATIVOS</v>
      </c>
    </row>
    <row r="124" spans="1:10" x14ac:dyDescent="0.25">
      <c r="A124" s="12">
        <v>593</v>
      </c>
      <c r="B124" s="13" t="str">
        <f>_xlfn.XLOOKUP(A124,[1]Adtivos!$A:$A,[1]Adtivos!$B:$B,0,0)</f>
        <v>Asistencial</v>
      </c>
      <c r="C124" s="13" t="str">
        <f>_xlfn.XLOOKUP(A124,[1]Adtivos!$A:$A,[1]Adtivos!$D:$D,0,0)</f>
        <v>407</v>
      </c>
      <c r="D124" s="13" t="str">
        <f>_xlfn.XLOOKUP(A124,[1]Adtivos!$A:$A,[1]Adtivos!$E:$E,0,0)</f>
        <v>11</v>
      </c>
      <c r="E124" s="14" t="str">
        <f>_xlfn.XLOOKUP(A124,[1]Adtivos!$A:$A,[1]Adtivos!$R:$R,0,0)</f>
        <v>DIRECCIÓN DE DOTACIONES ESCOLARES</v>
      </c>
      <c r="F124" s="15">
        <f>_xlfn.XLOOKUP(A124,'[2]ANEXO 1'!$B$9:$B$191,'[2]ANEXO 1'!$W$9:$W$191,0,0)</f>
        <v>0</v>
      </c>
      <c r="G124" s="16">
        <f>_xlfn.XLOOKUP(A124,'[2]ANEXO 1'!$B$9:$B$191,'[2]ANEXO 1'!$V$9:$V$191,0,0)</f>
        <v>0</v>
      </c>
      <c r="H124" s="17">
        <f>_xlfn.XLOOKUP(G124,[1]Adtivos!$K:$K,[1]Adtivos!$D:$D,0,0)</f>
        <v>0</v>
      </c>
      <c r="I124" s="17">
        <f>_xlfn.XLOOKUP(G124,[1]Adtivos!$K:$K,[1]Adtivos!$E:$E,0,0)</f>
        <v>0</v>
      </c>
      <c r="J124" s="14">
        <f>_xlfn.XLOOKUP(G124,[1]Adtivos!$K:$K,[1]Adtivos!$R:$R,0,0)</f>
        <v>0</v>
      </c>
    </row>
    <row r="125" spans="1:10" x14ac:dyDescent="0.25">
      <c r="A125" s="12">
        <v>207</v>
      </c>
      <c r="B125" s="13" t="str">
        <f>_xlfn.XLOOKUP(A125,[1]Adtivos!$A:$A,[1]Adtivos!$B:$B,0,0)</f>
        <v>Asistencial</v>
      </c>
      <c r="C125" s="13" t="str">
        <f>_xlfn.XLOOKUP(A125,[1]Adtivos!$A:$A,[1]Adtivos!$D:$D,0,0)</f>
        <v>407</v>
      </c>
      <c r="D125" s="13" t="str">
        <f>_xlfn.XLOOKUP(A125,[1]Adtivos!$A:$A,[1]Adtivos!$E:$E,0,0)</f>
        <v>11</v>
      </c>
      <c r="E125" s="14" t="str">
        <f>_xlfn.XLOOKUP(A125,[1]Adtivos!$A:$A,[1]Adtivos!$R:$R,0,0)</f>
        <v>OFICINA DE PERSONAL</v>
      </c>
      <c r="F125" s="15">
        <f>_xlfn.XLOOKUP(A125,'[2]ANEXO 1'!$B$9:$B$191,'[2]ANEXO 1'!$W$9:$W$191,0,0)</f>
        <v>0</v>
      </c>
      <c r="G125" s="16">
        <f>_xlfn.XLOOKUP(A125,'[2]ANEXO 1'!$B$9:$B$191,'[2]ANEXO 1'!$V$9:$V$191,0,0)</f>
        <v>0</v>
      </c>
      <c r="H125" s="17">
        <f>_xlfn.XLOOKUP(G125,[1]Adtivos!$K:$K,[1]Adtivos!$D:$D,0,0)</f>
        <v>0</v>
      </c>
      <c r="I125" s="17">
        <f>_xlfn.XLOOKUP(G125,[1]Adtivos!$K:$K,[1]Adtivos!$E:$E,0,0)</f>
        <v>0</v>
      </c>
      <c r="J125" s="14">
        <f>_xlfn.XLOOKUP(G125,[1]Adtivos!$K:$K,[1]Adtivos!$R:$R,0,0)</f>
        <v>0</v>
      </c>
    </row>
    <row r="126" spans="1:10" x14ac:dyDescent="0.25">
      <c r="A126" s="18">
        <v>257</v>
      </c>
      <c r="B126" s="13" t="str">
        <f>_xlfn.XLOOKUP(A126,[1]Adtivos!$A:$A,[1]Adtivos!$B:$B,0,0)</f>
        <v>Asistencial</v>
      </c>
      <c r="C126" s="13" t="str">
        <f>_xlfn.XLOOKUP(A126,[1]Adtivos!$A:$A,[1]Adtivos!$D:$D,0,0)</f>
        <v>407</v>
      </c>
      <c r="D126" s="13" t="str">
        <f>_xlfn.XLOOKUP(A126,[1]Adtivos!$A:$A,[1]Adtivos!$E:$E,0,0)</f>
        <v>11</v>
      </c>
      <c r="E126" s="14" t="str">
        <f>_xlfn.XLOOKUP(A126,[1]Adtivos!$A:$A,[1]Adtivos!$R:$R,0,0)</f>
        <v>OFICINA DE NÓMINA</v>
      </c>
      <c r="F126" s="15">
        <f>_xlfn.XLOOKUP(A126,'[2]ANEXO 1'!$B$9:$B$191,'[2]ANEXO 1'!$W$9:$W$191,0,0)</f>
        <v>104</v>
      </c>
      <c r="G126" s="16">
        <f>_xlfn.XLOOKUP(A126,'[2]ANEXO 1'!$B$9:$B$191,'[2]ANEXO 1'!$V$9:$V$191,0,0)</f>
        <v>1024514994</v>
      </c>
      <c r="H126" s="17" t="str">
        <f>_xlfn.XLOOKUP(G126,[1]Adtivos!$K:$K,[1]Adtivos!$D:$D,0,0)</f>
        <v>407</v>
      </c>
      <c r="I126" s="17" t="str">
        <f>_xlfn.XLOOKUP(G126,[1]Adtivos!$K:$K,[1]Adtivos!$E:$E,0,0)</f>
        <v>05</v>
      </c>
      <c r="J126" s="14" t="str">
        <f>_xlfn.XLOOKUP(G126,[1]Adtivos!$K:$K,[1]Adtivos!$R:$R,0,0)</f>
        <v>OFICINA DE NÓMINA</v>
      </c>
    </row>
    <row r="127" spans="1:10" x14ac:dyDescent="0.25">
      <c r="A127" s="12">
        <v>622</v>
      </c>
      <c r="B127" s="13" t="str">
        <f>_xlfn.XLOOKUP(A127,[1]Adtivos!$A:$A,[1]Adtivos!$B:$B,0,0)</f>
        <v>Asistencial</v>
      </c>
      <c r="C127" s="13" t="str">
        <f>_xlfn.XLOOKUP(A127,[1]Adtivos!$A:$A,[1]Adtivos!$D:$D,0,0)</f>
        <v>407</v>
      </c>
      <c r="D127" s="13" t="str">
        <f>_xlfn.XLOOKUP(A127,[1]Adtivos!$A:$A,[1]Adtivos!$E:$E,0,0)</f>
        <v>09</v>
      </c>
      <c r="E127" s="14" t="str">
        <f>_xlfn.XLOOKUP(A127,[1]Adtivos!$A:$A,[1]Adtivos!$R:$R,0,0)</f>
        <v>DIRECCIÓN DE INSPECCIÓN Y VIGILANCIA</v>
      </c>
      <c r="F127" s="15">
        <f>_xlfn.XLOOKUP(A127,'[2]ANEXO 1'!$B$9:$B$191,'[2]ANEXO 1'!$W$9:$W$191,0,0)</f>
        <v>0</v>
      </c>
      <c r="G127" s="16">
        <f>_xlfn.XLOOKUP(A127,'[2]ANEXO 1'!$B$9:$B$191,'[2]ANEXO 1'!$V$9:$V$191,0,0)</f>
        <v>0</v>
      </c>
      <c r="H127" s="17">
        <f>_xlfn.XLOOKUP(G127,[1]Adtivos!$K:$K,[1]Adtivos!$D:$D,0,0)</f>
        <v>0</v>
      </c>
      <c r="I127" s="17">
        <f>_xlfn.XLOOKUP(G127,[1]Adtivos!$K:$K,[1]Adtivos!$E:$E,0,0)</f>
        <v>0</v>
      </c>
      <c r="J127" s="14">
        <f>_xlfn.XLOOKUP(G127,[1]Adtivos!$K:$K,[1]Adtivos!$R:$R,0,0)</f>
        <v>0</v>
      </c>
    </row>
    <row r="128" spans="1:10" x14ac:dyDescent="0.25">
      <c r="A128" s="12">
        <v>2410</v>
      </c>
      <c r="B128" s="13" t="str">
        <f>_xlfn.XLOOKUP(A128,[1]Adtivos!$A:$A,[1]Adtivos!$B:$B,0,0)</f>
        <v>Asistencial</v>
      </c>
      <c r="C128" s="13" t="str">
        <f>_xlfn.XLOOKUP(A128,[1]Adtivos!$A:$A,[1]Adtivos!$D:$D,0,0)</f>
        <v>407</v>
      </c>
      <c r="D128" s="13" t="str">
        <f>_xlfn.XLOOKUP(A128,[1]Adtivos!$A:$A,[1]Adtivos!$E:$E,0,0)</f>
        <v>09</v>
      </c>
      <c r="E128" s="14" t="str">
        <f>_xlfn.XLOOKUP(A128,[1]Adtivos!$A:$A,[1]Adtivos!$R:$R,0,0)</f>
        <v>DIRECCIÓN LOCAL DE EDUCACIÓN 13 -TEUSAQUILLO</v>
      </c>
      <c r="F128" s="15">
        <f>_xlfn.XLOOKUP(A128,'[2]ANEXO 1'!$B$9:$B$191,'[2]ANEXO 1'!$W$9:$W$191,0,0)</f>
        <v>50</v>
      </c>
      <c r="G128" s="16">
        <f>_xlfn.XLOOKUP(A128,'[2]ANEXO 1'!$B$9:$B$191,'[2]ANEXO 1'!$V$9:$V$191,0,0)</f>
        <v>80472560</v>
      </c>
      <c r="H128" s="17" t="str">
        <f>_xlfn.XLOOKUP(G128,[1]Adtivos!$K:$K,[1]Adtivos!$D:$D,0,0)</f>
        <v>407</v>
      </c>
      <c r="I128" s="17" t="str">
        <f>_xlfn.XLOOKUP(G128,[1]Adtivos!$K:$K,[1]Adtivos!$E:$E,0,0)</f>
        <v>05</v>
      </c>
      <c r="J128" s="14" t="str">
        <f>_xlfn.XLOOKUP(G128,[1]Adtivos!$K:$K,[1]Adtivos!$R:$R,0,0)</f>
        <v>DIRECCIÓN DE RELACIONES CON EL SECTOR EDUCATIVO PRIVADO</v>
      </c>
    </row>
    <row r="129" spans="1:10" x14ac:dyDescent="0.25">
      <c r="A129" s="12">
        <v>640</v>
      </c>
      <c r="B129" s="13" t="str">
        <f>_xlfn.XLOOKUP(A129,[1]Adtivos!$A:$A,[1]Adtivos!$B:$B,0,0)</f>
        <v>Asistencial</v>
      </c>
      <c r="C129" s="13" t="str">
        <f>_xlfn.XLOOKUP(A129,[1]Adtivos!$A:$A,[1]Adtivos!$D:$D,0,0)</f>
        <v>407</v>
      </c>
      <c r="D129" s="13" t="str">
        <f>_xlfn.XLOOKUP(A129,[1]Adtivos!$A:$A,[1]Adtivos!$E:$E,0,0)</f>
        <v>09</v>
      </c>
      <c r="E129" s="14" t="str">
        <f>_xlfn.XLOOKUP(A129,[1]Adtivos!$A:$A,[1]Adtivos!$R:$R,0,0)</f>
        <v>DIRECCIÓN LOCAL DE EDUCACIÓN 01 - USAQUEN</v>
      </c>
      <c r="F129" s="15">
        <f>_xlfn.XLOOKUP(A129,'[2]ANEXO 1'!$B$9:$B$191,'[2]ANEXO 1'!$W$9:$W$191,0,0)</f>
        <v>0</v>
      </c>
      <c r="G129" s="16">
        <f>_xlfn.XLOOKUP(A129,'[2]ANEXO 1'!$B$9:$B$191,'[2]ANEXO 1'!$V$9:$V$191,0,0)</f>
        <v>0</v>
      </c>
      <c r="H129" s="17">
        <f>_xlfn.XLOOKUP(G129,[1]Adtivos!$K:$K,[1]Adtivos!$D:$D,0,0)</f>
        <v>0</v>
      </c>
      <c r="I129" s="17">
        <f>_xlfn.XLOOKUP(G129,[1]Adtivos!$K:$K,[1]Adtivos!$E:$E,0,0)</f>
        <v>0</v>
      </c>
      <c r="J129" s="14">
        <f>_xlfn.XLOOKUP(G129,[1]Adtivos!$K:$K,[1]Adtivos!$R:$R,0,0)</f>
        <v>0</v>
      </c>
    </row>
    <row r="130" spans="1:10" x14ac:dyDescent="0.25">
      <c r="A130" s="18">
        <v>3122</v>
      </c>
      <c r="B130" s="13" t="str">
        <f>_xlfn.XLOOKUP(A130,[1]Adtivos!$A:$A,[1]Adtivos!$B:$B,0,0)</f>
        <v>Asistencial</v>
      </c>
      <c r="C130" s="13" t="str">
        <f>_xlfn.XLOOKUP(A130,[1]Adtivos!$A:$A,[1]Adtivos!$D:$D,0,0)</f>
        <v>407</v>
      </c>
      <c r="D130" s="13" t="str">
        <f>_xlfn.XLOOKUP(A130,[1]Adtivos!$A:$A,[1]Adtivos!$E:$E,0,0)</f>
        <v>09</v>
      </c>
      <c r="E130" s="14" t="str">
        <f>_xlfn.XLOOKUP(A130,[1]Adtivos!$A:$A,[1]Adtivos!$R:$R,0,0)</f>
        <v>DIRECCIÓN DE INSPECCIÓN Y VIGILANCIA</v>
      </c>
      <c r="F130" s="15">
        <f>_xlfn.XLOOKUP(A130,'[2]ANEXO 1'!$B$9:$B$191,'[2]ANEXO 1'!$W$9:$W$191,0,0)</f>
        <v>0</v>
      </c>
      <c r="G130" s="16">
        <f>_xlfn.XLOOKUP(A130,'[2]ANEXO 1'!$B$9:$B$191,'[2]ANEXO 1'!$V$9:$V$191,0,0)</f>
        <v>0</v>
      </c>
      <c r="H130" s="17">
        <f>_xlfn.XLOOKUP(G130,[1]Adtivos!$K:$K,[1]Adtivos!$D:$D,0,0)</f>
        <v>0</v>
      </c>
      <c r="I130" s="17">
        <f>_xlfn.XLOOKUP(G130,[1]Adtivos!$K:$K,[1]Adtivos!$E:$E,0,0)</f>
        <v>0</v>
      </c>
      <c r="J130" s="14">
        <f>_xlfn.XLOOKUP(G130,[1]Adtivos!$K:$K,[1]Adtivos!$R:$R,0,0)</f>
        <v>0</v>
      </c>
    </row>
    <row r="131" spans="1:10" x14ac:dyDescent="0.25">
      <c r="A131" s="18">
        <v>311</v>
      </c>
      <c r="B131" s="13" t="str">
        <f>_xlfn.XLOOKUP(A131,[1]Adtivos!$A:$A,[1]Adtivos!$B:$B,0,0)</f>
        <v>Asistencial</v>
      </c>
      <c r="C131" s="13" t="str">
        <f>_xlfn.XLOOKUP(A131,[1]Adtivos!$A:$A,[1]Adtivos!$D:$D,0,0)</f>
        <v>407</v>
      </c>
      <c r="D131" s="13" t="str">
        <f>_xlfn.XLOOKUP(A131,[1]Adtivos!$A:$A,[1]Adtivos!$E:$E,0,0)</f>
        <v>09</v>
      </c>
      <c r="E131" s="14" t="str">
        <f>_xlfn.XLOOKUP(A131,[1]Adtivos!$A:$A,[1]Adtivos!$R:$R,0,0)</f>
        <v>DIRECCIÓN DE SERVICIOS ADMINISTRATIVOS</v>
      </c>
      <c r="F131" s="15">
        <f>_xlfn.XLOOKUP(A131,'[2]ANEXO 1'!$B$9:$B$191,'[2]ANEXO 1'!$W$9:$W$191,0,0)</f>
        <v>0</v>
      </c>
      <c r="G131" s="16">
        <f>_xlfn.XLOOKUP(A131,'[2]ANEXO 1'!$B$9:$B$191,'[2]ANEXO 1'!$V$9:$V$191,0,0)</f>
        <v>0</v>
      </c>
      <c r="H131" s="17">
        <f>_xlfn.XLOOKUP(G131,[1]Adtivos!$K:$K,[1]Adtivos!$D:$D,0,0)</f>
        <v>0</v>
      </c>
      <c r="I131" s="17">
        <f>_xlfn.XLOOKUP(G131,[1]Adtivos!$K:$K,[1]Adtivos!$E:$E,0,0)</f>
        <v>0</v>
      </c>
      <c r="J131" s="14">
        <f>_xlfn.XLOOKUP(G131,[1]Adtivos!$K:$K,[1]Adtivos!$R:$R,0,0)</f>
        <v>0</v>
      </c>
    </row>
    <row r="132" spans="1:10" x14ac:dyDescent="0.25">
      <c r="A132" s="18">
        <v>206</v>
      </c>
      <c r="B132" s="13" t="str">
        <f>_xlfn.XLOOKUP(A132,[1]Adtivos!$A:$A,[1]Adtivos!$B:$B,0,0)</f>
        <v>Asistencial</v>
      </c>
      <c r="C132" s="13" t="str">
        <f>_xlfn.XLOOKUP(A132,[1]Adtivos!$A:$A,[1]Adtivos!$D:$D,0,0)</f>
        <v>407</v>
      </c>
      <c r="D132" s="13" t="str">
        <f>_xlfn.XLOOKUP(A132,[1]Adtivos!$A:$A,[1]Adtivos!$E:$E,0,0)</f>
        <v>09</v>
      </c>
      <c r="E132" s="14" t="str">
        <f>_xlfn.XLOOKUP(A132,[1]Adtivos!$A:$A,[1]Adtivos!$R:$R,0,0)</f>
        <v>OFICINA DE PERSONAL</v>
      </c>
      <c r="F132" s="15">
        <f>_xlfn.XLOOKUP(A132,'[2]ANEXO 1'!$B$9:$B$191,'[2]ANEXO 1'!$W$9:$W$191,0,0)</f>
        <v>0</v>
      </c>
      <c r="G132" s="16">
        <f>_xlfn.XLOOKUP(A132,'[2]ANEXO 1'!$B$9:$B$191,'[2]ANEXO 1'!$V$9:$V$191,0,0)</f>
        <v>0</v>
      </c>
      <c r="H132" s="17">
        <f>_xlfn.XLOOKUP(G132,[1]Adtivos!$K:$K,[1]Adtivos!$D:$D,0,0)</f>
        <v>0</v>
      </c>
      <c r="I132" s="17">
        <f>_xlfn.XLOOKUP(G132,[1]Adtivos!$K:$K,[1]Adtivos!$E:$E,0,0)</f>
        <v>0</v>
      </c>
      <c r="J132" s="14">
        <f>_xlfn.XLOOKUP(G132,[1]Adtivos!$K:$K,[1]Adtivos!$R:$R,0,0)</f>
        <v>0</v>
      </c>
    </row>
    <row r="133" spans="1:10" x14ac:dyDescent="0.25">
      <c r="A133" s="18">
        <v>439</v>
      </c>
      <c r="B133" s="13" t="str">
        <f>_xlfn.XLOOKUP(A133,[1]Adtivos!$A:$A,[1]Adtivos!$B:$B,0,0)</f>
        <v>Asistencial</v>
      </c>
      <c r="C133" s="13" t="str">
        <f>_xlfn.XLOOKUP(A133,[1]Adtivos!$A:$A,[1]Adtivos!$D:$D,0,0)</f>
        <v>407</v>
      </c>
      <c r="D133" s="13" t="str">
        <f>_xlfn.XLOOKUP(A133,[1]Adtivos!$A:$A,[1]Adtivos!$E:$E,0,0)</f>
        <v>09</v>
      </c>
      <c r="E133" s="14" t="str">
        <f>_xlfn.XLOOKUP(A133,[1]Adtivos!$A:$A,[1]Adtivos!$R:$R,0,0)</f>
        <v>OFICINA DE TESORERÍA Y CONTABILIDAD</v>
      </c>
      <c r="F133" s="15">
        <f>_xlfn.XLOOKUP(A133,'[2]ANEXO 1'!$B$9:$B$191,'[2]ANEXO 1'!$W$9:$W$191,0,0)</f>
        <v>0</v>
      </c>
      <c r="G133" s="16">
        <f>_xlfn.XLOOKUP(A133,'[2]ANEXO 1'!$B$9:$B$191,'[2]ANEXO 1'!$V$9:$V$191,0,0)</f>
        <v>0</v>
      </c>
      <c r="H133" s="17">
        <f>_xlfn.XLOOKUP(G133,[1]Adtivos!$K:$K,[1]Adtivos!$D:$D,0,0)</f>
        <v>0</v>
      </c>
      <c r="I133" s="17">
        <f>_xlfn.XLOOKUP(G133,[1]Adtivos!$K:$K,[1]Adtivos!$E:$E,0,0)</f>
        <v>0</v>
      </c>
      <c r="J133" s="14">
        <f>_xlfn.XLOOKUP(G133,[1]Adtivos!$K:$K,[1]Adtivos!$R:$R,0,0)</f>
        <v>0</v>
      </c>
    </row>
    <row r="134" spans="1:10" x14ac:dyDescent="0.25">
      <c r="A134" s="18">
        <v>1515</v>
      </c>
      <c r="B134" s="13" t="str">
        <f>_xlfn.XLOOKUP(A134,[1]Adtivos!$A:$A,[1]Adtivos!$B:$B,0,0)</f>
        <v>Asistencial</v>
      </c>
      <c r="C134" s="13" t="str">
        <f>_xlfn.XLOOKUP(A134,[1]Adtivos!$A:$A,[1]Adtivos!$D:$D,0,0)</f>
        <v>407</v>
      </c>
      <c r="D134" s="13" t="str">
        <f>_xlfn.XLOOKUP(A134,[1]Adtivos!$A:$A,[1]Adtivos!$E:$E,0,0)</f>
        <v>09</v>
      </c>
      <c r="E134" s="14" t="str">
        <f>_xlfn.XLOOKUP(A134,[1]Adtivos!$A:$A,[1]Adtivos!$R:$R,0,0)</f>
        <v>DIRECCIÓN LOCAL DE EDUCACIÓN 08 - KENNEDY</v>
      </c>
      <c r="F134" s="15">
        <f>_xlfn.XLOOKUP(A134,'[2]ANEXO 1'!$B$9:$B$191,'[2]ANEXO 1'!$W$9:$W$191,0,0)</f>
        <v>0</v>
      </c>
      <c r="G134" s="16">
        <f>_xlfn.XLOOKUP(A134,'[2]ANEXO 1'!$B$9:$B$191,'[2]ANEXO 1'!$V$9:$V$191,0,0)</f>
        <v>0</v>
      </c>
      <c r="H134" s="17">
        <f>_xlfn.XLOOKUP(G134,[1]Adtivos!$K:$K,[1]Adtivos!$D:$D,0,0)</f>
        <v>0</v>
      </c>
      <c r="I134" s="17">
        <f>_xlfn.XLOOKUP(G134,[1]Adtivos!$K:$K,[1]Adtivos!$E:$E,0,0)</f>
        <v>0</v>
      </c>
      <c r="J134" s="14">
        <f>_xlfn.XLOOKUP(G134,[1]Adtivos!$K:$K,[1]Adtivos!$R:$R,0,0)</f>
        <v>0</v>
      </c>
    </row>
    <row r="135" spans="1:10" x14ac:dyDescent="0.25">
      <c r="A135" s="12">
        <v>1318</v>
      </c>
      <c r="B135" s="13" t="str">
        <f>_xlfn.XLOOKUP(A135,[1]Adtivos!$A:$A,[1]Adtivos!$B:$B,0,0)</f>
        <v>Asistencial</v>
      </c>
      <c r="C135" s="13" t="str">
        <f>_xlfn.XLOOKUP(A135,[1]Adtivos!$A:$A,[1]Adtivos!$D:$D,0,0)</f>
        <v>407</v>
      </c>
      <c r="D135" s="13" t="str">
        <f>_xlfn.XLOOKUP(A135,[1]Adtivos!$A:$A,[1]Adtivos!$E:$E,0,0)</f>
        <v>05</v>
      </c>
      <c r="E135" s="14" t="str">
        <f>_xlfn.XLOOKUP(A135,[1]Adtivos!$A:$A,[1]Adtivos!$R:$R,0,0)</f>
        <v>COLEGIO GRANCOLOMBIANO (IED)</v>
      </c>
      <c r="F135" s="15">
        <f>_xlfn.XLOOKUP(A135,'[2]ANEXO 1'!$B$9:$B$191,'[2]ANEXO 1'!$W$9:$W$191,0,0)</f>
        <v>0</v>
      </c>
      <c r="G135" s="16">
        <f>_xlfn.XLOOKUP(A135,'[2]ANEXO 1'!$B$9:$B$191,'[2]ANEXO 1'!$V$9:$V$191,0,0)</f>
        <v>0</v>
      </c>
      <c r="H135" s="17">
        <f>_xlfn.XLOOKUP(G135,[1]Adtivos!$K:$K,[1]Adtivos!$D:$D,0,0)</f>
        <v>0</v>
      </c>
      <c r="I135" s="17">
        <f>_xlfn.XLOOKUP(G135,[1]Adtivos!$K:$K,[1]Adtivos!$E:$E,0,0)</f>
        <v>0</v>
      </c>
      <c r="J135" s="14">
        <f>_xlfn.XLOOKUP(G135,[1]Adtivos!$K:$K,[1]Adtivos!$R:$R,0,0)</f>
        <v>0</v>
      </c>
    </row>
    <row r="136" spans="1:10" x14ac:dyDescent="0.25">
      <c r="A136" s="12">
        <v>1866</v>
      </c>
      <c r="B136" s="13" t="str">
        <f>_xlfn.XLOOKUP(A136,[1]Adtivos!$A:$A,[1]Adtivos!$B:$B,0,0)</f>
        <v>Asistencial</v>
      </c>
      <c r="C136" s="13" t="str">
        <f>_xlfn.XLOOKUP(A136,[1]Adtivos!$A:$A,[1]Adtivos!$D:$D,0,0)</f>
        <v>407</v>
      </c>
      <c r="D136" s="13" t="str">
        <f>_xlfn.XLOOKUP(A136,[1]Adtivos!$A:$A,[1]Adtivos!$E:$E,0,0)</f>
        <v>05</v>
      </c>
      <c r="E136" s="14" t="str">
        <f>_xlfn.XLOOKUP(A136,[1]Adtivos!$A:$A,[1]Adtivos!$R:$R,0,0)</f>
        <v>COLEGIO LUIS ANGEL ARANGO (IED)</v>
      </c>
      <c r="F136" s="15">
        <f>_xlfn.XLOOKUP(A136,'[2]ANEXO 1'!$B$9:$B$191,'[2]ANEXO 1'!$W$9:$W$191,0,0)</f>
        <v>0</v>
      </c>
      <c r="G136" s="16">
        <f>_xlfn.XLOOKUP(A136,'[2]ANEXO 1'!$B$9:$B$191,'[2]ANEXO 1'!$V$9:$V$191,0,0)</f>
        <v>0</v>
      </c>
      <c r="H136" s="17">
        <f>_xlfn.XLOOKUP(G136,[1]Adtivos!$K:$K,[1]Adtivos!$D:$D,0,0)</f>
        <v>0</v>
      </c>
      <c r="I136" s="17">
        <f>_xlfn.XLOOKUP(G136,[1]Adtivos!$K:$K,[1]Adtivos!$E:$E,0,0)</f>
        <v>0</v>
      </c>
      <c r="J136" s="14">
        <f>_xlfn.XLOOKUP(G136,[1]Adtivos!$K:$K,[1]Adtivos!$R:$R,0,0)</f>
        <v>0</v>
      </c>
    </row>
    <row r="137" spans="1:10" x14ac:dyDescent="0.25">
      <c r="A137" s="12">
        <v>1464</v>
      </c>
      <c r="B137" s="13" t="str">
        <f>_xlfn.XLOOKUP(A137,[1]Adtivos!$A:$A,[1]Adtivos!$B:$B,0,0)</f>
        <v>Asistencial</v>
      </c>
      <c r="C137" s="13" t="str">
        <f>_xlfn.XLOOKUP(A137,[1]Adtivos!$A:$A,[1]Adtivos!$D:$D,0,0)</f>
        <v>407</v>
      </c>
      <c r="D137" s="13" t="str">
        <f>_xlfn.XLOOKUP(A137,[1]Adtivos!$A:$A,[1]Adtivos!$E:$E,0,0)</f>
        <v>05</v>
      </c>
      <c r="E137" s="14" t="str">
        <f>_xlfn.XLOOKUP(A137,[1]Adtivos!$A:$A,[1]Adtivos!$R:$R,0,0)</f>
        <v>COLEGIO PORFIRIO BARBA JACOB (IED)</v>
      </c>
      <c r="F137" s="15">
        <f>_xlfn.XLOOKUP(A137,'[2]ANEXO 1'!$B$9:$B$191,'[2]ANEXO 1'!$W$9:$W$191,0,0)</f>
        <v>0</v>
      </c>
      <c r="G137" s="16">
        <f>_xlfn.XLOOKUP(A137,'[2]ANEXO 1'!$B$9:$B$191,'[2]ANEXO 1'!$V$9:$V$191,0,0)</f>
        <v>0</v>
      </c>
      <c r="H137" s="17">
        <f>_xlfn.XLOOKUP(G137,[1]Adtivos!$K:$K,[1]Adtivos!$D:$D,0,0)</f>
        <v>0</v>
      </c>
      <c r="I137" s="17">
        <f>_xlfn.XLOOKUP(G137,[1]Adtivos!$K:$K,[1]Adtivos!$E:$E,0,0)</f>
        <v>0</v>
      </c>
      <c r="J137" s="14">
        <f>_xlfn.XLOOKUP(G137,[1]Adtivos!$K:$K,[1]Adtivos!$R:$R,0,0)</f>
        <v>0</v>
      </c>
    </row>
    <row r="138" spans="1:10" x14ac:dyDescent="0.25">
      <c r="A138" s="12">
        <v>2749</v>
      </c>
      <c r="B138" s="13" t="str">
        <f>_xlfn.XLOOKUP(A138,[1]Adtivos!$A:$A,[1]Adtivos!$B:$B,0,0)</f>
        <v>Asistencial</v>
      </c>
      <c r="C138" s="13" t="str">
        <f>_xlfn.XLOOKUP(A138,[1]Adtivos!$A:$A,[1]Adtivos!$D:$D,0,0)</f>
        <v>407</v>
      </c>
      <c r="D138" s="13" t="str">
        <f>_xlfn.XLOOKUP(A138,[1]Adtivos!$A:$A,[1]Adtivos!$E:$E,0,0)</f>
        <v>05</v>
      </c>
      <c r="E138" s="14" t="str">
        <f>_xlfn.XLOOKUP(A138,[1]Adtivos!$A:$A,[1]Adtivos!$R:$R,0,0)</f>
        <v>COLEGIO MARRUECOS Y MOLINOS (IED)</v>
      </c>
      <c r="F138" s="15">
        <f>_xlfn.XLOOKUP(A138,'[2]ANEXO 1'!$B$9:$B$191,'[2]ANEXO 1'!$W$9:$W$191,0,0)</f>
        <v>0</v>
      </c>
      <c r="G138" s="16">
        <f>_xlfn.XLOOKUP(A138,'[2]ANEXO 1'!$B$9:$B$191,'[2]ANEXO 1'!$V$9:$V$191,0,0)</f>
        <v>0</v>
      </c>
      <c r="H138" s="17">
        <f>_xlfn.XLOOKUP(G138,[1]Adtivos!$K:$K,[1]Adtivos!$D:$D,0,0)</f>
        <v>0</v>
      </c>
      <c r="I138" s="17">
        <f>_xlfn.XLOOKUP(G138,[1]Adtivos!$K:$K,[1]Adtivos!$E:$E,0,0)</f>
        <v>0</v>
      </c>
      <c r="J138" s="14">
        <f>_xlfn.XLOOKUP(G138,[1]Adtivos!$K:$K,[1]Adtivos!$R:$R,0,0)</f>
        <v>0</v>
      </c>
    </row>
    <row r="139" spans="1:10" x14ac:dyDescent="0.25">
      <c r="A139" s="18">
        <v>2292</v>
      </c>
      <c r="B139" s="13" t="str">
        <f>_xlfn.XLOOKUP(A139,[1]Adtivos!$A:$A,[1]Adtivos!$B:$B,0,0)</f>
        <v>Asistencial</v>
      </c>
      <c r="C139" s="13" t="str">
        <f>_xlfn.XLOOKUP(A139,[1]Adtivos!$A:$A,[1]Adtivos!$D:$D,0,0)</f>
        <v>407</v>
      </c>
      <c r="D139" s="13" t="str">
        <f>_xlfn.XLOOKUP(A139,[1]Adtivos!$A:$A,[1]Adtivos!$E:$E,0,0)</f>
        <v>05</v>
      </c>
      <c r="E139" s="14" t="str">
        <f>_xlfn.XLOOKUP(A139,[1]Adtivos!$A:$A,[1]Adtivos!$R:$R,0,0)</f>
        <v>COLEGIO GERARDO PAREDES (IED)</v>
      </c>
      <c r="F139" s="15">
        <f>_xlfn.XLOOKUP(A139,'[2]ANEXO 1'!$B$9:$B$191,'[2]ANEXO 1'!$W$9:$W$191,0,0)</f>
        <v>0</v>
      </c>
      <c r="G139" s="16">
        <f>_xlfn.XLOOKUP(A139,'[2]ANEXO 1'!$B$9:$B$191,'[2]ANEXO 1'!$V$9:$V$191,0,0)</f>
        <v>0</v>
      </c>
      <c r="H139" s="17">
        <f>_xlfn.XLOOKUP(G139,[1]Adtivos!$K:$K,[1]Adtivos!$D:$D,0,0)</f>
        <v>0</v>
      </c>
      <c r="I139" s="17">
        <f>_xlfn.XLOOKUP(G139,[1]Adtivos!$K:$K,[1]Adtivos!$E:$E,0,0)</f>
        <v>0</v>
      </c>
      <c r="J139" s="14">
        <f>_xlfn.XLOOKUP(G139,[1]Adtivos!$K:$K,[1]Adtivos!$R:$R,0,0)</f>
        <v>0</v>
      </c>
    </row>
    <row r="140" spans="1:10" x14ac:dyDescent="0.25">
      <c r="A140" s="18">
        <v>1959</v>
      </c>
      <c r="B140" s="13" t="str">
        <f>_xlfn.XLOOKUP(A140,[1]Adtivos!$A:$A,[1]Adtivos!$B:$B,0,0)</f>
        <v>Asistencial</v>
      </c>
      <c r="C140" s="13" t="str">
        <f>_xlfn.XLOOKUP(A140,[1]Adtivos!$A:$A,[1]Adtivos!$D:$D,0,0)</f>
        <v>407</v>
      </c>
      <c r="D140" s="13" t="str">
        <f>_xlfn.XLOOKUP(A140,[1]Adtivos!$A:$A,[1]Adtivos!$E:$E,0,0)</f>
        <v>05</v>
      </c>
      <c r="E140" s="14" t="str">
        <f>_xlfn.XLOOKUP(A140,[1]Adtivos!$A:$A,[1]Adtivos!$R:$R,0,0)</f>
        <v>COLEGIO GRANCOLOMBIANO (IED)</v>
      </c>
      <c r="F140" s="15">
        <f>_xlfn.XLOOKUP(A140,'[2]ANEXO 1'!$B$9:$B$191,'[2]ANEXO 1'!$W$9:$W$191,0,0)</f>
        <v>0</v>
      </c>
      <c r="G140" s="16">
        <f>_xlfn.XLOOKUP(A140,'[2]ANEXO 1'!$B$9:$B$191,'[2]ANEXO 1'!$V$9:$V$191,0,0)</f>
        <v>0</v>
      </c>
      <c r="H140" s="17">
        <f>_xlfn.XLOOKUP(G140,[1]Adtivos!$K:$K,[1]Adtivos!$D:$D,0,0)</f>
        <v>0</v>
      </c>
      <c r="I140" s="17">
        <f>_xlfn.XLOOKUP(G140,[1]Adtivos!$K:$K,[1]Adtivos!$E:$E,0,0)</f>
        <v>0</v>
      </c>
      <c r="J140" s="14">
        <f>_xlfn.XLOOKUP(G140,[1]Adtivos!$K:$K,[1]Adtivos!$R:$R,0,0)</f>
        <v>0</v>
      </c>
    </row>
    <row r="141" spans="1:10" x14ac:dyDescent="0.25">
      <c r="A141" s="12">
        <v>154</v>
      </c>
      <c r="B141" s="13" t="str">
        <f>_xlfn.XLOOKUP(A141,[1]Adtivos!$A:$A,[1]Adtivos!$B:$B,0,0)</f>
        <v>Asistencial</v>
      </c>
      <c r="C141" s="13" t="str">
        <f>_xlfn.XLOOKUP(A141,[1]Adtivos!$A:$A,[1]Adtivos!$D:$D,0,0)</f>
        <v>407</v>
      </c>
      <c r="D141" s="13" t="str">
        <f>_xlfn.XLOOKUP(A141,[1]Adtivos!$A:$A,[1]Adtivos!$E:$E,0,0)</f>
        <v>05</v>
      </c>
      <c r="E141" s="14" t="str">
        <f>_xlfn.XLOOKUP(A141,[1]Adtivos!$A:$A,[1]Adtivos!$R:$R,0,0)</f>
        <v>DIRECCIÓN DE TALENTO HUMANO</v>
      </c>
      <c r="F141" s="15">
        <f>_xlfn.XLOOKUP(A141,'[2]ANEXO 1'!$B$9:$B$191,'[2]ANEXO 1'!$W$9:$W$191,0,0)</f>
        <v>0</v>
      </c>
      <c r="G141" s="16">
        <f>_xlfn.XLOOKUP(A141,'[2]ANEXO 1'!$B$9:$B$191,'[2]ANEXO 1'!$V$9:$V$191,0,0)</f>
        <v>0</v>
      </c>
      <c r="H141" s="17">
        <f>_xlfn.XLOOKUP(G141,[1]Adtivos!$K:$K,[1]Adtivos!$D:$D,0,0)</f>
        <v>0</v>
      </c>
      <c r="I141" s="17">
        <f>_xlfn.XLOOKUP(G141,[1]Adtivos!$K:$K,[1]Adtivos!$E:$E,0,0)</f>
        <v>0</v>
      </c>
      <c r="J141" s="14">
        <f>_xlfn.XLOOKUP(G141,[1]Adtivos!$K:$K,[1]Adtivos!$R:$R,0,0)</f>
        <v>0</v>
      </c>
    </row>
    <row r="142" spans="1:10" x14ac:dyDescent="0.25">
      <c r="A142" s="12">
        <v>799</v>
      </c>
      <c r="B142" s="13" t="str">
        <f>_xlfn.XLOOKUP(A142,[1]Adtivos!$A:$A,[1]Adtivos!$B:$B,0,0)</f>
        <v>Asistencial</v>
      </c>
      <c r="C142" s="13" t="str">
        <f>_xlfn.XLOOKUP(A142,[1]Adtivos!$A:$A,[1]Adtivos!$D:$D,0,0)</f>
        <v>407</v>
      </c>
      <c r="D142" s="13" t="str">
        <f>_xlfn.XLOOKUP(A142,[1]Adtivos!$A:$A,[1]Adtivos!$E:$E,0,0)</f>
        <v>05</v>
      </c>
      <c r="E142" s="14" t="str">
        <f>_xlfn.XLOOKUP(A142,[1]Adtivos!$A:$A,[1]Adtivos!$R:$R,0,0)</f>
        <v>DIRECCIÓN LOCAL DE EDUCACIÓN 04 - SAN CRISTOBAL</v>
      </c>
      <c r="F142" s="15">
        <f>_xlfn.XLOOKUP(A142,'[2]ANEXO 1'!$B$9:$B$191,'[2]ANEXO 1'!$W$9:$W$191,0,0)</f>
        <v>0</v>
      </c>
      <c r="G142" s="16">
        <f>_xlfn.XLOOKUP(A142,'[2]ANEXO 1'!$B$9:$B$191,'[2]ANEXO 1'!$V$9:$V$191,0,0)</f>
        <v>0</v>
      </c>
      <c r="H142" s="17">
        <f>_xlfn.XLOOKUP(G142,[1]Adtivos!$K:$K,[1]Adtivos!$D:$D,0,0)</f>
        <v>0</v>
      </c>
      <c r="I142" s="17">
        <f>_xlfn.XLOOKUP(G142,[1]Adtivos!$K:$K,[1]Adtivos!$E:$E,0,0)</f>
        <v>0</v>
      </c>
      <c r="J142" s="14">
        <f>_xlfn.XLOOKUP(G142,[1]Adtivos!$K:$K,[1]Adtivos!$R:$R,0,0)</f>
        <v>0</v>
      </c>
    </row>
    <row r="143" spans="1:10" x14ac:dyDescent="0.25">
      <c r="A143" s="12">
        <v>1820</v>
      </c>
      <c r="B143" s="13" t="str">
        <f>_xlfn.XLOOKUP(A143,[1]Adtivos!$A:$A,[1]Adtivos!$B:$B,0,0)</f>
        <v>Asistencial</v>
      </c>
      <c r="C143" s="13" t="str">
        <f>_xlfn.XLOOKUP(A143,[1]Adtivos!$A:$A,[1]Adtivos!$D:$D,0,0)</f>
        <v>407</v>
      </c>
      <c r="D143" s="13" t="str">
        <f>_xlfn.XLOOKUP(A143,[1]Adtivos!$A:$A,[1]Adtivos!$E:$E,0,0)</f>
        <v>05</v>
      </c>
      <c r="E143" s="14" t="str">
        <f>_xlfn.XLOOKUP(A143,[1]Adtivos!$A:$A,[1]Adtivos!$R:$R,0,0)</f>
        <v>DIRECCIÓN LOCAL DE EDUCACIÓN 09 - FONTIBON</v>
      </c>
      <c r="F143" s="15">
        <f>_xlfn.XLOOKUP(A143,'[2]ANEXO 1'!$B$9:$B$191,'[2]ANEXO 1'!$W$9:$W$191,0,0)</f>
        <v>0</v>
      </c>
      <c r="G143" s="16">
        <f>_xlfn.XLOOKUP(A143,'[2]ANEXO 1'!$B$9:$B$191,'[2]ANEXO 1'!$V$9:$V$191,0,0)</f>
        <v>0</v>
      </c>
      <c r="H143" s="17">
        <f>_xlfn.XLOOKUP(G143,[1]Adtivos!$K:$K,[1]Adtivos!$D:$D,0,0)</f>
        <v>0</v>
      </c>
      <c r="I143" s="17">
        <f>_xlfn.XLOOKUP(G143,[1]Adtivos!$K:$K,[1]Adtivos!$E:$E,0,0)</f>
        <v>0</v>
      </c>
      <c r="J143" s="14">
        <f>_xlfn.XLOOKUP(G143,[1]Adtivos!$K:$K,[1]Adtivos!$R:$R,0,0)</f>
        <v>0</v>
      </c>
    </row>
    <row r="144" spans="1:10" x14ac:dyDescent="0.25">
      <c r="A144" s="12">
        <v>76</v>
      </c>
      <c r="B144" s="13" t="str">
        <f>_xlfn.XLOOKUP(A144,[1]Adtivos!$A:$A,[1]Adtivos!$B:$B,0,0)</f>
        <v>Asistencial</v>
      </c>
      <c r="C144" s="13" t="str">
        <f>_xlfn.XLOOKUP(A144,[1]Adtivos!$A:$A,[1]Adtivos!$D:$D,0,0)</f>
        <v>407</v>
      </c>
      <c r="D144" s="13" t="str">
        <f>_xlfn.XLOOKUP(A144,[1]Adtivos!$A:$A,[1]Adtivos!$E:$E,0,0)</f>
        <v>05</v>
      </c>
      <c r="E144" s="14" t="str">
        <f>_xlfn.XLOOKUP(A144,[1]Adtivos!$A:$A,[1]Adtivos!$R:$R,0,0)</f>
        <v>DIRECCIÓN DE TALENTO HUMANO</v>
      </c>
      <c r="F144" s="15">
        <f>_xlfn.XLOOKUP(A144,'[2]ANEXO 1'!$B$9:$B$191,'[2]ANEXO 1'!$W$9:$W$191,0,0)</f>
        <v>0</v>
      </c>
      <c r="G144" s="16">
        <f>_xlfn.XLOOKUP(A144,'[2]ANEXO 1'!$B$9:$B$191,'[2]ANEXO 1'!$V$9:$V$191,0,0)</f>
        <v>0</v>
      </c>
      <c r="H144" s="17">
        <f>_xlfn.XLOOKUP(G144,[1]Adtivos!$K:$K,[1]Adtivos!$D:$D,0,0)</f>
        <v>0</v>
      </c>
      <c r="I144" s="17">
        <f>_xlfn.XLOOKUP(G144,[1]Adtivos!$K:$K,[1]Adtivos!$E:$E,0,0)</f>
        <v>0</v>
      </c>
      <c r="J144" s="14">
        <f>_xlfn.XLOOKUP(G144,[1]Adtivos!$K:$K,[1]Adtivos!$R:$R,0,0)</f>
        <v>0</v>
      </c>
    </row>
    <row r="145" spans="1:10" x14ac:dyDescent="0.25">
      <c r="A145" s="12">
        <v>105</v>
      </c>
      <c r="B145" s="13" t="str">
        <f>_xlfn.XLOOKUP(A145,[1]Adtivos!$A:$A,[1]Adtivos!$B:$B,0,0)</f>
        <v>Asistencial</v>
      </c>
      <c r="C145" s="13" t="str">
        <f>_xlfn.XLOOKUP(A145,[1]Adtivos!$A:$A,[1]Adtivos!$D:$D,0,0)</f>
        <v>407</v>
      </c>
      <c r="D145" s="13" t="str">
        <f>_xlfn.XLOOKUP(A145,[1]Adtivos!$A:$A,[1]Adtivos!$E:$E,0,0)</f>
        <v>05</v>
      </c>
      <c r="E145" s="14" t="str">
        <f>_xlfn.XLOOKUP(A145,[1]Adtivos!$A:$A,[1]Adtivos!$R:$R,0,0)</f>
        <v>OFICINA CONTROL DISCIPLINARIO</v>
      </c>
      <c r="F145" s="15">
        <f>_xlfn.XLOOKUP(A145,'[2]ANEXO 1'!$B$9:$B$191,'[2]ANEXO 1'!$W$9:$W$191,0,0)</f>
        <v>0</v>
      </c>
      <c r="G145" s="16">
        <f>_xlfn.XLOOKUP(A145,'[2]ANEXO 1'!$B$9:$B$191,'[2]ANEXO 1'!$V$9:$V$191,0,0)</f>
        <v>0</v>
      </c>
      <c r="H145" s="17">
        <f>_xlfn.XLOOKUP(G145,[1]Adtivos!$K:$K,[1]Adtivos!$D:$D,0,0)</f>
        <v>0</v>
      </c>
      <c r="I145" s="17">
        <f>_xlfn.XLOOKUP(G145,[1]Adtivos!$K:$K,[1]Adtivos!$E:$E,0,0)</f>
        <v>0</v>
      </c>
      <c r="J145" s="14">
        <f>_xlfn.XLOOKUP(G145,[1]Adtivos!$K:$K,[1]Adtivos!$R:$R,0,0)</f>
        <v>0</v>
      </c>
    </row>
    <row r="146" spans="1:10" x14ac:dyDescent="0.25">
      <c r="A146" s="12">
        <v>291</v>
      </c>
      <c r="B146" s="13" t="str">
        <f>_xlfn.XLOOKUP(A146,[1]Adtivos!$A:$A,[1]Adtivos!$B:$B,0,0)</f>
        <v>Asistencial</v>
      </c>
      <c r="C146" s="13" t="str">
        <f>_xlfn.XLOOKUP(A146,[1]Adtivos!$A:$A,[1]Adtivos!$D:$D,0,0)</f>
        <v>407</v>
      </c>
      <c r="D146" s="13" t="str">
        <f>_xlfn.XLOOKUP(A146,[1]Adtivos!$A:$A,[1]Adtivos!$E:$E,0,0)</f>
        <v>05</v>
      </c>
      <c r="E146" s="14" t="str">
        <f>_xlfn.XLOOKUP(A146,[1]Adtivos!$A:$A,[1]Adtivos!$R:$R,0,0)</f>
        <v>OFICINA DE CONTRATOS</v>
      </c>
      <c r="F146" s="15">
        <f>_xlfn.XLOOKUP(A146,'[2]ANEXO 1'!$B$9:$B$191,'[2]ANEXO 1'!$W$9:$W$191,0,0)</f>
        <v>0</v>
      </c>
      <c r="G146" s="16">
        <f>_xlfn.XLOOKUP(A146,'[2]ANEXO 1'!$B$9:$B$191,'[2]ANEXO 1'!$V$9:$V$191,0,0)</f>
        <v>0</v>
      </c>
      <c r="H146" s="17">
        <f>_xlfn.XLOOKUP(G146,[1]Adtivos!$K:$K,[1]Adtivos!$D:$D,0,0)</f>
        <v>0</v>
      </c>
      <c r="I146" s="17">
        <f>_xlfn.XLOOKUP(G146,[1]Adtivos!$K:$K,[1]Adtivos!$E:$E,0,0)</f>
        <v>0</v>
      </c>
      <c r="J146" s="14">
        <f>_xlfn.XLOOKUP(G146,[1]Adtivos!$K:$K,[1]Adtivos!$R:$R,0,0)</f>
        <v>0</v>
      </c>
    </row>
    <row r="147" spans="1:10" x14ac:dyDescent="0.25">
      <c r="A147" s="12">
        <v>721</v>
      </c>
      <c r="B147" s="13" t="str">
        <f>_xlfn.XLOOKUP(A147,[1]Adtivos!$A:$A,[1]Adtivos!$B:$B,0,0)</f>
        <v>Asistencial</v>
      </c>
      <c r="C147" s="13" t="str">
        <f>_xlfn.XLOOKUP(A147,[1]Adtivos!$A:$A,[1]Adtivos!$D:$D,0,0)</f>
        <v>407</v>
      </c>
      <c r="D147" s="13" t="str">
        <f>_xlfn.XLOOKUP(A147,[1]Adtivos!$A:$A,[1]Adtivos!$E:$E,0,0)</f>
        <v>05</v>
      </c>
      <c r="E147" s="14" t="str">
        <f>_xlfn.XLOOKUP(A147,[1]Adtivos!$A:$A,[1]Adtivos!$R:$R,0,0)</f>
        <v>OFICINA DE CONTRATOS</v>
      </c>
      <c r="F147" s="15">
        <f>_xlfn.XLOOKUP(A147,'[2]ANEXO 1'!$B$9:$B$191,'[2]ANEXO 1'!$W$9:$W$191,0,0)</f>
        <v>0</v>
      </c>
      <c r="G147" s="16">
        <f>_xlfn.XLOOKUP(A147,'[2]ANEXO 1'!$B$9:$B$191,'[2]ANEXO 1'!$V$9:$V$191,0,0)</f>
        <v>0</v>
      </c>
      <c r="H147" s="17">
        <f>_xlfn.XLOOKUP(G147,[1]Adtivos!$K:$K,[1]Adtivos!$D:$D,0,0)</f>
        <v>0</v>
      </c>
      <c r="I147" s="17">
        <f>_xlfn.XLOOKUP(G147,[1]Adtivos!$K:$K,[1]Adtivos!$E:$E,0,0)</f>
        <v>0</v>
      </c>
      <c r="J147" s="14">
        <f>_xlfn.XLOOKUP(G147,[1]Adtivos!$K:$K,[1]Adtivos!$R:$R,0,0)</f>
        <v>0</v>
      </c>
    </row>
    <row r="148" spans="1:10" x14ac:dyDescent="0.25">
      <c r="A148" s="12">
        <v>2600</v>
      </c>
      <c r="B148" s="13" t="str">
        <f>_xlfn.XLOOKUP(A148,[1]Adtivos!$A:$A,[1]Adtivos!$B:$B,0,0)</f>
        <v>Asistencial</v>
      </c>
      <c r="C148" s="13" t="str">
        <f>_xlfn.XLOOKUP(A148,[1]Adtivos!$A:$A,[1]Adtivos!$D:$D,0,0)</f>
        <v>407</v>
      </c>
      <c r="D148" s="13" t="str">
        <f>_xlfn.XLOOKUP(A148,[1]Adtivos!$A:$A,[1]Adtivos!$E:$E,0,0)</f>
        <v>05</v>
      </c>
      <c r="E148" s="14" t="str">
        <f>_xlfn.XLOOKUP(A148,[1]Adtivos!$A:$A,[1]Adtivos!$R:$R,0,0)</f>
        <v>DIRECCIÓN LOCAL DE EDUCACIÓN 18 - RAFAEL URIBE URIBE</v>
      </c>
      <c r="F148" s="15">
        <f>_xlfn.XLOOKUP(A148,'[2]ANEXO 1'!$B$9:$B$191,'[2]ANEXO 1'!$W$9:$W$191,0,0)</f>
        <v>0</v>
      </c>
      <c r="G148" s="16">
        <f>_xlfn.XLOOKUP(A148,'[2]ANEXO 1'!$B$9:$B$191,'[2]ANEXO 1'!$V$9:$V$191,0,0)</f>
        <v>0</v>
      </c>
      <c r="H148" s="17">
        <f>_xlfn.XLOOKUP(G148,[1]Adtivos!$K:$K,[1]Adtivos!$D:$D,0,0)</f>
        <v>0</v>
      </c>
      <c r="I148" s="17">
        <f>_xlfn.XLOOKUP(G148,[1]Adtivos!$K:$K,[1]Adtivos!$E:$E,0,0)</f>
        <v>0</v>
      </c>
      <c r="J148" s="14">
        <f>_xlfn.XLOOKUP(G148,[1]Adtivos!$K:$K,[1]Adtivos!$R:$R,0,0)</f>
        <v>0</v>
      </c>
    </row>
    <row r="149" spans="1:10" x14ac:dyDescent="0.25">
      <c r="A149" s="12">
        <v>162</v>
      </c>
      <c r="B149" s="13" t="str">
        <f>_xlfn.XLOOKUP(A149,[1]Adtivos!$A:$A,[1]Adtivos!$B:$B,0,0)</f>
        <v>Asistencial</v>
      </c>
      <c r="C149" s="13" t="str">
        <f>_xlfn.XLOOKUP(A149,[1]Adtivos!$A:$A,[1]Adtivos!$D:$D,0,0)</f>
        <v>407</v>
      </c>
      <c r="D149" s="13" t="str">
        <f>_xlfn.XLOOKUP(A149,[1]Adtivos!$A:$A,[1]Adtivos!$E:$E,0,0)</f>
        <v>05</v>
      </c>
      <c r="E149" s="14" t="str">
        <f>_xlfn.XLOOKUP(A149,[1]Adtivos!$A:$A,[1]Adtivos!$R:$R,0,0)</f>
        <v>DIRECCIÓN DE TALENTO HUMANO</v>
      </c>
      <c r="F149" s="15">
        <f>_xlfn.XLOOKUP(A149,'[2]ANEXO 1'!$B$9:$B$191,'[2]ANEXO 1'!$W$9:$W$191,0,0)</f>
        <v>0</v>
      </c>
      <c r="G149" s="16">
        <f>_xlfn.XLOOKUP(A149,'[2]ANEXO 1'!$B$9:$B$191,'[2]ANEXO 1'!$V$9:$V$191,0,0)</f>
        <v>0</v>
      </c>
      <c r="H149" s="17">
        <f>_xlfn.XLOOKUP(G149,[1]Adtivos!$K:$K,[1]Adtivos!$D:$D,0,0)</f>
        <v>0</v>
      </c>
      <c r="I149" s="17">
        <f>_xlfn.XLOOKUP(G149,[1]Adtivos!$K:$K,[1]Adtivos!$E:$E,0,0)</f>
        <v>0</v>
      </c>
      <c r="J149" s="14">
        <f>_xlfn.XLOOKUP(G149,[1]Adtivos!$K:$K,[1]Adtivos!$R:$R,0,0)</f>
        <v>0</v>
      </c>
    </row>
    <row r="150" spans="1:10" x14ac:dyDescent="0.25">
      <c r="A150" s="12">
        <v>159</v>
      </c>
      <c r="B150" s="13" t="str">
        <f>_xlfn.XLOOKUP(A150,[1]Adtivos!$A:$A,[1]Adtivos!$B:$B,0,0)</f>
        <v>Asistencial</v>
      </c>
      <c r="C150" s="13" t="str">
        <f>_xlfn.XLOOKUP(A150,[1]Adtivos!$A:$A,[1]Adtivos!$D:$D,0,0)</f>
        <v>407</v>
      </c>
      <c r="D150" s="13" t="str">
        <f>_xlfn.XLOOKUP(A150,[1]Adtivos!$A:$A,[1]Adtivos!$E:$E,0,0)</f>
        <v>05</v>
      </c>
      <c r="E150" s="14" t="str">
        <f>_xlfn.XLOOKUP(A150,[1]Adtivos!$A:$A,[1]Adtivos!$R:$R,0,0)</f>
        <v>DIRECCIÓN DE TALENTO HUMANO</v>
      </c>
      <c r="F150" s="15">
        <f>_xlfn.XLOOKUP(A150,'[2]ANEXO 1'!$B$9:$B$191,'[2]ANEXO 1'!$W$9:$W$191,0,0)</f>
        <v>0</v>
      </c>
      <c r="G150" s="16">
        <f>_xlfn.XLOOKUP(A150,'[2]ANEXO 1'!$B$9:$B$191,'[2]ANEXO 1'!$V$9:$V$191,0,0)</f>
        <v>0</v>
      </c>
      <c r="H150" s="17">
        <f>_xlfn.XLOOKUP(G150,[1]Adtivos!$K:$K,[1]Adtivos!$D:$D,0,0)</f>
        <v>0</v>
      </c>
      <c r="I150" s="17">
        <f>_xlfn.XLOOKUP(G150,[1]Adtivos!$K:$K,[1]Adtivos!$E:$E,0,0)</f>
        <v>0</v>
      </c>
      <c r="J150" s="14">
        <f>_xlfn.XLOOKUP(G150,[1]Adtivos!$K:$K,[1]Adtivos!$R:$R,0,0)</f>
        <v>0</v>
      </c>
    </row>
    <row r="151" spans="1:10" x14ac:dyDescent="0.25">
      <c r="A151" s="12">
        <v>751</v>
      </c>
      <c r="B151" s="13" t="str">
        <f>_xlfn.XLOOKUP(A151,[1]Adtivos!$A:$A,[1]Adtivos!$B:$B,0,0)</f>
        <v>Asistencial</v>
      </c>
      <c r="C151" s="13" t="str">
        <f>_xlfn.XLOOKUP(A151,[1]Adtivos!$A:$A,[1]Adtivos!$D:$D,0,0)</f>
        <v>407</v>
      </c>
      <c r="D151" s="13" t="str">
        <f>_xlfn.XLOOKUP(A151,[1]Adtivos!$A:$A,[1]Adtivos!$E:$E,0,0)</f>
        <v>05</v>
      </c>
      <c r="E151" s="14" t="str">
        <f>_xlfn.XLOOKUP(A151,[1]Adtivos!$A:$A,[1]Adtivos!$R:$R,0,0)</f>
        <v>DIRECCIÓN LOCAL DE EDUCACIÓN 03 - 17 - SANTA FE Y LA CANDELARIA</v>
      </c>
      <c r="F151" s="15">
        <f>_xlfn.XLOOKUP(A151,'[2]ANEXO 1'!$B$9:$B$191,'[2]ANEXO 1'!$W$9:$W$191,0,0)</f>
        <v>0</v>
      </c>
      <c r="G151" s="16">
        <f>_xlfn.XLOOKUP(A151,'[2]ANEXO 1'!$B$9:$B$191,'[2]ANEXO 1'!$V$9:$V$191,0,0)</f>
        <v>0</v>
      </c>
      <c r="H151" s="17">
        <f>_xlfn.XLOOKUP(G151,[1]Adtivos!$K:$K,[1]Adtivos!$D:$D,0,0)</f>
        <v>0</v>
      </c>
      <c r="I151" s="17">
        <f>_xlfn.XLOOKUP(G151,[1]Adtivos!$K:$K,[1]Adtivos!$E:$E,0,0)</f>
        <v>0</v>
      </c>
      <c r="J151" s="14">
        <f>_xlfn.XLOOKUP(G151,[1]Adtivos!$K:$K,[1]Adtivos!$R:$R,0,0)</f>
        <v>0</v>
      </c>
    </row>
    <row r="152" spans="1:10" x14ac:dyDescent="0.25">
      <c r="A152" s="12">
        <v>2123</v>
      </c>
      <c r="B152" s="13" t="str">
        <f>_xlfn.XLOOKUP(A152,[1]Adtivos!$A:$A,[1]Adtivos!$B:$B,0,0)</f>
        <v>Asistencial</v>
      </c>
      <c r="C152" s="13" t="str">
        <f>_xlfn.XLOOKUP(A152,[1]Adtivos!$A:$A,[1]Adtivos!$D:$D,0,0)</f>
        <v>407</v>
      </c>
      <c r="D152" s="13" t="str">
        <f>_xlfn.XLOOKUP(A152,[1]Adtivos!$A:$A,[1]Adtivos!$E:$E,0,0)</f>
        <v>05</v>
      </c>
      <c r="E152" s="14" t="str">
        <f>_xlfn.XLOOKUP(A152,[1]Adtivos!$A:$A,[1]Adtivos!$R:$R,0,0)</f>
        <v>DIRECCIÓN LOCAL DE EDUCACIÓN 18 - RAFAEL URIBE URIBE</v>
      </c>
      <c r="F152" s="15">
        <f>_xlfn.XLOOKUP(A152,'[2]ANEXO 1'!$B$9:$B$191,'[2]ANEXO 1'!$W$9:$W$191,0,0)</f>
        <v>0</v>
      </c>
      <c r="G152" s="16">
        <f>_xlfn.XLOOKUP(A152,'[2]ANEXO 1'!$B$9:$B$191,'[2]ANEXO 1'!$V$9:$V$191,0,0)</f>
        <v>0</v>
      </c>
      <c r="H152" s="17">
        <f>_xlfn.XLOOKUP(G152,[1]Adtivos!$K:$K,[1]Adtivos!$D:$D,0,0)</f>
        <v>0</v>
      </c>
      <c r="I152" s="17">
        <f>_xlfn.XLOOKUP(G152,[1]Adtivos!$K:$K,[1]Adtivos!$E:$E,0,0)</f>
        <v>0</v>
      </c>
      <c r="J152" s="14">
        <f>_xlfn.XLOOKUP(G152,[1]Adtivos!$K:$K,[1]Adtivos!$R:$R,0,0)</f>
        <v>0</v>
      </c>
    </row>
    <row r="153" spans="1:10" x14ac:dyDescent="0.25">
      <c r="A153" s="12">
        <v>232</v>
      </c>
      <c r="B153" s="13" t="str">
        <f>_xlfn.XLOOKUP(A153,[1]Adtivos!$A:$A,[1]Adtivos!$B:$B,0,0)</f>
        <v>Asistencial</v>
      </c>
      <c r="C153" s="13" t="str">
        <f>_xlfn.XLOOKUP(A153,[1]Adtivos!$A:$A,[1]Adtivos!$D:$D,0,0)</f>
        <v>407</v>
      </c>
      <c r="D153" s="13" t="str">
        <f>_xlfn.XLOOKUP(A153,[1]Adtivos!$A:$A,[1]Adtivos!$E:$E,0,0)</f>
        <v>05</v>
      </c>
      <c r="E153" s="14" t="str">
        <f>_xlfn.XLOOKUP(A153,[1]Adtivos!$A:$A,[1]Adtivos!$R:$R,0,0)</f>
        <v>OFICINA DE ESCALAFÓN DOCENTE</v>
      </c>
      <c r="F153" s="15">
        <f>_xlfn.XLOOKUP(A153,'[2]ANEXO 1'!$B$9:$B$191,'[2]ANEXO 1'!$W$9:$W$191,0,0)</f>
        <v>0</v>
      </c>
      <c r="G153" s="16">
        <f>_xlfn.XLOOKUP(A153,'[2]ANEXO 1'!$B$9:$B$191,'[2]ANEXO 1'!$V$9:$V$191,0,0)</f>
        <v>0</v>
      </c>
      <c r="H153" s="17">
        <f>_xlfn.XLOOKUP(G153,[1]Adtivos!$K:$K,[1]Adtivos!$D:$D,0,0)</f>
        <v>0</v>
      </c>
      <c r="I153" s="17">
        <f>_xlfn.XLOOKUP(G153,[1]Adtivos!$K:$K,[1]Adtivos!$E:$E,0,0)</f>
        <v>0</v>
      </c>
      <c r="J153" s="14">
        <f>_xlfn.XLOOKUP(G153,[1]Adtivos!$K:$K,[1]Adtivos!$R:$R,0,0)</f>
        <v>0</v>
      </c>
    </row>
    <row r="154" spans="1:10" x14ac:dyDescent="0.25">
      <c r="A154" s="12">
        <v>470</v>
      </c>
      <c r="B154" s="13" t="str">
        <f>_xlfn.XLOOKUP(A154,[1]Adtivos!$A:$A,[1]Adtivos!$B:$B,0,0)</f>
        <v>Asistencial</v>
      </c>
      <c r="C154" s="13" t="str">
        <f>_xlfn.XLOOKUP(A154,[1]Adtivos!$A:$A,[1]Adtivos!$D:$D,0,0)</f>
        <v>407</v>
      </c>
      <c r="D154" s="13" t="str">
        <f>_xlfn.XLOOKUP(A154,[1]Adtivos!$A:$A,[1]Adtivos!$E:$E,0,0)</f>
        <v>05</v>
      </c>
      <c r="E154" s="14" t="str">
        <f>_xlfn.XLOOKUP(A154,[1]Adtivos!$A:$A,[1]Adtivos!$R:$R,0,0)</f>
        <v>OFICINA DE APOYO PRECONTRACTUAL</v>
      </c>
      <c r="F154" s="15">
        <f>_xlfn.XLOOKUP(A154,'[2]ANEXO 1'!$B$9:$B$191,'[2]ANEXO 1'!$W$9:$W$191,0,0)</f>
        <v>0</v>
      </c>
      <c r="G154" s="16">
        <f>_xlfn.XLOOKUP(A154,'[2]ANEXO 1'!$B$9:$B$191,'[2]ANEXO 1'!$V$9:$V$191,0,0)</f>
        <v>0</v>
      </c>
      <c r="H154" s="17">
        <f>_xlfn.XLOOKUP(G154,[1]Adtivos!$K:$K,[1]Adtivos!$D:$D,0,0)</f>
        <v>0</v>
      </c>
      <c r="I154" s="17">
        <f>_xlfn.XLOOKUP(G154,[1]Adtivos!$K:$K,[1]Adtivos!$E:$E,0,0)</f>
        <v>0</v>
      </c>
      <c r="J154" s="14">
        <f>_xlfn.XLOOKUP(G154,[1]Adtivos!$K:$K,[1]Adtivos!$R:$R,0,0)</f>
        <v>0</v>
      </c>
    </row>
    <row r="155" spans="1:10" x14ac:dyDescent="0.25">
      <c r="A155" s="12">
        <v>233</v>
      </c>
      <c r="B155" s="13" t="str">
        <f>_xlfn.XLOOKUP(A155,[1]Adtivos!$A:$A,[1]Adtivos!$B:$B,0,0)</f>
        <v>Asistencial</v>
      </c>
      <c r="C155" s="13" t="str">
        <f>_xlfn.XLOOKUP(A155,[1]Adtivos!$A:$A,[1]Adtivos!$D:$D,0,0)</f>
        <v>407</v>
      </c>
      <c r="D155" s="13" t="str">
        <f>_xlfn.XLOOKUP(A155,[1]Adtivos!$A:$A,[1]Adtivos!$E:$E,0,0)</f>
        <v>05</v>
      </c>
      <c r="E155" s="14" t="str">
        <f>_xlfn.XLOOKUP(A155,[1]Adtivos!$A:$A,[1]Adtivos!$R:$R,0,0)</f>
        <v>OFICINA DE ESCALAFÓN DOCENTE</v>
      </c>
      <c r="F155" s="15">
        <f>_xlfn.XLOOKUP(A155,'[2]ANEXO 1'!$B$9:$B$191,'[2]ANEXO 1'!$W$9:$W$191,0,0)</f>
        <v>0</v>
      </c>
      <c r="G155" s="16">
        <f>_xlfn.XLOOKUP(A155,'[2]ANEXO 1'!$B$9:$B$191,'[2]ANEXO 1'!$V$9:$V$191,0,0)</f>
        <v>0</v>
      </c>
      <c r="H155" s="17">
        <f>_xlfn.XLOOKUP(G155,[1]Adtivos!$K:$K,[1]Adtivos!$D:$D,0,0)</f>
        <v>0</v>
      </c>
      <c r="I155" s="17">
        <f>_xlfn.XLOOKUP(G155,[1]Adtivos!$K:$K,[1]Adtivos!$E:$E,0,0)</f>
        <v>0</v>
      </c>
      <c r="J155" s="14">
        <f>_xlfn.XLOOKUP(G155,[1]Adtivos!$K:$K,[1]Adtivos!$R:$R,0,0)</f>
        <v>0</v>
      </c>
    </row>
    <row r="156" spans="1:10" x14ac:dyDescent="0.25">
      <c r="A156" s="18">
        <v>1511</v>
      </c>
      <c r="B156" s="13" t="str">
        <f>_xlfn.XLOOKUP(A156,[1]Adtivos!$A:$A,[1]Adtivos!$B:$B,0,0)</f>
        <v>Asistencial</v>
      </c>
      <c r="C156" s="13" t="str">
        <f>_xlfn.XLOOKUP(A156,[1]Adtivos!$A:$A,[1]Adtivos!$D:$D,0,0)</f>
        <v>407</v>
      </c>
      <c r="D156" s="13" t="str">
        <f>_xlfn.XLOOKUP(A156,[1]Adtivos!$A:$A,[1]Adtivos!$E:$E,0,0)</f>
        <v>05</v>
      </c>
      <c r="E156" s="14" t="str">
        <f>_xlfn.XLOOKUP(A156,[1]Adtivos!$A:$A,[1]Adtivos!$R:$R,0,0)</f>
        <v>DIRECCIÓN LOCAL DE EDUCACIÓN 08 - KENNEDY</v>
      </c>
      <c r="F156" s="15">
        <f>_xlfn.XLOOKUP(A156,'[2]ANEXO 1'!$B$9:$B$191,'[2]ANEXO 1'!$W$9:$W$191,0,0)</f>
        <v>0</v>
      </c>
      <c r="G156" s="16">
        <f>_xlfn.XLOOKUP(A156,'[2]ANEXO 1'!$B$9:$B$191,'[2]ANEXO 1'!$V$9:$V$191,0,0)</f>
        <v>0</v>
      </c>
      <c r="H156" s="17">
        <f>_xlfn.XLOOKUP(G156,[1]Adtivos!$K:$K,[1]Adtivos!$D:$D,0,0)</f>
        <v>0</v>
      </c>
      <c r="I156" s="17">
        <f>_xlfn.XLOOKUP(G156,[1]Adtivos!$K:$K,[1]Adtivos!$E:$E,0,0)</f>
        <v>0</v>
      </c>
      <c r="J156" s="14">
        <f>_xlfn.XLOOKUP(G156,[1]Adtivos!$K:$K,[1]Adtivos!$R:$R,0,0)</f>
        <v>0</v>
      </c>
    </row>
    <row r="157" spans="1:10" x14ac:dyDescent="0.25">
      <c r="A157" s="12">
        <v>1597</v>
      </c>
      <c r="B157" s="13" t="str">
        <f>_xlfn.XLOOKUP(A157,[1]Adtivos!$A:$A,[1]Adtivos!$B:$B,0,0)</f>
        <v>Asistencial</v>
      </c>
      <c r="C157" s="13" t="str">
        <f>_xlfn.XLOOKUP(A157,[1]Adtivos!$A:$A,[1]Adtivos!$D:$D,0,0)</f>
        <v>425</v>
      </c>
      <c r="D157" s="13" t="str">
        <f>_xlfn.XLOOKUP(A157,[1]Adtivos!$A:$A,[1]Adtivos!$E:$E,0,0)</f>
        <v>27</v>
      </c>
      <c r="E157" s="14" t="str">
        <f>_xlfn.XLOOKUP(A157,[1]Adtivos!$A:$A,[1]Adtivos!$R:$R,0,0)</f>
        <v>COLEGIO PAULO VI (IED)</v>
      </c>
      <c r="F157" s="15">
        <f>_xlfn.XLOOKUP(A157,'[2]ANEXO 1'!$B$9:$B$191,'[2]ANEXO 1'!$W$9:$W$191,0,0)</f>
        <v>62</v>
      </c>
      <c r="G157" s="16">
        <f>_xlfn.XLOOKUP(A157,'[2]ANEXO 1'!$B$9:$B$191,'[2]ANEXO 1'!$V$9:$V$191,0,0)</f>
        <v>79826770</v>
      </c>
      <c r="H157" s="17" t="str">
        <f>_xlfn.XLOOKUP(G157,[1]Adtivos!$K:$K,[1]Adtivos!$D:$D,0,0)</f>
        <v>407</v>
      </c>
      <c r="I157" s="17" t="str">
        <f>_xlfn.XLOOKUP(G157,[1]Adtivos!$K:$K,[1]Adtivos!$E:$E,0,0)</f>
        <v>24</v>
      </c>
      <c r="J157" s="14" t="str">
        <f>_xlfn.XLOOKUP(G157,[1]Adtivos!$K:$K,[1]Adtivos!$R:$R,0,0)</f>
        <v>COLEGIO LOS PINOS (IED)</v>
      </c>
    </row>
    <row r="158" spans="1:10" x14ac:dyDescent="0.25">
      <c r="A158" s="12">
        <v>630</v>
      </c>
      <c r="B158" s="13" t="str">
        <f>_xlfn.XLOOKUP(A158,[1]Adtivos!$A:$A,[1]Adtivos!$B:$B,0,0)</f>
        <v>Asistencial</v>
      </c>
      <c r="C158" s="13" t="str">
        <f>_xlfn.XLOOKUP(A158,[1]Adtivos!$A:$A,[1]Adtivos!$D:$D,0,0)</f>
        <v>425</v>
      </c>
      <c r="D158" s="13" t="str">
        <f>_xlfn.XLOOKUP(A158,[1]Adtivos!$A:$A,[1]Adtivos!$E:$E,0,0)</f>
        <v>24</v>
      </c>
      <c r="E158" s="14" t="str">
        <f>_xlfn.XLOOKUP(A158,[1]Adtivos!$A:$A,[1]Adtivos!$R:$R,0,0)</f>
        <v>DIRECCIÓN DE INSPECCIÓN Y VIGILANCIA</v>
      </c>
      <c r="F158" s="15">
        <f>_xlfn.XLOOKUP(A158,'[2]ANEXO 1'!$B$9:$B$191,'[2]ANEXO 1'!$W$9:$W$191,0,0)</f>
        <v>11</v>
      </c>
      <c r="G158" s="16">
        <f>_xlfn.XLOOKUP(A158,'[2]ANEXO 1'!$B$9:$B$191,'[2]ANEXO 1'!$V$9:$V$191,0,0)</f>
        <v>52145346</v>
      </c>
      <c r="H158" s="17" t="str">
        <f>_xlfn.XLOOKUP(G158,[1]Adtivos!$K:$K,[1]Adtivos!$D:$D,0,0)</f>
        <v>407</v>
      </c>
      <c r="I158" s="17" t="str">
        <f>_xlfn.XLOOKUP(G158,[1]Adtivos!$K:$K,[1]Adtivos!$E:$E,0,0)</f>
        <v>20</v>
      </c>
      <c r="J158" s="14" t="str">
        <f>_xlfn.XLOOKUP(G158,[1]Adtivos!$K:$K,[1]Adtivos!$R:$R,0,0)</f>
        <v>DIRECCIÓN DE BIENESTAR ESTUDIANTIL</v>
      </c>
    </row>
    <row r="159" spans="1:10" x14ac:dyDescent="0.25">
      <c r="A159" s="12">
        <v>1587</v>
      </c>
      <c r="B159" s="13" t="str">
        <f>_xlfn.XLOOKUP(A159,[1]Adtivos!$A:$A,[1]Adtivos!$B:$B,0,0)</f>
        <v>Asistencial</v>
      </c>
      <c r="C159" s="13" t="str">
        <f>_xlfn.XLOOKUP(A159,[1]Adtivos!$A:$A,[1]Adtivos!$D:$D,0,0)</f>
        <v>440</v>
      </c>
      <c r="D159" s="13" t="str">
        <f>_xlfn.XLOOKUP(A159,[1]Adtivos!$A:$A,[1]Adtivos!$E:$E,0,0)</f>
        <v>27</v>
      </c>
      <c r="E159" s="14" t="str">
        <f>_xlfn.XLOOKUP(A159,[1]Adtivos!$A:$A,[1]Adtivos!$R:$R,0,0)</f>
        <v>COLEGIO FERNANDO MAZUERA VILLEGAS (IED)</v>
      </c>
      <c r="F159" s="15">
        <f>_xlfn.XLOOKUP(A159,'[2]ANEXO 1'!$B$9:$B$191,'[2]ANEXO 1'!$W$9:$W$191,0,0)</f>
        <v>238</v>
      </c>
      <c r="G159" s="16">
        <f>_xlfn.XLOOKUP(A159,'[2]ANEXO 1'!$B$9:$B$191,'[2]ANEXO 1'!$V$9:$V$191,0,0)</f>
        <v>51949138</v>
      </c>
      <c r="H159" s="17" t="str">
        <f>_xlfn.XLOOKUP(G159,[1]Adtivos!$K:$K,[1]Adtivos!$D:$D,0,0)</f>
        <v>407</v>
      </c>
      <c r="I159" s="17" t="str">
        <f>_xlfn.XLOOKUP(G159,[1]Adtivos!$K:$K,[1]Adtivos!$E:$E,0,0)</f>
        <v>20</v>
      </c>
      <c r="J159" s="14" t="str">
        <f>_xlfn.XLOOKUP(G159,[1]Adtivos!$K:$K,[1]Adtivos!$R:$R,0,0)</f>
        <v>COLEGIO MANUEL CEPEDA VARGAS (IED)</v>
      </c>
    </row>
    <row r="160" spans="1:10" x14ac:dyDescent="0.25">
      <c r="A160" s="12">
        <v>2415</v>
      </c>
      <c r="B160" s="13" t="str">
        <f>_xlfn.XLOOKUP(A160,[1]Adtivos!$A:$A,[1]Adtivos!$B:$B,0,0)</f>
        <v>Asistencial</v>
      </c>
      <c r="C160" s="13" t="str">
        <f>_xlfn.XLOOKUP(A160,[1]Adtivos!$A:$A,[1]Adtivos!$D:$D,0,0)</f>
        <v>440</v>
      </c>
      <c r="D160" s="13" t="str">
        <f>_xlfn.XLOOKUP(A160,[1]Adtivos!$A:$A,[1]Adtivos!$E:$E,0,0)</f>
        <v>27</v>
      </c>
      <c r="E160" s="14" t="str">
        <f>_xlfn.XLOOKUP(A160,[1]Adtivos!$A:$A,[1]Adtivos!$R:$R,0,0)</f>
        <v>COLEGIO RURAL JOSE CELESTINO MUTIS (IED)</v>
      </c>
      <c r="F160" s="15">
        <f>_xlfn.XLOOKUP(A160,'[2]ANEXO 1'!$B$9:$B$191,'[2]ANEXO 1'!$W$9:$W$191,0,0)</f>
        <v>0</v>
      </c>
      <c r="G160" s="16">
        <f>_xlfn.XLOOKUP(A160,'[2]ANEXO 1'!$B$9:$B$191,'[2]ANEXO 1'!$V$9:$V$191,0,0)</f>
        <v>0</v>
      </c>
      <c r="H160" s="17">
        <f>_xlfn.XLOOKUP(G160,[1]Adtivos!$K:$K,[1]Adtivos!$D:$D,0,0)</f>
        <v>0</v>
      </c>
      <c r="I160" s="17">
        <f>_xlfn.XLOOKUP(G160,[1]Adtivos!$K:$K,[1]Adtivos!$E:$E,0,0)</f>
        <v>0</v>
      </c>
      <c r="J160" s="14">
        <f>_xlfn.XLOOKUP(G160,[1]Adtivos!$K:$K,[1]Adtivos!$R:$R,0,0)</f>
        <v>0</v>
      </c>
    </row>
    <row r="161" spans="1:10" x14ac:dyDescent="0.25">
      <c r="A161" s="12">
        <v>674</v>
      </c>
      <c r="B161" s="13" t="str">
        <f>_xlfn.XLOOKUP(A161,[1]Adtivos!$A:$A,[1]Adtivos!$B:$B,0,0)</f>
        <v>Asistencial</v>
      </c>
      <c r="C161" s="13" t="str">
        <f>_xlfn.XLOOKUP(A161,[1]Adtivos!$A:$A,[1]Adtivos!$D:$D,0,0)</f>
        <v>440</v>
      </c>
      <c r="D161" s="13" t="str">
        <f>_xlfn.XLOOKUP(A161,[1]Adtivos!$A:$A,[1]Adtivos!$E:$E,0,0)</f>
        <v>27</v>
      </c>
      <c r="E161" s="14" t="str">
        <f>_xlfn.XLOOKUP(A161,[1]Adtivos!$A:$A,[1]Adtivos!$R:$R,0,0)</f>
        <v>COLEGIO TOBERIN (IED)</v>
      </c>
      <c r="F161" s="15">
        <f>_xlfn.XLOOKUP(A161,'[2]ANEXO 1'!$B$9:$B$191,'[2]ANEXO 1'!$W$9:$W$191,0,0)</f>
        <v>46</v>
      </c>
      <c r="G161" s="16">
        <f>_xlfn.XLOOKUP(A161,'[2]ANEXO 1'!$B$9:$B$191,'[2]ANEXO 1'!$V$9:$V$191,0,0)</f>
        <v>1075241836</v>
      </c>
      <c r="H161" s="17" t="str">
        <f>_xlfn.XLOOKUP(G161,[1]Adtivos!$K:$K,[1]Adtivos!$D:$D,0,0)</f>
        <v>407</v>
      </c>
      <c r="I161" s="17" t="str">
        <f>_xlfn.XLOOKUP(G161,[1]Adtivos!$K:$K,[1]Adtivos!$E:$E,0,0)</f>
        <v>24</v>
      </c>
      <c r="J161" s="14" t="str">
        <f>_xlfn.XLOOKUP(G161,[1]Adtivos!$K:$K,[1]Adtivos!$R:$R,0,0)</f>
        <v>COLEGIO SALUDCOOP NORTE (IED)</v>
      </c>
    </row>
    <row r="162" spans="1:10" x14ac:dyDescent="0.25">
      <c r="A162" s="18">
        <v>1329</v>
      </c>
      <c r="B162" s="13" t="str">
        <f>_xlfn.XLOOKUP(A162,[1]Adtivos!$A:$A,[1]Adtivos!$B:$B,0,0)</f>
        <v>Asistencial</v>
      </c>
      <c r="C162" s="13" t="str">
        <f>_xlfn.XLOOKUP(A162,[1]Adtivos!$A:$A,[1]Adtivos!$D:$D,0,0)</f>
        <v>440</v>
      </c>
      <c r="D162" s="13" t="str">
        <f>_xlfn.XLOOKUP(A162,[1]Adtivos!$A:$A,[1]Adtivos!$E:$E,0,0)</f>
        <v>27</v>
      </c>
      <c r="E162" s="14" t="str">
        <f>_xlfn.XLOOKUP(A162,[1]Adtivos!$A:$A,[1]Adtivos!$R:$R,0,0)</f>
        <v>COLEGIO JOSE ANTONIO GALAN (IED)</v>
      </c>
      <c r="F162" s="15">
        <f>_xlfn.XLOOKUP(A162,'[2]ANEXO 1'!$B$9:$B$191,'[2]ANEXO 1'!$W$9:$W$191,0,0)</f>
        <v>297</v>
      </c>
      <c r="G162" s="16">
        <f>_xlfn.XLOOKUP(A162,'[2]ANEXO 1'!$B$9:$B$191,'[2]ANEXO 1'!$V$9:$V$191,0,0)</f>
        <v>1068928023</v>
      </c>
      <c r="H162" s="17" t="str">
        <f>_xlfn.XLOOKUP(G162,[1]Adtivos!$K:$K,[1]Adtivos!$D:$D,0,0)</f>
        <v>440</v>
      </c>
      <c r="I162" s="17" t="str">
        <f>_xlfn.XLOOKUP(G162,[1]Adtivos!$K:$K,[1]Adtivos!$E:$E,0,0)</f>
        <v>17</v>
      </c>
      <c r="J162" s="14" t="str">
        <f>_xlfn.XLOOKUP(G162,[1]Adtivos!$K:$K,[1]Adtivos!$R:$R,0,0)</f>
        <v>SUBSECRETARÍA DE GESTIÓN INSTITUCIONAL</v>
      </c>
    </row>
    <row r="163" spans="1:10" x14ac:dyDescent="0.25">
      <c r="A163" s="18">
        <v>2822</v>
      </c>
      <c r="B163" s="13" t="str">
        <f>_xlfn.XLOOKUP(A163,[1]Adtivos!$A:$A,[1]Adtivos!$B:$B,0,0)</f>
        <v>Asistencial</v>
      </c>
      <c r="C163" s="13" t="str">
        <f>_xlfn.XLOOKUP(A163,[1]Adtivos!$A:$A,[1]Adtivos!$D:$D,0,0)</f>
        <v>440</v>
      </c>
      <c r="D163" s="13" t="str">
        <f>_xlfn.XLOOKUP(A163,[1]Adtivos!$A:$A,[1]Adtivos!$E:$E,0,0)</f>
        <v>27</v>
      </c>
      <c r="E163" s="14" t="str">
        <f>_xlfn.XLOOKUP(A163,[1]Adtivos!$A:$A,[1]Adtivos!$R:$R,0,0)</f>
        <v>COLEGIO NICOLAS GOMEZ DAVILA (IED)</v>
      </c>
      <c r="F163" s="15">
        <f>_xlfn.XLOOKUP(A163,'[2]ANEXO 1'!$B$9:$B$191,'[2]ANEXO 1'!$W$9:$W$191,0,0)</f>
        <v>0</v>
      </c>
      <c r="G163" s="16">
        <f>_xlfn.XLOOKUP(A163,'[2]ANEXO 1'!$B$9:$B$191,'[2]ANEXO 1'!$V$9:$V$191,0,0)</f>
        <v>0</v>
      </c>
      <c r="H163" s="17">
        <f>_xlfn.XLOOKUP(G163,[1]Adtivos!$K:$K,[1]Adtivos!$D:$D,0,0)</f>
        <v>0</v>
      </c>
      <c r="I163" s="17">
        <f>_xlfn.XLOOKUP(G163,[1]Adtivos!$K:$K,[1]Adtivos!$E:$E,0,0)</f>
        <v>0</v>
      </c>
      <c r="J163" s="14">
        <f>_xlfn.XLOOKUP(G163,[1]Adtivos!$K:$K,[1]Adtivos!$R:$R,0,0)</f>
        <v>0</v>
      </c>
    </row>
    <row r="164" spans="1:10" x14ac:dyDescent="0.25">
      <c r="A164" s="12">
        <v>992</v>
      </c>
      <c r="B164" s="13" t="str">
        <f>_xlfn.XLOOKUP(A164,[1]Adtivos!$A:$A,[1]Adtivos!$B:$B,0,0)</f>
        <v>Asistencial</v>
      </c>
      <c r="C164" s="13" t="str">
        <f>_xlfn.XLOOKUP(A164,[1]Adtivos!$A:$A,[1]Adtivos!$D:$D,0,0)</f>
        <v>440</v>
      </c>
      <c r="D164" s="13" t="str">
        <f>_xlfn.XLOOKUP(A164,[1]Adtivos!$A:$A,[1]Adtivos!$E:$E,0,0)</f>
        <v>24</v>
      </c>
      <c r="E164" s="14" t="str">
        <f>_xlfn.XLOOKUP(A164,[1]Adtivos!$A:$A,[1]Adtivos!$R:$R,0,0)</f>
        <v>COLEGIO MANUELITA SAENZ (IED)</v>
      </c>
      <c r="F164" s="15">
        <f>_xlfn.XLOOKUP(A164,'[2]ANEXO 1'!$B$9:$B$191,'[2]ANEXO 1'!$W$9:$W$191,0,0)</f>
        <v>0</v>
      </c>
      <c r="G164" s="16">
        <f>_xlfn.XLOOKUP(A164,'[2]ANEXO 1'!$B$9:$B$191,'[2]ANEXO 1'!$V$9:$V$191,0,0)</f>
        <v>0</v>
      </c>
      <c r="H164" s="17">
        <f>_xlfn.XLOOKUP(G164,[1]Adtivos!$K:$K,[1]Adtivos!$D:$D,0,0)</f>
        <v>0</v>
      </c>
      <c r="I164" s="17">
        <f>_xlfn.XLOOKUP(G164,[1]Adtivos!$K:$K,[1]Adtivos!$E:$E,0,0)</f>
        <v>0</v>
      </c>
      <c r="J164" s="14">
        <f>_xlfn.XLOOKUP(G164,[1]Adtivos!$K:$K,[1]Adtivos!$R:$R,0,0)</f>
        <v>0</v>
      </c>
    </row>
    <row r="165" spans="1:10" x14ac:dyDescent="0.25">
      <c r="A165" s="19">
        <v>1571</v>
      </c>
      <c r="B165" s="13" t="str">
        <f>_xlfn.XLOOKUP(A165,[1]Adtivos!$A:$A,[1]Adtivos!$B:$B,0,0)</f>
        <v>Asistencial</v>
      </c>
      <c r="C165" s="13" t="str">
        <f>_xlfn.XLOOKUP(A165,[1]Adtivos!$A:$A,[1]Adtivos!$D:$D,0,0)</f>
        <v>440</v>
      </c>
      <c r="D165" s="13" t="str">
        <f>_xlfn.XLOOKUP(A165,[1]Adtivos!$A:$A,[1]Adtivos!$E:$E,0,0)</f>
        <v>24</v>
      </c>
      <c r="E165" s="14" t="str">
        <f>_xlfn.XLOOKUP(A165,[1]Adtivos!$A:$A,[1]Adtivos!$R:$R,0,0)</f>
        <v>COLEGIO INTEGRADA LA CANDELARIA (IED)</v>
      </c>
      <c r="F165" s="15">
        <f>_xlfn.XLOOKUP(A165,'[2]ANEXO 1'!$B$9:$B$191,'[2]ANEXO 1'!$W$9:$W$191,0,0)</f>
        <v>116</v>
      </c>
      <c r="G165" s="16">
        <f>_xlfn.XLOOKUP(A165,'[2]ANEXO 1'!$B$9:$B$191,'[2]ANEXO 1'!$V$9:$V$191,0,0)</f>
        <v>52195235</v>
      </c>
      <c r="H165" s="17" t="str">
        <f>_xlfn.XLOOKUP(G165,[1]Adtivos!$K:$K,[1]Adtivos!$D:$D,0,0)</f>
        <v>440</v>
      </c>
      <c r="I165" s="17" t="str">
        <f>_xlfn.XLOOKUP(G165,[1]Adtivos!$K:$K,[1]Adtivos!$E:$E,0,0)</f>
        <v>17</v>
      </c>
      <c r="J165" s="14" t="str">
        <f>_xlfn.XLOOKUP(G165,[1]Adtivos!$K:$K,[1]Adtivos!$R:$R,0,0)</f>
        <v>DIRECCIÓN DE CIENCIAS, TECNOLOGÍA Y MEDIOS EDUCATIVOS</v>
      </c>
    </row>
    <row r="166" spans="1:10" x14ac:dyDescent="0.25">
      <c r="A166" s="12">
        <v>844</v>
      </c>
      <c r="B166" s="13" t="str">
        <f>_xlfn.XLOOKUP(A166,[1]Adtivos!$A:$A,[1]Adtivos!$B:$B,0,0)</f>
        <v>Asistencial</v>
      </c>
      <c r="C166" s="13" t="str">
        <f>_xlfn.XLOOKUP(A166,[1]Adtivos!$A:$A,[1]Adtivos!$D:$D,0,0)</f>
        <v>440</v>
      </c>
      <c r="D166" s="13" t="str">
        <f>_xlfn.XLOOKUP(A166,[1]Adtivos!$A:$A,[1]Adtivos!$E:$E,0,0)</f>
        <v>24</v>
      </c>
      <c r="E166" s="14" t="str">
        <f>_xlfn.XLOOKUP(A166,[1]Adtivos!$A:$A,[1]Adtivos!$R:$R,0,0)</f>
        <v>COLEGIO ESPAÑA (IED)</v>
      </c>
      <c r="F166" s="15">
        <f>_xlfn.XLOOKUP(A166,'[2]ANEXO 1'!$B$9:$B$191,'[2]ANEXO 1'!$W$9:$W$191,0,0)</f>
        <v>90</v>
      </c>
      <c r="G166" s="16">
        <f>_xlfn.XLOOKUP(A166,'[2]ANEXO 1'!$B$9:$B$191,'[2]ANEXO 1'!$V$9:$V$191,0,0)</f>
        <v>1026566922</v>
      </c>
      <c r="H166" s="17" t="str">
        <f>_xlfn.XLOOKUP(G166,[1]Adtivos!$K:$K,[1]Adtivos!$D:$D,0,0)</f>
        <v>440</v>
      </c>
      <c r="I166" s="17" t="str">
        <f>_xlfn.XLOOKUP(G166,[1]Adtivos!$K:$K,[1]Adtivos!$E:$E,0,0)</f>
        <v>19</v>
      </c>
      <c r="J166" s="14" t="str">
        <f>_xlfn.XLOOKUP(G166,[1]Adtivos!$K:$K,[1]Adtivos!$R:$R,0,0)</f>
        <v>DIRECCIÓN LOCAL DE EDUCACIÓN 16 - PUENTE ARANDA</v>
      </c>
    </row>
    <row r="167" spans="1:10" x14ac:dyDescent="0.25">
      <c r="A167" s="12">
        <v>1620</v>
      </c>
      <c r="B167" s="13" t="str">
        <f>_xlfn.XLOOKUP(A167,[1]Adtivos!$A:$A,[1]Adtivos!$B:$B,0,0)</f>
        <v>Asistencial</v>
      </c>
      <c r="C167" s="13" t="str">
        <f>_xlfn.XLOOKUP(A167,[1]Adtivos!$A:$A,[1]Adtivos!$D:$D,0,0)</f>
        <v>440</v>
      </c>
      <c r="D167" s="13" t="str">
        <f>_xlfn.XLOOKUP(A167,[1]Adtivos!$A:$A,[1]Adtivos!$E:$E,0,0)</f>
        <v>24</v>
      </c>
      <c r="E167" s="14" t="str">
        <f>_xlfn.XLOOKUP(A167,[1]Adtivos!$A:$A,[1]Adtivos!$R:$R,0,0)</f>
        <v>COLEGIO MARSELLA (IED)</v>
      </c>
      <c r="F167" s="15">
        <f>_xlfn.XLOOKUP(A167,'[2]ANEXO 1'!$B$9:$B$191,'[2]ANEXO 1'!$W$9:$W$191,0,0)</f>
        <v>130</v>
      </c>
      <c r="G167" s="16">
        <f>_xlfn.XLOOKUP(A167,'[2]ANEXO 1'!$B$9:$B$191,'[2]ANEXO 1'!$V$9:$V$191,0,0)</f>
        <v>52171302</v>
      </c>
      <c r="H167" s="17" t="str">
        <f>_xlfn.XLOOKUP(G167,[1]Adtivos!$K:$K,[1]Adtivos!$D:$D,0,0)</f>
        <v>407</v>
      </c>
      <c r="I167" s="17" t="str">
        <f>_xlfn.XLOOKUP(G167,[1]Adtivos!$K:$K,[1]Adtivos!$E:$E,0,0)</f>
        <v>14</v>
      </c>
      <c r="J167" s="14" t="str">
        <f>_xlfn.XLOOKUP(G167,[1]Adtivos!$K:$K,[1]Adtivos!$R:$R,0,0)</f>
        <v>COLEGIO ARBORIZADORA ALTA (IED)</v>
      </c>
    </row>
    <row r="168" spans="1:10" x14ac:dyDescent="0.25">
      <c r="A168" s="18">
        <v>1967</v>
      </c>
      <c r="B168" s="13" t="str">
        <f>_xlfn.XLOOKUP(A168,[1]Adtivos!$A:$A,[1]Adtivos!$B:$B,0,0)</f>
        <v>Asistencial</v>
      </c>
      <c r="C168" s="13" t="str">
        <f>_xlfn.XLOOKUP(A168,[1]Adtivos!$A:$A,[1]Adtivos!$D:$D,0,0)</f>
        <v>440</v>
      </c>
      <c r="D168" s="13" t="str">
        <f>_xlfn.XLOOKUP(A168,[1]Adtivos!$A:$A,[1]Adtivos!$E:$E,0,0)</f>
        <v>24</v>
      </c>
      <c r="E168" s="14" t="str">
        <f>_xlfn.XLOOKUP(A168,[1]Adtivos!$A:$A,[1]Adtivos!$R:$R,0,0)</f>
        <v>COLEGIO GENERAL SANTANDER (IED)</v>
      </c>
      <c r="F168" s="15">
        <f>_xlfn.XLOOKUP(A168,'[2]ANEXO 1'!$B$9:$B$191,'[2]ANEXO 1'!$W$9:$W$191,0,0)</f>
        <v>14</v>
      </c>
      <c r="G168" s="16">
        <f>_xlfn.XLOOKUP(A168,'[2]ANEXO 1'!$B$9:$B$191,'[2]ANEXO 1'!$V$9:$V$191,0,0)</f>
        <v>39562888</v>
      </c>
      <c r="H168" s="17" t="str">
        <f>_xlfn.XLOOKUP(G168,[1]Adtivos!$K:$K,[1]Adtivos!$D:$D,0,0)</f>
        <v>407</v>
      </c>
      <c r="I168" s="17" t="str">
        <f>_xlfn.XLOOKUP(G168,[1]Adtivos!$K:$K,[1]Adtivos!$E:$E,0,0)</f>
        <v>20</v>
      </c>
      <c r="J168" s="14" t="str">
        <f>_xlfn.XLOOKUP(G168,[1]Adtivos!$K:$K,[1]Adtivos!$R:$R,0,0)</f>
        <v>COLEGIO GENERAL SANTANDER (IED)</v>
      </c>
    </row>
    <row r="169" spans="1:10" x14ac:dyDescent="0.25">
      <c r="A169" s="18">
        <v>2133</v>
      </c>
      <c r="B169" s="13" t="str">
        <f>_xlfn.XLOOKUP(A169,[1]Adtivos!$A:$A,[1]Adtivos!$B:$B,0,0)</f>
        <v>Asistencial</v>
      </c>
      <c r="C169" s="13" t="str">
        <f>_xlfn.XLOOKUP(A169,[1]Adtivos!$A:$A,[1]Adtivos!$D:$D,0,0)</f>
        <v>440</v>
      </c>
      <c r="D169" s="13" t="str">
        <f>_xlfn.XLOOKUP(A169,[1]Adtivos!$A:$A,[1]Adtivos!$E:$E,0,0)</f>
        <v>24</v>
      </c>
      <c r="E169" s="14" t="str">
        <f>_xlfn.XLOOKUP(A169,[1]Adtivos!$A:$A,[1]Adtivos!$R:$R,0,0)</f>
        <v>COLEGIO O.E.A. (IED)</v>
      </c>
      <c r="F169" s="15">
        <f>_xlfn.XLOOKUP(A169,'[2]ANEXO 1'!$B$9:$B$191,'[2]ANEXO 1'!$W$9:$W$191,0,0)</f>
        <v>107</v>
      </c>
      <c r="G169" s="16">
        <f>_xlfn.XLOOKUP(A169,'[2]ANEXO 1'!$B$9:$B$191,'[2]ANEXO 1'!$V$9:$V$191,0,0)</f>
        <v>1048274061</v>
      </c>
      <c r="H169" s="17" t="str">
        <f>_xlfn.XLOOKUP(G169,[1]Adtivos!$K:$K,[1]Adtivos!$D:$D,0,0)</f>
        <v>440</v>
      </c>
      <c r="I169" s="17" t="str">
        <f>_xlfn.XLOOKUP(G169,[1]Adtivos!$K:$K,[1]Adtivos!$E:$E,0,0)</f>
        <v>17</v>
      </c>
      <c r="J169" s="14" t="str">
        <f>_xlfn.XLOOKUP(G169,[1]Adtivos!$K:$K,[1]Adtivos!$R:$R,0,0)</f>
        <v>DIRECCIÓN LOCAL DE EDUCACIÓN 02- CHAPINERO</v>
      </c>
    </row>
    <row r="170" spans="1:10" x14ac:dyDescent="0.25">
      <c r="A170" s="18">
        <v>821</v>
      </c>
      <c r="B170" s="13" t="str">
        <f>_xlfn.XLOOKUP(A170,[1]Adtivos!$A:$A,[1]Adtivos!$B:$B,0,0)</f>
        <v>Asistencial</v>
      </c>
      <c r="C170" s="13" t="str">
        <f>_xlfn.XLOOKUP(A170,[1]Adtivos!$A:$A,[1]Adtivos!$D:$D,0,0)</f>
        <v>440</v>
      </c>
      <c r="D170" s="13" t="str">
        <f>_xlfn.XLOOKUP(A170,[1]Adtivos!$A:$A,[1]Adtivos!$E:$E,0,0)</f>
        <v>24</v>
      </c>
      <c r="E170" s="14" t="str">
        <f>_xlfn.XLOOKUP(A170,[1]Adtivos!$A:$A,[1]Adtivos!$R:$R,0,0)</f>
        <v>COLEGIO JUANA ESCOBAR (IED)</v>
      </c>
      <c r="F170" s="15">
        <f>_xlfn.XLOOKUP(A170,'[2]ANEXO 1'!$B$9:$B$191,'[2]ANEXO 1'!$W$9:$W$191,0,0)</f>
        <v>0</v>
      </c>
      <c r="G170" s="16">
        <f>_xlfn.XLOOKUP(A170,'[2]ANEXO 1'!$B$9:$B$191,'[2]ANEXO 1'!$V$9:$V$191,0,0)</f>
        <v>0</v>
      </c>
      <c r="H170" s="17">
        <f>_xlfn.XLOOKUP(G170,[1]Adtivos!$K:$K,[1]Adtivos!$D:$D,0,0)</f>
        <v>0</v>
      </c>
      <c r="I170" s="17">
        <f>_xlfn.XLOOKUP(G170,[1]Adtivos!$K:$K,[1]Adtivos!$E:$E,0,0)</f>
        <v>0</v>
      </c>
      <c r="J170" s="14">
        <f>_xlfn.XLOOKUP(G170,[1]Adtivos!$K:$K,[1]Adtivos!$R:$R,0,0)</f>
        <v>0</v>
      </c>
    </row>
    <row r="171" spans="1:10" x14ac:dyDescent="0.25">
      <c r="A171" s="12">
        <v>169</v>
      </c>
      <c r="B171" s="13" t="str">
        <f>_xlfn.XLOOKUP(A171,[1]Adtivos!$A:$A,[1]Adtivos!$B:$B,0,0)</f>
        <v>Asistencial</v>
      </c>
      <c r="C171" s="13" t="str">
        <f>_xlfn.XLOOKUP(A171,[1]Adtivos!$A:$A,[1]Adtivos!$D:$D,0,0)</f>
        <v>440</v>
      </c>
      <c r="D171" s="13" t="str">
        <f>_xlfn.XLOOKUP(A171,[1]Adtivos!$A:$A,[1]Adtivos!$E:$E,0,0)</f>
        <v>19</v>
      </c>
      <c r="E171" s="14" t="str">
        <f>_xlfn.XLOOKUP(A171,[1]Adtivos!$A:$A,[1]Adtivos!$R:$R,0,0)</f>
        <v>OFICINA DE PERSONAL</v>
      </c>
      <c r="F171" s="15">
        <f>_xlfn.XLOOKUP(A171,'[2]ANEXO 1'!$B$9:$B$191,'[2]ANEXO 1'!$W$9:$W$191,0,0)</f>
        <v>32</v>
      </c>
      <c r="G171" s="16">
        <f>_xlfn.XLOOKUP(A171,'[2]ANEXO 1'!$B$9:$B$191,'[2]ANEXO 1'!$V$9:$V$191,0,0)</f>
        <v>52380619</v>
      </c>
      <c r="H171" s="17" t="str">
        <f>_xlfn.XLOOKUP(G171,[1]Adtivos!$K:$K,[1]Adtivos!$D:$D,0,0)</f>
        <v>407</v>
      </c>
      <c r="I171" s="17" t="str">
        <f>_xlfn.XLOOKUP(G171,[1]Adtivos!$K:$K,[1]Adtivos!$E:$E,0,0)</f>
        <v>14</v>
      </c>
      <c r="J171" s="14" t="str">
        <f>_xlfn.XLOOKUP(G171,[1]Adtivos!$K:$K,[1]Adtivos!$R:$R,0,0)</f>
        <v>COLEGIO LA FELICIDAD (IED)</v>
      </c>
    </row>
    <row r="172" spans="1:10" x14ac:dyDescent="0.25">
      <c r="A172" s="12">
        <v>1918</v>
      </c>
      <c r="B172" s="13" t="str">
        <f>_xlfn.XLOOKUP(A172,[1]Adtivos!$A:$A,[1]Adtivos!$B:$B,0,0)</f>
        <v>Asistencial</v>
      </c>
      <c r="C172" s="13" t="str">
        <f>_xlfn.XLOOKUP(A172,[1]Adtivos!$A:$A,[1]Adtivos!$D:$D,0,0)</f>
        <v>440</v>
      </c>
      <c r="D172" s="13" t="str">
        <f>_xlfn.XLOOKUP(A172,[1]Adtivos!$A:$A,[1]Adtivos!$E:$E,0,0)</f>
        <v>19</v>
      </c>
      <c r="E172" s="14" t="str">
        <f>_xlfn.XLOOKUP(A172,[1]Adtivos!$A:$A,[1]Adtivos!$R:$R,0,0)</f>
        <v>COLEGIO ALEMANIA UNIFICADA (IED)</v>
      </c>
      <c r="F172" s="15">
        <f>_xlfn.XLOOKUP(A172,'[2]ANEXO 1'!$B$9:$B$191,'[2]ANEXO 1'!$W$9:$W$191,0,0)</f>
        <v>94</v>
      </c>
      <c r="G172" s="16">
        <f>_xlfn.XLOOKUP(A172,'[2]ANEXO 1'!$B$9:$B$191,'[2]ANEXO 1'!$V$9:$V$191,0,0)</f>
        <v>1014249826</v>
      </c>
      <c r="H172" s="17" t="str">
        <f>_xlfn.XLOOKUP(G172,[1]Adtivos!$K:$K,[1]Adtivos!$D:$D,0,0)</f>
        <v>407</v>
      </c>
      <c r="I172" s="17" t="str">
        <f>_xlfn.XLOOKUP(G172,[1]Adtivos!$K:$K,[1]Adtivos!$E:$E,0,0)</f>
        <v>13</v>
      </c>
      <c r="J172" s="14" t="str">
        <f>_xlfn.XLOOKUP(G172,[1]Adtivos!$K:$K,[1]Adtivos!$R:$R,0,0)</f>
        <v>OFICINA DE PERSONAL</v>
      </c>
    </row>
    <row r="173" spans="1:10" x14ac:dyDescent="0.25">
      <c r="A173" s="12">
        <v>2505</v>
      </c>
      <c r="B173" s="13" t="str">
        <f>_xlfn.XLOOKUP(A173,[1]Adtivos!$A:$A,[1]Adtivos!$B:$B,0,0)</f>
        <v>Asistencial</v>
      </c>
      <c r="C173" s="13" t="str">
        <f>_xlfn.XLOOKUP(A173,[1]Adtivos!$A:$A,[1]Adtivos!$D:$D,0,0)</f>
        <v>440</v>
      </c>
      <c r="D173" s="13" t="str">
        <f>_xlfn.XLOOKUP(A173,[1]Adtivos!$A:$A,[1]Adtivos!$E:$E,0,0)</f>
        <v>19</v>
      </c>
      <c r="E173" s="14" t="str">
        <f>_xlfn.XLOOKUP(A173,[1]Adtivos!$A:$A,[1]Adtivos!$R:$R,0,0)</f>
        <v>DIRECCIÓN LOCAL DE EDUCACIÓN 08 - KENNEDY</v>
      </c>
      <c r="F173" s="15">
        <f>_xlfn.XLOOKUP(A173,'[2]ANEXO 1'!$B$9:$B$191,'[2]ANEXO 1'!$W$9:$W$191,0,0)</f>
        <v>4</v>
      </c>
      <c r="G173" s="16">
        <f>_xlfn.XLOOKUP(A173,'[2]ANEXO 1'!$B$9:$B$191,'[2]ANEXO 1'!$V$9:$V$191,0,0)</f>
        <v>41796614</v>
      </c>
      <c r="H173" s="17" t="str">
        <f>_xlfn.XLOOKUP(G173,[1]Adtivos!$K:$K,[1]Adtivos!$D:$D,0,0)</f>
        <v>407</v>
      </c>
      <c r="I173" s="17" t="str">
        <f>_xlfn.XLOOKUP(G173,[1]Adtivos!$K:$K,[1]Adtivos!$E:$E,0,0)</f>
        <v>18</v>
      </c>
      <c r="J173" s="14" t="str">
        <f>_xlfn.XLOOKUP(G173,[1]Adtivos!$K:$K,[1]Adtivos!$R:$R,0,0)</f>
        <v>DIRECCIÓN DE CONSTRUCCIÓN Y CONSERVACIÓN DE ESTABLECIMIENTOS EDUCATIVOS</v>
      </c>
    </row>
    <row r="174" spans="1:10" x14ac:dyDescent="0.25">
      <c r="A174" s="12">
        <v>498</v>
      </c>
      <c r="B174" s="13" t="str">
        <f>_xlfn.XLOOKUP(A174,[1]Adtivos!$A:$A,[1]Adtivos!$B:$B,0,0)</f>
        <v>Asistencial</v>
      </c>
      <c r="C174" s="13" t="str">
        <f>_xlfn.XLOOKUP(A174,[1]Adtivos!$A:$A,[1]Adtivos!$D:$D,0,0)</f>
        <v>440</v>
      </c>
      <c r="D174" s="13" t="str">
        <f>_xlfn.XLOOKUP(A174,[1]Adtivos!$A:$A,[1]Adtivos!$E:$E,0,0)</f>
        <v>17</v>
      </c>
      <c r="E174" s="14" t="str">
        <f>_xlfn.XLOOKUP(A174,[1]Adtivos!$A:$A,[1]Adtivos!$R:$R,0,0)</f>
        <v>DIRECCIÓN DE CIENCIAS, TECNOLOGÍA Y MEDIOS EDUCATIVOS</v>
      </c>
      <c r="F174" s="15">
        <f>_xlfn.XLOOKUP(A174,'[2]ANEXO 1'!$B$9:$B$191,'[2]ANEXO 1'!$W$9:$W$191,0,0)</f>
        <v>9</v>
      </c>
      <c r="G174" s="16">
        <f>_xlfn.XLOOKUP(A174,'[2]ANEXO 1'!$B$9:$B$191,'[2]ANEXO 1'!$V$9:$V$191,0,0)</f>
        <v>51726176</v>
      </c>
      <c r="H174" s="17" t="str">
        <f>_xlfn.XLOOKUP(G174,[1]Adtivos!$K:$K,[1]Adtivos!$D:$D,0,0)</f>
        <v>407</v>
      </c>
      <c r="I174" s="17" t="str">
        <f>_xlfn.XLOOKUP(G174,[1]Adtivos!$K:$K,[1]Adtivos!$E:$E,0,0)</f>
        <v>14</v>
      </c>
      <c r="J174" s="14" t="str">
        <f>_xlfn.XLOOKUP(G174,[1]Adtivos!$K:$K,[1]Adtivos!$R:$R,0,0)</f>
        <v>DIRECCIÓN LOCAL DE EDUCACIÓN 03 - 17 - SANTA FE Y LA CANDELARIA</v>
      </c>
    </row>
    <row r="175" spans="1:10" x14ac:dyDescent="0.25">
      <c r="A175" s="12">
        <v>969</v>
      </c>
      <c r="B175" s="13" t="str">
        <f>_xlfn.XLOOKUP(A175,[1]Adtivos!$A:$A,[1]Adtivos!$B:$B,0,0)</f>
        <v>Asistencial</v>
      </c>
      <c r="C175" s="13" t="str">
        <f>_xlfn.XLOOKUP(A175,[1]Adtivos!$A:$A,[1]Adtivos!$D:$D,0,0)</f>
        <v>440</v>
      </c>
      <c r="D175" s="13" t="str">
        <f>_xlfn.XLOOKUP(A175,[1]Adtivos!$A:$A,[1]Adtivos!$E:$E,0,0)</f>
        <v>17</v>
      </c>
      <c r="E175" s="14" t="str">
        <f>_xlfn.XLOOKUP(A175,[1]Adtivos!$A:$A,[1]Adtivos!$R:$R,0,0)</f>
        <v>DIRECCIÓN LOCAL DE EDUCACIÓN 05 - USME</v>
      </c>
      <c r="F175" s="15">
        <f>_xlfn.XLOOKUP(A175,'[2]ANEXO 1'!$B$9:$B$191,'[2]ANEXO 1'!$W$9:$W$191,0,0)</f>
        <v>180</v>
      </c>
      <c r="G175" s="16">
        <f>_xlfn.XLOOKUP(A175,'[2]ANEXO 1'!$B$9:$B$191,'[2]ANEXO 1'!$V$9:$V$191,0,0)</f>
        <v>1023896916</v>
      </c>
      <c r="H175" s="17" t="str">
        <f>_xlfn.XLOOKUP(G175,[1]Adtivos!$K:$K,[1]Adtivos!$D:$D,0,0)</f>
        <v>407</v>
      </c>
      <c r="I175" s="17" t="str">
        <f>_xlfn.XLOOKUP(G175,[1]Adtivos!$K:$K,[1]Adtivos!$E:$E,0,0)</f>
        <v>05</v>
      </c>
      <c r="J175" s="14" t="str">
        <f>_xlfn.XLOOKUP(G175,[1]Adtivos!$K:$K,[1]Adtivos!$R:$R,0,0)</f>
        <v>DIRECCIÓN DE TALENTO HUMANO</v>
      </c>
    </row>
    <row r="176" spans="1:10" x14ac:dyDescent="0.25">
      <c r="A176" s="18">
        <v>1523</v>
      </c>
      <c r="B176" s="13" t="str">
        <f>_xlfn.XLOOKUP(A176,[1]Adtivos!$A:$A,[1]Adtivos!$B:$B,0,0)</f>
        <v>Asistencial</v>
      </c>
      <c r="C176" s="13" t="str">
        <f>_xlfn.XLOOKUP(A176,[1]Adtivos!$A:$A,[1]Adtivos!$D:$D,0,0)</f>
        <v>440</v>
      </c>
      <c r="D176" s="13" t="str">
        <f>_xlfn.XLOOKUP(A176,[1]Adtivos!$A:$A,[1]Adtivos!$E:$E,0,0)</f>
        <v>14</v>
      </c>
      <c r="E176" s="14" t="str">
        <f>_xlfn.XLOOKUP(A176,[1]Adtivos!$A:$A,[1]Adtivos!$R:$R,0,0)</f>
        <v>DIRECCIÓN LOCAL DE EDUCACIÓN 08 - KENNEDY</v>
      </c>
      <c r="F176" s="15">
        <f>_xlfn.XLOOKUP(A176,'[2]ANEXO 1'!$B$9:$B$191,'[2]ANEXO 1'!$W$9:$W$191,0,0)</f>
        <v>99</v>
      </c>
      <c r="G176" s="16">
        <f>_xlfn.XLOOKUP(A176,'[2]ANEXO 1'!$B$9:$B$191,'[2]ANEXO 1'!$V$9:$V$191,0,0)</f>
        <v>20552566</v>
      </c>
      <c r="H176" s="17" t="str">
        <f>_xlfn.XLOOKUP(G176,[1]Adtivos!$K:$K,[1]Adtivos!$D:$D,0,0)</f>
        <v>407</v>
      </c>
      <c r="I176" s="17" t="str">
        <f>_xlfn.XLOOKUP(G176,[1]Adtivos!$K:$K,[1]Adtivos!$E:$E,0,0)</f>
        <v>05</v>
      </c>
      <c r="J176" s="14" t="str">
        <f>_xlfn.XLOOKUP(G176,[1]Adtivos!$K:$K,[1]Adtivos!$R:$R,0,0)</f>
        <v>OFICINA DE SERVICIO AL CIUDADANO</v>
      </c>
    </row>
    <row r="177" spans="1:10" x14ac:dyDescent="0.25">
      <c r="A177" s="12">
        <v>111</v>
      </c>
      <c r="B177" s="13" t="str">
        <f>_xlfn.XLOOKUP(A177,[1]Adtivos!$A:$A,[1]Adtivos!$B:$B,0,0)</f>
        <v>Asistencial</v>
      </c>
      <c r="C177" s="13" t="str">
        <f>_xlfn.XLOOKUP(A177,[1]Adtivos!$A:$A,[1]Adtivos!$D:$D,0,0)</f>
        <v>440</v>
      </c>
      <c r="D177" s="13" t="str">
        <f>_xlfn.XLOOKUP(A177,[1]Adtivos!$A:$A,[1]Adtivos!$E:$E,0,0)</f>
        <v>09</v>
      </c>
      <c r="E177" s="14" t="str">
        <f>_xlfn.XLOOKUP(A177,[1]Adtivos!$A:$A,[1]Adtivos!$R:$R,0,0)</f>
        <v>OFICINA CONTROL DISCIPLINARIO</v>
      </c>
      <c r="F177" s="15">
        <f>_xlfn.XLOOKUP(A177,'[2]ANEXO 1'!$B$9:$B$191,'[2]ANEXO 1'!$W$9:$W$191,0,0)</f>
        <v>91</v>
      </c>
      <c r="G177" s="16">
        <f>_xlfn.XLOOKUP(A177,'[2]ANEXO 1'!$B$9:$B$191,'[2]ANEXO 1'!$V$9:$V$191,0,0)</f>
        <v>1019137208</v>
      </c>
      <c r="H177" s="17" t="str">
        <f>_xlfn.XLOOKUP(G177,[1]Adtivos!$K:$K,[1]Adtivos!$D:$D,0,0)</f>
        <v>407</v>
      </c>
      <c r="I177" s="17" t="str">
        <f>_xlfn.XLOOKUP(G177,[1]Adtivos!$K:$K,[1]Adtivos!$E:$E,0,0)</f>
        <v>05</v>
      </c>
      <c r="J177" s="14" t="str">
        <f>_xlfn.XLOOKUP(G177,[1]Adtivos!$K:$K,[1]Adtivos!$R:$R,0,0)</f>
        <v>OFICINA CONTROL DISCIPLINARIO</v>
      </c>
    </row>
    <row r="178" spans="1:10" x14ac:dyDescent="0.25">
      <c r="A178" s="12">
        <v>3114</v>
      </c>
      <c r="B178" s="13" t="str">
        <f>_xlfn.XLOOKUP(A178,[1]Adtivos!$A:$A,[1]Adtivos!$B:$B,0,0)</f>
        <v>Asistencial</v>
      </c>
      <c r="C178" s="13" t="str">
        <f>_xlfn.XLOOKUP(A178,[1]Adtivos!$A:$A,[1]Adtivos!$D:$D,0,0)</f>
        <v>480</v>
      </c>
      <c r="D178" s="13" t="str">
        <f>_xlfn.XLOOKUP(A178,[1]Adtivos!$A:$A,[1]Adtivos!$E:$E,0,0)</f>
        <v>09</v>
      </c>
      <c r="E178" s="14" t="str">
        <f>_xlfn.XLOOKUP(A178,[1]Adtivos!$A:$A,[1]Adtivos!$R:$R,0,0)</f>
        <v>DIRECCIÓN DE SERVICIOS ADMINISTRATIVOS</v>
      </c>
      <c r="F178" s="15">
        <f>_xlfn.XLOOKUP(A178,'[2]ANEXO 1'!$B$9:$B$191,'[2]ANEXO 1'!$W$9:$W$191,0,0)</f>
        <v>0</v>
      </c>
      <c r="G178" s="16">
        <f>_xlfn.XLOOKUP(A178,'[2]ANEXO 1'!$B$9:$B$191,'[2]ANEXO 1'!$V$9:$V$191,0,0)</f>
        <v>0</v>
      </c>
      <c r="H178" s="17">
        <f>_xlfn.XLOOKUP(G178,[1]Adtivos!$K:$K,[1]Adtivos!$D:$D,0,0)</f>
        <v>0</v>
      </c>
      <c r="I178" s="17">
        <f>_xlfn.XLOOKUP(G178,[1]Adtivos!$K:$K,[1]Adtivos!$E:$E,0,0)</f>
        <v>0</v>
      </c>
      <c r="J178" s="14">
        <f>_xlfn.XLOOKUP(G178,[1]Adtivos!$K:$K,[1]Adtivos!$R:$R,0,0)</f>
        <v>0</v>
      </c>
    </row>
    <row r="179" spans="1:10" x14ac:dyDescent="0.25">
      <c r="A179" s="18">
        <v>328</v>
      </c>
      <c r="B179" s="13" t="str">
        <f>_xlfn.XLOOKUP(A179,[1]Adtivos!$A:$A,[1]Adtivos!$B:$B,0,0)</f>
        <v>Asistencial</v>
      </c>
      <c r="C179" s="13" t="str">
        <f>_xlfn.XLOOKUP(A179,[1]Adtivos!$A:$A,[1]Adtivos!$D:$D,0,0)</f>
        <v>480</v>
      </c>
      <c r="D179" s="13" t="str">
        <f>_xlfn.XLOOKUP(A179,[1]Adtivos!$A:$A,[1]Adtivos!$E:$E,0,0)</f>
        <v>07</v>
      </c>
      <c r="E179" s="14" t="str">
        <f>_xlfn.XLOOKUP(A179,[1]Adtivos!$A:$A,[1]Adtivos!$R:$R,0,0)</f>
        <v>DIRECCIÓN DE SERVICIOS ADMINISTRATIVOS</v>
      </c>
      <c r="F179" s="15">
        <f>_xlfn.XLOOKUP(A179,'[2]ANEXO 1'!$B$9:$B$191,'[2]ANEXO 1'!$W$9:$W$191,0,0)</f>
        <v>0</v>
      </c>
      <c r="G179" s="16">
        <f>_xlfn.XLOOKUP(A179,'[2]ANEXO 1'!$B$9:$B$191,'[2]ANEXO 1'!$V$9:$V$191,0,0)</f>
        <v>0</v>
      </c>
      <c r="H179" s="17">
        <f>_xlfn.XLOOKUP(G179,[1]Adtivos!$K:$K,[1]Adtivos!$D:$D,0,0)</f>
        <v>0</v>
      </c>
      <c r="I179" s="17">
        <f>_xlfn.XLOOKUP(G179,[1]Adtivos!$K:$K,[1]Adtivos!$E:$E,0,0)</f>
        <v>0</v>
      </c>
      <c r="J179" s="14">
        <f>_xlfn.XLOOKUP(G179,[1]Adtivos!$K:$K,[1]Adtivos!$R:$R,0,0)</f>
        <v>0</v>
      </c>
    </row>
    <row r="180" spans="1:10" x14ac:dyDescent="0.25">
      <c r="A180" s="21">
        <v>2426</v>
      </c>
      <c r="B180" s="13" t="str">
        <f>_xlfn.XLOOKUP(A180,[1]Adtivos!$A:$A,[1]Adtivos!$B:$B,0,0)</f>
        <v>Asistencial</v>
      </c>
      <c r="C180" s="13" t="str">
        <f>_xlfn.XLOOKUP(A180,[1]Adtivos!$A:$A,[1]Adtivos!$D:$D,0,0)</f>
        <v>407</v>
      </c>
      <c r="D180" s="13" t="str">
        <f>_xlfn.XLOOKUP(A180,[1]Adtivos!$A:$A,[1]Adtivos!$E:$E,0,0)</f>
        <v>27</v>
      </c>
      <c r="E180" s="14" t="str">
        <f>_xlfn.XLOOKUP(A180,[1]Adtivos!$A:$A,[1]Adtivos!$R:$R,0,0)</f>
        <v>COLEGIO LICEO NACIONAL AGUSTIN NIETO CABALLERO (IED)</v>
      </c>
      <c r="F180" s="15">
        <f>_xlfn.XLOOKUP(A180,'[2]ANEXO 1'!$B$9:$B$191,'[2]ANEXO 1'!$W$9:$W$191,0,0)</f>
        <v>308</v>
      </c>
      <c r="G180" s="16">
        <f>_xlfn.XLOOKUP(A180,'[2]ANEXO 1'!$B$9:$B$191,'[2]ANEXO 1'!$V$9:$V$191,0,0)</f>
        <v>52195235</v>
      </c>
      <c r="H180" s="17" t="str">
        <f>_xlfn.XLOOKUP(G180,[1]Adtivos!$K:$K,[1]Adtivos!$D:$D,0,0)</f>
        <v>440</v>
      </c>
      <c r="I180" s="17" t="str">
        <f>_xlfn.XLOOKUP(G180,[1]Adtivos!$K:$K,[1]Adtivos!$E:$E,0,0)</f>
        <v>17</v>
      </c>
      <c r="J180" s="14" t="str">
        <f>_xlfn.XLOOKUP(G180,[1]Adtivos!$K:$K,[1]Adtivos!$R:$R,0,0)</f>
        <v>DIRECCIÓN DE CIENCIAS, TECNOLOGÍA Y MEDIOS EDUCATIVOS</v>
      </c>
    </row>
    <row r="181" spans="1:10" x14ac:dyDescent="0.25">
      <c r="A181" s="21">
        <v>1573</v>
      </c>
      <c r="B181" s="13" t="str">
        <f>_xlfn.XLOOKUP(A181,[1]Adtivos!$A:$A,[1]Adtivos!$B:$B,0,0)</f>
        <v>Asistencial</v>
      </c>
      <c r="C181" s="13" t="str">
        <f>_xlfn.XLOOKUP(A181,[1]Adtivos!$A:$A,[1]Adtivos!$D:$D,0,0)</f>
        <v>407</v>
      </c>
      <c r="D181" s="13" t="str">
        <f>_xlfn.XLOOKUP(A181,[1]Adtivos!$A:$A,[1]Adtivos!$E:$E,0,0)</f>
        <v>27</v>
      </c>
      <c r="E181" s="14" t="str">
        <f>_xlfn.XLOOKUP(A181,[1]Adtivos!$A:$A,[1]Adtivos!$R:$R,0,0)</f>
        <v>COLEGIO JOSE JOAQUIN CASAS (IED)</v>
      </c>
      <c r="F181" s="15">
        <f>_xlfn.XLOOKUP(A181,'[2]ANEXO 1'!$B$9:$B$191,'[2]ANEXO 1'!$W$9:$W$191,0,0)</f>
        <v>300</v>
      </c>
      <c r="G181" s="16">
        <f>_xlfn.XLOOKUP(A181,'[2]ANEXO 1'!$B$9:$B$191,'[2]ANEXO 1'!$V$9:$V$191,0,0)</f>
        <v>1048274061</v>
      </c>
      <c r="H181" s="17" t="str">
        <f>_xlfn.XLOOKUP(G181,[1]Adtivos!$K:$K,[1]Adtivos!$D:$D,0,0)</f>
        <v>440</v>
      </c>
      <c r="I181" s="17" t="str">
        <f>_xlfn.XLOOKUP(G181,[1]Adtivos!$K:$K,[1]Adtivos!$E:$E,0,0)</f>
        <v>17</v>
      </c>
      <c r="J181" s="14" t="str">
        <f>_xlfn.XLOOKUP(G181,[1]Adtivos!$K:$K,[1]Adtivos!$R:$R,0,0)</f>
        <v>DIRECCIÓN LOCAL DE EDUCACIÓN 02- CHAPINERO</v>
      </c>
    </row>
    <row r="182" spans="1:10" x14ac:dyDescent="0.25">
      <c r="A182" s="21">
        <v>2948</v>
      </c>
      <c r="B182" s="13" t="str">
        <f>_xlfn.XLOOKUP(A182,[1]Adtivos!$A:$A,[1]Adtivos!$B:$B,0,0)</f>
        <v>Asistencial</v>
      </c>
      <c r="C182" s="13" t="str">
        <f>_xlfn.XLOOKUP(A182,[1]Adtivos!$A:$A,[1]Adtivos!$D:$D,0,0)</f>
        <v>407</v>
      </c>
      <c r="D182" s="13" t="str">
        <f>_xlfn.XLOOKUP(A182,[1]Adtivos!$A:$A,[1]Adtivos!$E:$E,0,0)</f>
        <v>27</v>
      </c>
      <c r="E182" s="14" t="str">
        <f>_xlfn.XLOOKUP(A182,[1]Adtivos!$A:$A,[1]Adtivos!$R:$R,0,0)</f>
        <v>COLEGIO EL TESORO DE LA CUMBRE (IED)</v>
      </c>
      <c r="F182" s="15">
        <f>_xlfn.XLOOKUP(A182,'[2]ANEXO 1'!$B$9:$B$191,'[2]ANEXO 1'!$W$9:$W$191,0,0)</f>
        <v>0</v>
      </c>
      <c r="G182" s="16">
        <f>_xlfn.XLOOKUP(A182,'[2]ANEXO 1'!$B$9:$B$191,'[2]ANEXO 1'!$V$9:$V$191,0,0)</f>
        <v>0</v>
      </c>
      <c r="H182" s="17">
        <f>_xlfn.XLOOKUP(G182,[1]Adtivos!$K:$K,[1]Adtivos!$D:$D,0,0)</f>
        <v>0</v>
      </c>
      <c r="I182" s="17">
        <f>_xlfn.XLOOKUP(G182,[1]Adtivos!$K:$K,[1]Adtivos!$E:$E,0,0)</f>
        <v>0</v>
      </c>
      <c r="J182" s="14">
        <f>_xlfn.XLOOKUP(G182,[1]Adtivos!$K:$K,[1]Adtivos!$R:$R,0,0)</f>
        <v>0</v>
      </c>
    </row>
    <row r="183" spans="1:10" x14ac:dyDescent="0.25">
      <c r="A183" s="21">
        <v>3044</v>
      </c>
      <c r="B183" s="13" t="str">
        <f>_xlfn.XLOOKUP(A183,[1]Adtivos!$A:$A,[1]Adtivos!$B:$B,0,0)</f>
        <v>Asistencial</v>
      </c>
      <c r="C183" s="13" t="str">
        <f>_xlfn.XLOOKUP(A183,[1]Adtivos!$A:$A,[1]Adtivos!$D:$D,0,0)</f>
        <v>407</v>
      </c>
      <c r="D183" s="13" t="str">
        <f>_xlfn.XLOOKUP(A183,[1]Adtivos!$A:$A,[1]Adtivos!$E:$E,0,0)</f>
        <v>27</v>
      </c>
      <c r="E183" s="14" t="str">
        <f>_xlfn.XLOOKUP(A183,[1]Adtivos!$A:$A,[1]Adtivos!$R:$R,0,0)</f>
        <v>COLEGIO LOS TEJARES (IED)</v>
      </c>
      <c r="F183" s="15">
        <f>_xlfn.XLOOKUP(A183,'[2]ANEXO 1'!$B$9:$B$191,'[2]ANEXO 1'!$W$9:$W$191,0,0)</f>
        <v>0</v>
      </c>
      <c r="G183" s="16">
        <f>_xlfn.XLOOKUP(A183,'[2]ANEXO 1'!$B$9:$B$191,'[2]ANEXO 1'!$V$9:$V$191,0,0)</f>
        <v>0</v>
      </c>
      <c r="H183" s="17">
        <f>_xlfn.XLOOKUP(G183,[1]Adtivos!$K:$K,[1]Adtivos!$D:$D,0,0)</f>
        <v>0</v>
      </c>
      <c r="I183" s="17">
        <f>_xlfn.XLOOKUP(G183,[1]Adtivos!$K:$K,[1]Adtivos!$E:$E,0,0)</f>
        <v>0</v>
      </c>
      <c r="J183" s="14">
        <f>_xlfn.XLOOKUP(G183,[1]Adtivos!$K:$K,[1]Adtivos!$R:$R,0,0)</f>
        <v>0</v>
      </c>
    </row>
    <row r="184" spans="1:10" x14ac:dyDescent="0.25">
      <c r="A184" s="21">
        <v>670</v>
      </c>
      <c r="B184" s="13" t="str">
        <f>_xlfn.XLOOKUP(A184,[1]Adtivos!$A:$A,[1]Adtivos!$B:$B,0,0)</f>
        <v>Asistencial</v>
      </c>
      <c r="C184" s="13" t="str">
        <f>_xlfn.XLOOKUP(A184,[1]Adtivos!$A:$A,[1]Adtivos!$D:$D,0,0)</f>
        <v>407</v>
      </c>
      <c r="D184" s="13" t="str">
        <f>_xlfn.XLOOKUP(A184,[1]Adtivos!$A:$A,[1]Adtivos!$E:$E,0,0)</f>
        <v>20</v>
      </c>
      <c r="E184" s="14" t="str">
        <f>_xlfn.XLOOKUP(A184,[1]Adtivos!$A:$A,[1]Adtivos!$R:$R,0,0)</f>
        <v>COLEGIO MISAEL PASTRANA BORRERO (IED)</v>
      </c>
      <c r="F184" s="15">
        <f>_xlfn.XLOOKUP(A184,'[2]ANEXO 1'!$B$9:$B$191,'[2]ANEXO 1'!$W$9:$W$191,0,0)</f>
        <v>0</v>
      </c>
      <c r="G184" s="16">
        <f>_xlfn.XLOOKUP(A184,'[2]ANEXO 1'!$B$9:$B$191,'[2]ANEXO 1'!$V$9:$V$191,0,0)</f>
        <v>0</v>
      </c>
      <c r="H184" s="17">
        <f>_xlfn.XLOOKUP(G184,[1]Adtivos!$K:$K,[1]Adtivos!$D:$D,0,0)</f>
        <v>0</v>
      </c>
      <c r="I184" s="17">
        <f>_xlfn.XLOOKUP(G184,[1]Adtivos!$K:$K,[1]Adtivos!$E:$E,0,0)</f>
        <v>0</v>
      </c>
      <c r="J184" s="14">
        <f>_xlfn.XLOOKUP(G184,[1]Adtivos!$K:$K,[1]Adtivos!$R:$R,0,0)</f>
        <v>0</v>
      </c>
    </row>
    <row r="185" spans="1:10" x14ac:dyDescent="0.25">
      <c r="A185" s="21">
        <v>639</v>
      </c>
      <c r="B185" s="13" t="str">
        <f>_xlfn.XLOOKUP(A185,[1]Adtivos!$A:$A,[1]Adtivos!$B:$B,0,0)</f>
        <v>Asistencial</v>
      </c>
      <c r="C185" s="13" t="str">
        <f>_xlfn.XLOOKUP(A185,[1]Adtivos!$A:$A,[1]Adtivos!$D:$D,0,0)</f>
        <v>407</v>
      </c>
      <c r="D185" s="13" t="str">
        <f>_xlfn.XLOOKUP(A185,[1]Adtivos!$A:$A,[1]Adtivos!$E:$E,0,0)</f>
        <v>09</v>
      </c>
      <c r="E185" s="14" t="str">
        <f>_xlfn.XLOOKUP(A185,[1]Adtivos!$A:$A,[1]Adtivos!$R:$R,0,0)</f>
        <v>DIRECCIÓN LOCAL DE EDUCACIÓN 09 - FONTIBON</v>
      </c>
      <c r="F185" s="15">
        <f>_xlfn.XLOOKUP(A185,'[2]ANEXO 1'!$B$9:$B$191,'[2]ANEXO 1'!$W$9:$W$191,0,0)</f>
        <v>0</v>
      </c>
      <c r="G185" s="16">
        <f>_xlfn.XLOOKUP(A185,'[2]ANEXO 1'!$B$9:$B$191,'[2]ANEXO 1'!$V$9:$V$191,0,0)</f>
        <v>0</v>
      </c>
      <c r="H185" s="17">
        <f>_xlfn.XLOOKUP(G185,[1]Adtivos!$K:$K,[1]Adtivos!$D:$D,0,0)</f>
        <v>0</v>
      </c>
      <c r="I185" s="17">
        <f>_xlfn.XLOOKUP(G185,[1]Adtivos!$K:$K,[1]Adtivos!$E:$E,0,0)</f>
        <v>0</v>
      </c>
      <c r="J185" s="14">
        <f>_xlfn.XLOOKUP(G185,[1]Adtivos!$K:$K,[1]Adtivos!$R:$R,0,0)</f>
        <v>0</v>
      </c>
    </row>
    <row r="186" spans="1:10" x14ac:dyDescent="0.25">
      <c r="A186" s="21">
        <v>823</v>
      </c>
      <c r="B186" s="13" t="str">
        <f>_xlfn.XLOOKUP(A186,[1]Adtivos!$A:$A,[1]Adtivos!$B:$B,0,0)</f>
        <v>Asistencial</v>
      </c>
      <c r="C186" s="13" t="str">
        <f>_xlfn.XLOOKUP(A186,[1]Adtivos!$A:$A,[1]Adtivos!$D:$D,0,0)</f>
        <v>440</v>
      </c>
      <c r="D186" s="13" t="str">
        <f>_xlfn.XLOOKUP(A186,[1]Adtivos!$A:$A,[1]Adtivos!$E:$E,0,0)</f>
        <v>27</v>
      </c>
      <c r="E186" s="14" t="str">
        <f>_xlfn.XLOOKUP(A186,[1]Adtivos!$A:$A,[1]Adtivos!$R:$R,0,0)</f>
        <v>COLEGIO JUANA ESCOBAR (IED)</v>
      </c>
      <c r="F186" s="15">
        <f>_xlfn.XLOOKUP(A186,'[2]ANEXO 1'!$B$9:$B$191,'[2]ANEXO 1'!$W$9:$W$191,0,0)</f>
        <v>0</v>
      </c>
      <c r="G186" s="16">
        <f>_xlfn.XLOOKUP(A186,'[2]ANEXO 1'!$B$9:$B$191,'[2]ANEXO 1'!$V$9:$V$191,0,0)</f>
        <v>0</v>
      </c>
      <c r="H186" s="17">
        <f>_xlfn.XLOOKUP(G186,[1]Adtivos!$K:$K,[1]Adtivos!$D:$D,0,0)</f>
        <v>0</v>
      </c>
      <c r="I186" s="17">
        <f>_xlfn.XLOOKUP(G186,[1]Adtivos!$K:$K,[1]Adtivos!$E:$E,0,0)</f>
        <v>0</v>
      </c>
      <c r="J186" s="14">
        <f>_xlfn.XLOOKUP(G186,[1]Adtivos!$K:$K,[1]Adtivos!$R:$R,0,0)</f>
        <v>0</v>
      </c>
    </row>
    <row r="187" spans="1:10" x14ac:dyDescent="0.25">
      <c r="A187" s="21">
        <v>370</v>
      </c>
      <c r="B187" s="13" t="str">
        <f>_xlfn.XLOOKUP(A187,[1]Adtivos!$A:$A,[1]Adtivos!$B:$B,0,0)</f>
        <v>Asistencial</v>
      </c>
      <c r="C187" s="13" t="str">
        <f>_xlfn.XLOOKUP(A187,[1]Adtivos!$A:$A,[1]Adtivos!$D:$D,0,0)</f>
        <v>440</v>
      </c>
      <c r="D187" s="13" t="str">
        <f>_xlfn.XLOOKUP(A187,[1]Adtivos!$A:$A,[1]Adtivos!$E:$E,0,0)</f>
        <v>17</v>
      </c>
      <c r="E187" s="14" t="str">
        <f>_xlfn.XLOOKUP(A187,[1]Adtivos!$A:$A,[1]Adtivos!$R:$R,0,0)</f>
        <v>OFICINA DE SERVICIO AL CIUDADANO</v>
      </c>
      <c r="F187" s="15">
        <f>_xlfn.XLOOKUP(A187,'[2]ANEXO 1'!$B$9:$B$191,'[2]ANEXO 1'!$W$9:$W$191,0,0)</f>
        <v>5</v>
      </c>
      <c r="G187" s="16">
        <f>_xlfn.XLOOKUP(A187,'[2]ANEXO 1'!$B$9:$B$191,'[2]ANEXO 1'!$V$9:$V$191,0,0)</f>
        <v>52101469</v>
      </c>
      <c r="H187" s="17" t="str">
        <f>_xlfn.XLOOKUP(G187,[1]Adtivos!$K:$K,[1]Adtivos!$D:$D,0,0)</f>
        <v>407</v>
      </c>
      <c r="I187" s="17" t="str">
        <f>_xlfn.XLOOKUP(G187,[1]Adtivos!$K:$K,[1]Adtivos!$E:$E,0,0)</f>
        <v>16</v>
      </c>
      <c r="J187" s="14" t="str">
        <f>_xlfn.XLOOKUP(G187,[1]Adtivos!$K:$K,[1]Adtivos!$R:$R,0,0)</f>
        <v>DIRECCIÓN FINANCIERA</v>
      </c>
    </row>
    <row r="188" spans="1:10" x14ac:dyDescent="0.25">
      <c r="A188" s="21">
        <v>67</v>
      </c>
      <c r="B188" s="13" t="str">
        <f>_xlfn.XLOOKUP(A188,[1]Adtivos!$A:$A,[1]Adtivos!$B:$B,0,0)</f>
        <v>Profesional</v>
      </c>
      <c r="C188" s="13" t="str">
        <f>_xlfn.XLOOKUP(A188,[1]Adtivos!$A:$A,[1]Adtivos!$D:$D,0,0)</f>
        <v>219</v>
      </c>
      <c r="D188" s="13" t="str">
        <f>_xlfn.XLOOKUP(A188,[1]Adtivos!$A:$A,[1]Adtivos!$E:$E,0,0)</f>
        <v>09</v>
      </c>
      <c r="E188" s="14" t="str">
        <f>_xlfn.XLOOKUP(A188,[1]Adtivos!$A:$A,[1]Adtivos!$R:$R,0,0)</f>
        <v>OFICINA ASESORA JURIDICA</v>
      </c>
      <c r="F188" s="15">
        <f>_xlfn.XLOOKUP(A188,'[2]ANEXO 1'!$B$9:$B$191,'[2]ANEXO 1'!$W$9:$W$191,0,0)</f>
        <v>6</v>
      </c>
      <c r="G188" s="16">
        <f>_xlfn.XLOOKUP(A188,'[2]ANEXO 1'!$B$9:$B$191,'[2]ANEXO 1'!$V$9:$V$191,0,0)</f>
        <v>80212786</v>
      </c>
      <c r="H188" s="17" t="str">
        <f>_xlfn.XLOOKUP(G188,[1]Adtivos!$K:$K,[1]Adtivos!$D:$D,0,0)</f>
        <v>219</v>
      </c>
      <c r="I188" s="17" t="str">
        <f>_xlfn.XLOOKUP(G188,[1]Adtivos!$K:$K,[1]Adtivos!$E:$E,0,0)</f>
        <v>07</v>
      </c>
      <c r="J188" s="14" t="str">
        <f>_xlfn.XLOOKUP(G188,[1]Adtivos!$K:$K,[1]Adtivos!$R:$R,0,0)</f>
        <v>DIRECCIÓN LOCAL DE EDUCACIÓN 18 - RAFAEL URIBE URIBE</v>
      </c>
    </row>
    <row r="189" spans="1:10" x14ac:dyDescent="0.25">
      <c r="A189" s="21">
        <v>15</v>
      </c>
      <c r="B189" s="13" t="str">
        <f>_xlfn.XLOOKUP(A189,[1]Adtivos!$A:$A,[1]Adtivos!$B:$B,0,0)</f>
        <v>Profesional</v>
      </c>
      <c r="C189" s="13" t="str">
        <f>_xlfn.XLOOKUP(A189,[1]Adtivos!$A:$A,[1]Adtivos!$D:$D,0,0)</f>
        <v>219</v>
      </c>
      <c r="D189" s="13" t="str">
        <f>_xlfn.XLOOKUP(A189,[1]Adtivos!$A:$A,[1]Adtivos!$E:$E,0,0)</f>
        <v>09</v>
      </c>
      <c r="E189" s="14" t="str">
        <f>_xlfn.XLOOKUP(A189,[1]Adtivos!$A:$A,[1]Adtivos!$R:$R,0,0)</f>
        <v>OFICINA ASESORA DE PLANEACIÓN</v>
      </c>
      <c r="F189" s="15">
        <f>_xlfn.XLOOKUP(A189,'[2]ANEXO 1'!$B$9:$B$191,'[2]ANEXO 1'!$W$9:$W$191,0,0)</f>
        <v>12</v>
      </c>
      <c r="G189" s="16">
        <f>_xlfn.XLOOKUP(A189,'[2]ANEXO 1'!$B$9:$B$191,'[2]ANEXO 1'!$V$9:$V$191,0,0)</f>
        <v>40334286</v>
      </c>
      <c r="H189" s="17" t="str">
        <f>_xlfn.XLOOKUP(G189,[1]Adtivos!$K:$K,[1]Adtivos!$D:$D,0,0)</f>
        <v>314</v>
      </c>
      <c r="I189" s="17" t="str">
        <f>_xlfn.XLOOKUP(G189,[1]Adtivos!$K:$K,[1]Adtivos!$E:$E,0,0)</f>
        <v>10</v>
      </c>
      <c r="J189" s="14" t="str">
        <f>_xlfn.XLOOKUP(G189,[1]Adtivos!$K:$K,[1]Adtivos!$R:$R,0,0)</f>
        <v>OFICINA DE PERSONAL</v>
      </c>
    </row>
    <row r="190" spans="1:10" x14ac:dyDescent="0.25">
      <c r="A190" s="21">
        <v>521</v>
      </c>
      <c r="B190" s="13" t="str">
        <f>_xlfn.XLOOKUP(A190,[1]Adtivos!$A:$A,[1]Adtivos!$B:$B,0,0)</f>
        <v>Profesional</v>
      </c>
      <c r="C190" s="13" t="str">
        <f>_xlfn.XLOOKUP(A190,[1]Adtivos!$A:$A,[1]Adtivos!$D:$D,0,0)</f>
        <v>219</v>
      </c>
      <c r="D190" s="13" t="str">
        <f>_xlfn.XLOOKUP(A190,[1]Adtivos!$A:$A,[1]Adtivos!$E:$E,0,0)</f>
        <v>07</v>
      </c>
      <c r="E190" s="14" t="str">
        <f>_xlfn.XLOOKUP(A190,[1]Adtivos!$A:$A,[1]Adtivos!$R:$R,0,0)</f>
        <v>DIRECCIÓN DE EVALUACION DE LA EDUCACIÓN</v>
      </c>
      <c r="F190" s="15">
        <f>_xlfn.XLOOKUP(A190,'[2]ANEXO 1'!$B$9:$B$191,'[2]ANEXO 1'!$W$9:$W$191,0,0)</f>
        <v>2</v>
      </c>
      <c r="G190" s="16">
        <f>_xlfn.XLOOKUP(A190,'[2]ANEXO 1'!$B$9:$B$191,'[2]ANEXO 1'!$V$9:$V$191,0,0)</f>
        <v>79547631</v>
      </c>
      <c r="H190" s="17" t="str">
        <f>_xlfn.XLOOKUP(G190,[1]Adtivos!$K:$K,[1]Adtivos!$D:$D,0,0)</f>
        <v>314</v>
      </c>
      <c r="I190" s="17" t="str">
        <f>_xlfn.XLOOKUP(G190,[1]Adtivos!$K:$K,[1]Adtivos!$E:$E,0,0)</f>
        <v>19</v>
      </c>
      <c r="J190" s="14" t="str">
        <f>_xlfn.XLOOKUP(G190,[1]Adtivos!$K:$K,[1]Adtivos!$R:$R,0,0)</f>
        <v>COLEGIO MANUEL CEPEDA VARGAS (IED)</v>
      </c>
    </row>
    <row r="191" spans="1:10" x14ac:dyDescent="0.25">
      <c r="A191" s="21">
        <v>451</v>
      </c>
      <c r="B191" s="13" t="str">
        <f>_xlfn.XLOOKUP(A191,[1]Adtivos!$A:$A,[1]Adtivos!$B:$B,0,0)</f>
        <v>Técnico</v>
      </c>
      <c r="C191" s="13" t="str">
        <f>_xlfn.XLOOKUP(A191,[1]Adtivos!$A:$A,[1]Adtivos!$D:$D,0,0)</f>
        <v>314</v>
      </c>
      <c r="D191" s="13" t="str">
        <f>_xlfn.XLOOKUP(A191,[1]Adtivos!$A:$A,[1]Adtivos!$E:$E,0,0)</f>
        <v>17</v>
      </c>
      <c r="E191" s="14" t="str">
        <f>_xlfn.XLOOKUP(A191,[1]Adtivos!$A:$A,[1]Adtivos!$R:$R,0,0)</f>
        <v>SUBSECRETARÍA DE CALIDAD Y PERTINENCIA</v>
      </c>
      <c r="F191" s="15">
        <f>_xlfn.XLOOKUP(A191,'[2]ANEXO 1'!$B$9:$B$191,'[2]ANEXO 1'!$W$9:$W$191,0,0)</f>
        <v>0</v>
      </c>
      <c r="G191" s="16">
        <f>_xlfn.XLOOKUP(A191,'[2]ANEXO 1'!$B$9:$B$191,'[2]ANEXO 1'!$V$9:$V$191,0,0)</f>
        <v>0</v>
      </c>
      <c r="H191" s="17">
        <f>_xlfn.XLOOKUP(G191,[1]Adtivos!$K:$K,[1]Adtivos!$D:$D,0,0)</f>
        <v>0</v>
      </c>
      <c r="I191" s="17">
        <f>_xlfn.XLOOKUP(G191,[1]Adtivos!$K:$K,[1]Adtivos!$E:$E,0,0)</f>
        <v>0</v>
      </c>
      <c r="J191" s="14">
        <f>_xlfn.XLOOKUP(G191,[1]Adtivos!$K:$K,[1]Adtivos!$R:$R,0,0)</f>
        <v>0</v>
      </c>
    </row>
    <row r="192" spans="1:10" x14ac:dyDescent="0.25">
      <c r="A192" s="21">
        <v>268</v>
      </c>
      <c r="B192" s="13" t="str">
        <f>_xlfn.XLOOKUP(A192,[1]Adtivos!$A:$A,[1]Adtivos!$B:$B,0,0)</f>
        <v>Profesional</v>
      </c>
      <c r="C192" s="13" t="str">
        <f>_xlfn.XLOOKUP(A192,[1]Adtivos!$A:$A,[1]Adtivos!$D:$D,0,0)</f>
        <v>219</v>
      </c>
      <c r="D192" s="13" t="str">
        <f>_xlfn.XLOOKUP(A192,[1]Adtivos!$A:$A,[1]Adtivos!$E:$E,0,0)</f>
        <v>18</v>
      </c>
      <c r="E192" s="14" t="str">
        <f>_xlfn.XLOOKUP(A192,[1]Adtivos!$A:$A,[1]Adtivos!$R:$R,0,0)</f>
        <v>OFICINA DE APOYO PRECONTRACTUAL</v>
      </c>
      <c r="F192" s="15">
        <f>_xlfn.XLOOKUP(A192,'[2]ANEXO 1'!$B$9:$B$191,'[2]ANEXO 1'!$W$9:$W$191,0,0)</f>
        <v>4</v>
      </c>
      <c r="G192" s="16">
        <f>_xlfn.XLOOKUP(A192,'[2]ANEXO 1'!$B$9:$B$191,'[2]ANEXO 1'!$V$9:$V$191,0,0)</f>
        <v>52022359</v>
      </c>
      <c r="H192" s="17" t="str">
        <f>_xlfn.XLOOKUP(G192,[1]Adtivos!$K:$K,[1]Adtivos!$D:$D,0,0)</f>
        <v>219</v>
      </c>
      <c r="I192" s="17" t="str">
        <f>_xlfn.XLOOKUP(G192,[1]Adtivos!$K:$K,[1]Adtivos!$E:$E,0,0)</f>
        <v>12</v>
      </c>
      <c r="J192" s="14" t="str">
        <f>_xlfn.XLOOKUP(G192,[1]Adtivos!$K:$K,[1]Adtivos!$R:$R,0,0)</f>
        <v>OFICINA DE TESORERÍA Y CONTABILIDAD</v>
      </c>
    </row>
    <row r="193" spans="1:10" x14ac:dyDescent="0.25">
      <c r="A193" s="21">
        <v>248</v>
      </c>
      <c r="B193" s="13" t="str">
        <f>_xlfn.XLOOKUP(A193,[1]Adtivos!$A:$A,[1]Adtivos!$B:$B,0,0)</f>
        <v>Profesional</v>
      </c>
      <c r="C193" s="13" t="str">
        <f>_xlfn.XLOOKUP(A193,[1]Adtivos!$A:$A,[1]Adtivos!$D:$D,0,0)</f>
        <v>219</v>
      </c>
      <c r="D193" s="13" t="str">
        <f>_xlfn.XLOOKUP(A193,[1]Adtivos!$A:$A,[1]Adtivos!$E:$E,0,0)</f>
        <v>18</v>
      </c>
      <c r="E193" s="14" t="str">
        <f>_xlfn.XLOOKUP(A193,[1]Adtivos!$A:$A,[1]Adtivos!$R:$R,0,0)</f>
        <v>OFICINA DE NÓMINA</v>
      </c>
      <c r="F193" s="15">
        <f>_xlfn.XLOOKUP(A193,'[2]ANEXO 1'!$B$9:$B$191,'[2]ANEXO 1'!$W$9:$W$191,0,0)</f>
        <v>10</v>
      </c>
      <c r="G193" s="16">
        <f>_xlfn.XLOOKUP(A193,'[2]ANEXO 1'!$B$9:$B$191,'[2]ANEXO 1'!$V$9:$V$191,0,0)</f>
        <v>37514007</v>
      </c>
      <c r="H193" s="17" t="str">
        <f>_xlfn.XLOOKUP(G193,[1]Adtivos!$K:$K,[1]Adtivos!$D:$D,0,0)</f>
        <v>219</v>
      </c>
      <c r="I193" s="17" t="str">
        <f>_xlfn.XLOOKUP(G193,[1]Adtivos!$K:$K,[1]Adtivos!$E:$E,0,0)</f>
        <v>12</v>
      </c>
      <c r="J193" s="14" t="str">
        <f>_xlfn.XLOOKUP(G193,[1]Adtivos!$K:$K,[1]Adtivos!$R:$R,0,0)</f>
        <v>OFICINA DE NÓMINA</v>
      </c>
    </row>
    <row r="196" spans="1:10" x14ac:dyDescent="0.25">
      <c r="A196" s="22"/>
    </row>
    <row r="200" spans="1:10" x14ac:dyDescent="0.25">
      <c r="A200" s="23" t="s">
        <v>13</v>
      </c>
      <c r="B200" s="22"/>
      <c r="C200" s="22"/>
      <c r="D200" s="22"/>
    </row>
    <row r="201" spans="1:10" x14ac:dyDescent="0.25">
      <c r="A201" s="22"/>
    </row>
    <row r="202" spans="1:10" x14ac:dyDescent="0.25">
      <c r="A202" s="24" t="s">
        <v>14</v>
      </c>
      <c r="B202" s="24"/>
      <c r="C202" s="24"/>
      <c r="D202" s="24"/>
    </row>
    <row r="203" spans="1:10" x14ac:dyDescent="0.25">
      <c r="A203" s="25" t="s">
        <v>15</v>
      </c>
      <c r="B203" s="25"/>
      <c r="C203" s="25"/>
      <c r="D203" s="25"/>
    </row>
    <row r="204" spans="1:10" x14ac:dyDescent="0.25">
      <c r="A204" s="22"/>
    </row>
    <row r="205" spans="1:10" x14ac:dyDescent="0.25">
      <c r="A205" s="23" t="s">
        <v>16</v>
      </c>
    </row>
    <row r="206" spans="1:10" x14ac:dyDescent="0.25">
      <c r="A206" s="22"/>
    </row>
    <row r="207" spans="1:10" x14ac:dyDescent="0.25">
      <c r="A207" s="24" t="s">
        <v>17</v>
      </c>
      <c r="B207" s="24"/>
      <c r="C207" s="24"/>
      <c r="D207" s="24"/>
    </row>
    <row r="208" spans="1:10" x14ac:dyDescent="0.25">
      <c r="A208" s="25" t="s">
        <v>18</v>
      </c>
      <c r="B208" s="25"/>
      <c r="C208" s="25"/>
      <c r="D208" s="25"/>
    </row>
    <row r="209" spans="1:1" x14ac:dyDescent="0.25">
      <c r="A209" s="22"/>
    </row>
  </sheetData>
  <autoFilter ref="A10:J193" xr:uid="{A8BBC325-ADA9-412C-889C-50BAF9746490}"/>
  <mergeCells count="10">
    <mergeCell ref="A4:J4"/>
    <mergeCell ref="A9:E9"/>
    <mergeCell ref="A3:J3"/>
    <mergeCell ref="A2:J2"/>
    <mergeCell ref="A202:D202"/>
    <mergeCell ref="A203:D203"/>
    <mergeCell ref="A207:D207"/>
    <mergeCell ref="A208:D208"/>
    <mergeCell ref="B6:J6"/>
    <mergeCell ref="F9:J9"/>
  </mergeCells>
  <conditionalFormatting sqref="A201:A204 A196 A209">
    <cfRule type="duplicateValues" dxfId="285" priority="330"/>
  </conditionalFormatting>
  <conditionalFormatting sqref="A201:A204 A209">
    <cfRule type="duplicateValues" dxfId="284" priority="331"/>
    <cfRule type="duplicateValues" dxfId="283" priority="332"/>
  </conditionalFormatting>
  <conditionalFormatting sqref="A196">
    <cfRule type="duplicateValues" dxfId="282" priority="333"/>
    <cfRule type="duplicateValues" dxfId="281" priority="334"/>
  </conditionalFormatting>
  <conditionalFormatting sqref="A205:A206">
    <cfRule type="duplicateValues" dxfId="280" priority="327"/>
  </conditionalFormatting>
  <conditionalFormatting sqref="A205:A206">
    <cfRule type="duplicateValues" dxfId="279" priority="328"/>
    <cfRule type="duplicateValues" dxfId="278" priority="329"/>
  </conditionalFormatting>
  <conditionalFormatting sqref="A207:A208">
    <cfRule type="duplicateValues" dxfId="277" priority="324"/>
  </conditionalFormatting>
  <conditionalFormatting sqref="A207:A208">
    <cfRule type="duplicateValues" dxfId="276" priority="325"/>
    <cfRule type="duplicateValues" dxfId="275" priority="326"/>
  </conditionalFormatting>
  <conditionalFormatting sqref="A200">
    <cfRule type="duplicateValues" dxfId="274" priority="321"/>
  </conditionalFormatting>
  <conditionalFormatting sqref="A200">
    <cfRule type="duplicateValues" dxfId="273" priority="322"/>
    <cfRule type="duplicateValues" dxfId="272" priority="323"/>
  </conditionalFormatting>
  <conditionalFormatting sqref="A196:A1048576 A1:A10">
    <cfRule type="duplicateValues" dxfId="271" priority="192"/>
  </conditionalFormatting>
  <conditionalFormatting sqref="A18">
    <cfRule type="duplicateValues" dxfId="270" priority="90"/>
  </conditionalFormatting>
  <conditionalFormatting sqref="A18">
    <cfRule type="duplicateValues" dxfId="269" priority="91"/>
  </conditionalFormatting>
  <conditionalFormatting sqref="A18">
    <cfRule type="duplicateValues" dxfId="268" priority="89"/>
  </conditionalFormatting>
  <conditionalFormatting sqref="A24:A30">
    <cfRule type="duplicateValues" dxfId="267" priority="87"/>
  </conditionalFormatting>
  <conditionalFormatting sqref="A24:A30">
    <cfRule type="duplicateValues" dxfId="266" priority="88"/>
  </conditionalFormatting>
  <conditionalFormatting sqref="A24:A30">
    <cfRule type="duplicateValues" dxfId="265" priority="86"/>
  </conditionalFormatting>
  <conditionalFormatting sqref="A31">
    <cfRule type="duplicateValues" dxfId="264" priority="84"/>
  </conditionalFormatting>
  <conditionalFormatting sqref="A31">
    <cfRule type="duplicateValues" dxfId="263" priority="85"/>
  </conditionalFormatting>
  <conditionalFormatting sqref="A31">
    <cfRule type="duplicateValues" dxfId="262" priority="83"/>
  </conditionalFormatting>
  <conditionalFormatting sqref="A32:A33">
    <cfRule type="duplicateValues" dxfId="261" priority="81"/>
  </conditionalFormatting>
  <conditionalFormatting sqref="A32:A33">
    <cfRule type="duplicateValues" dxfId="260" priority="82"/>
  </conditionalFormatting>
  <conditionalFormatting sqref="A32:A33">
    <cfRule type="duplicateValues" dxfId="259" priority="80"/>
  </conditionalFormatting>
  <conditionalFormatting sqref="A36">
    <cfRule type="duplicateValues" dxfId="258" priority="78"/>
  </conditionalFormatting>
  <conditionalFormatting sqref="A36">
    <cfRule type="duplicateValues" dxfId="257" priority="79"/>
  </conditionalFormatting>
  <conditionalFormatting sqref="A36">
    <cfRule type="duplicateValues" dxfId="256" priority="77"/>
  </conditionalFormatting>
  <conditionalFormatting sqref="A37">
    <cfRule type="duplicateValues" dxfId="255" priority="75"/>
  </conditionalFormatting>
  <conditionalFormatting sqref="A37">
    <cfRule type="duplicateValues" dxfId="254" priority="76"/>
  </conditionalFormatting>
  <conditionalFormatting sqref="A37">
    <cfRule type="duplicateValues" dxfId="253" priority="74"/>
  </conditionalFormatting>
  <conditionalFormatting sqref="A38">
    <cfRule type="duplicateValues" dxfId="252" priority="72"/>
  </conditionalFormatting>
  <conditionalFormatting sqref="A38">
    <cfRule type="duplicateValues" dxfId="251" priority="73"/>
  </conditionalFormatting>
  <conditionalFormatting sqref="A38">
    <cfRule type="duplicateValues" dxfId="250" priority="71"/>
  </conditionalFormatting>
  <conditionalFormatting sqref="A39:A40">
    <cfRule type="duplicateValues" dxfId="249" priority="69"/>
  </conditionalFormatting>
  <conditionalFormatting sqref="A39:A40">
    <cfRule type="duplicateValues" dxfId="248" priority="70"/>
  </conditionalFormatting>
  <conditionalFormatting sqref="A39:A40">
    <cfRule type="duplicateValues" dxfId="247" priority="68"/>
  </conditionalFormatting>
  <conditionalFormatting sqref="A53">
    <cfRule type="duplicateValues" dxfId="246" priority="66"/>
  </conditionalFormatting>
  <conditionalFormatting sqref="A53">
    <cfRule type="duplicateValues" dxfId="245" priority="67"/>
  </conditionalFormatting>
  <conditionalFormatting sqref="A53">
    <cfRule type="duplicateValues" dxfId="244" priority="65"/>
  </conditionalFormatting>
  <conditionalFormatting sqref="A77">
    <cfRule type="duplicateValues" dxfId="243" priority="63"/>
  </conditionalFormatting>
  <conditionalFormatting sqref="A77">
    <cfRule type="duplicateValues" dxfId="242" priority="64"/>
  </conditionalFormatting>
  <conditionalFormatting sqref="A77">
    <cfRule type="duplicateValues" dxfId="241" priority="62"/>
  </conditionalFormatting>
  <conditionalFormatting sqref="A80">
    <cfRule type="duplicateValues" dxfId="240" priority="60"/>
  </conditionalFormatting>
  <conditionalFormatting sqref="A80">
    <cfRule type="duplicateValues" dxfId="239" priority="61"/>
  </conditionalFormatting>
  <conditionalFormatting sqref="A81">
    <cfRule type="duplicateValues" dxfId="238" priority="58"/>
  </conditionalFormatting>
  <conditionalFormatting sqref="A81">
    <cfRule type="duplicateValues" dxfId="237" priority="59"/>
  </conditionalFormatting>
  <conditionalFormatting sqref="A83">
    <cfRule type="duplicateValues" dxfId="236" priority="56"/>
  </conditionalFormatting>
  <conditionalFormatting sqref="A83">
    <cfRule type="duplicateValues" dxfId="235" priority="57"/>
  </conditionalFormatting>
  <conditionalFormatting sqref="A87">
    <cfRule type="duplicateValues" dxfId="234" priority="54"/>
  </conditionalFormatting>
  <conditionalFormatting sqref="A87">
    <cfRule type="duplicateValues" dxfId="233" priority="55"/>
  </conditionalFormatting>
  <conditionalFormatting sqref="A88">
    <cfRule type="duplicateValues" dxfId="232" priority="53"/>
  </conditionalFormatting>
  <conditionalFormatting sqref="A88">
    <cfRule type="duplicateValues" dxfId="231" priority="51"/>
  </conditionalFormatting>
  <conditionalFormatting sqref="A88">
    <cfRule type="duplicateValues" dxfId="230" priority="52"/>
  </conditionalFormatting>
  <conditionalFormatting sqref="A74:A76">
    <cfRule type="duplicateValues" dxfId="229" priority="92"/>
  </conditionalFormatting>
  <conditionalFormatting sqref="A95">
    <cfRule type="duplicateValues" dxfId="228" priority="49"/>
  </conditionalFormatting>
  <conditionalFormatting sqref="A95">
    <cfRule type="duplicateValues" dxfId="227" priority="50"/>
  </conditionalFormatting>
  <conditionalFormatting sqref="A96">
    <cfRule type="duplicateValues" dxfId="226" priority="48"/>
  </conditionalFormatting>
  <conditionalFormatting sqref="A96">
    <cfRule type="duplicateValues" dxfId="225" priority="46"/>
  </conditionalFormatting>
  <conditionalFormatting sqref="A96">
    <cfRule type="duplicateValues" dxfId="224" priority="47"/>
  </conditionalFormatting>
  <conditionalFormatting sqref="A96">
    <cfRule type="duplicateValues" dxfId="223" priority="45"/>
  </conditionalFormatting>
  <conditionalFormatting sqref="A13:A17">
    <cfRule type="duplicateValues" dxfId="222" priority="93"/>
  </conditionalFormatting>
  <conditionalFormatting sqref="A34:A35">
    <cfRule type="duplicateValues" dxfId="221" priority="94"/>
  </conditionalFormatting>
  <conditionalFormatting sqref="A142">
    <cfRule type="duplicateValues" dxfId="220" priority="43"/>
  </conditionalFormatting>
  <conditionalFormatting sqref="A142">
    <cfRule type="duplicateValues" dxfId="219" priority="44"/>
  </conditionalFormatting>
  <conditionalFormatting sqref="A142">
    <cfRule type="duplicateValues" dxfId="218" priority="42"/>
  </conditionalFormatting>
  <conditionalFormatting sqref="A143">
    <cfRule type="duplicateValues" dxfId="217" priority="40"/>
  </conditionalFormatting>
  <conditionalFormatting sqref="A143">
    <cfRule type="duplicateValues" dxfId="216" priority="41"/>
  </conditionalFormatting>
  <conditionalFormatting sqref="A143">
    <cfRule type="duplicateValues" dxfId="215" priority="39"/>
  </conditionalFormatting>
  <conditionalFormatting sqref="A144">
    <cfRule type="duplicateValues" dxfId="214" priority="37"/>
  </conditionalFormatting>
  <conditionalFormatting sqref="A144">
    <cfRule type="duplicateValues" dxfId="213" priority="38"/>
  </conditionalFormatting>
  <conditionalFormatting sqref="A144">
    <cfRule type="duplicateValues" dxfId="212" priority="36"/>
  </conditionalFormatting>
  <conditionalFormatting sqref="A145:A147">
    <cfRule type="duplicateValues" dxfId="211" priority="34"/>
  </conditionalFormatting>
  <conditionalFormatting sqref="A145:A147">
    <cfRule type="duplicateValues" dxfId="210" priority="35"/>
  </conditionalFormatting>
  <conditionalFormatting sqref="A145:A147">
    <cfRule type="duplicateValues" dxfId="209" priority="33"/>
  </conditionalFormatting>
  <conditionalFormatting sqref="A84:A94 A78:A79">
    <cfRule type="duplicateValues" dxfId="208" priority="95"/>
  </conditionalFormatting>
  <conditionalFormatting sqref="A88:A95">
    <cfRule type="duplicateValues" dxfId="207" priority="96"/>
  </conditionalFormatting>
  <conditionalFormatting sqref="A104:A116">
    <cfRule type="duplicateValues" dxfId="206" priority="97"/>
    <cfRule type="duplicateValues" dxfId="205" priority="98"/>
  </conditionalFormatting>
  <conditionalFormatting sqref="A82">
    <cfRule type="duplicateValues" dxfId="204" priority="99"/>
  </conditionalFormatting>
  <conditionalFormatting sqref="A79">
    <cfRule type="duplicateValues" dxfId="203" priority="29"/>
    <cfRule type="duplicateValues" dxfId="202" priority="30"/>
  </conditionalFormatting>
  <conditionalFormatting sqref="A79">
    <cfRule type="duplicateValues" dxfId="201" priority="28"/>
  </conditionalFormatting>
  <conditionalFormatting sqref="A79">
    <cfRule type="duplicateValues" dxfId="200" priority="27"/>
  </conditionalFormatting>
  <conditionalFormatting sqref="A79">
    <cfRule type="duplicateValues" dxfId="199" priority="26"/>
  </conditionalFormatting>
  <conditionalFormatting sqref="A79">
    <cfRule type="duplicateValues" dxfId="198" priority="31"/>
  </conditionalFormatting>
  <conditionalFormatting sqref="A79">
    <cfRule type="duplicateValues" dxfId="197" priority="32"/>
  </conditionalFormatting>
  <conditionalFormatting sqref="A43:A52">
    <cfRule type="duplicateValues" dxfId="196" priority="100"/>
  </conditionalFormatting>
  <conditionalFormatting sqref="A176">
    <cfRule type="duplicateValues" dxfId="195" priority="22"/>
    <cfRule type="duplicateValues" dxfId="194" priority="23"/>
  </conditionalFormatting>
  <conditionalFormatting sqref="A176">
    <cfRule type="duplicateValues" dxfId="193" priority="21"/>
  </conditionalFormatting>
  <conditionalFormatting sqref="A176">
    <cfRule type="duplicateValues" dxfId="192" priority="20"/>
  </conditionalFormatting>
  <conditionalFormatting sqref="A176">
    <cfRule type="duplicateValues" dxfId="191" priority="19"/>
  </conditionalFormatting>
  <conditionalFormatting sqref="A176">
    <cfRule type="duplicateValues" dxfId="190" priority="24"/>
  </conditionalFormatting>
  <conditionalFormatting sqref="A176">
    <cfRule type="duplicateValues" dxfId="189" priority="25"/>
  </conditionalFormatting>
  <conditionalFormatting sqref="A176">
    <cfRule type="duplicateValues" dxfId="188" priority="18"/>
  </conditionalFormatting>
  <conditionalFormatting sqref="A176">
    <cfRule type="duplicateValues" dxfId="187" priority="17"/>
  </conditionalFormatting>
  <conditionalFormatting sqref="A176">
    <cfRule type="duplicateValues" dxfId="186" priority="16"/>
  </conditionalFormatting>
  <conditionalFormatting sqref="A176">
    <cfRule type="duplicateValues" dxfId="185" priority="14"/>
    <cfRule type="duplicateValues" dxfId="184" priority="15"/>
  </conditionalFormatting>
  <conditionalFormatting sqref="A176">
    <cfRule type="duplicateValues" dxfId="183" priority="13"/>
  </conditionalFormatting>
  <conditionalFormatting sqref="A176">
    <cfRule type="duplicateValues" dxfId="182" priority="12"/>
  </conditionalFormatting>
  <conditionalFormatting sqref="A176">
    <cfRule type="duplicateValues" dxfId="181" priority="11"/>
  </conditionalFormatting>
  <conditionalFormatting sqref="A176">
    <cfRule type="duplicateValues" dxfId="180" priority="10"/>
  </conditionalFormatting>
  <conditionalFormatting sqref="A97">
    <cfRule type="duplicateValues" dxfId="179" priority="101"/>
  </conditionalFormatting>
  <conditionalFormatting sqref="A11:A12">
    <cfRule type="duplicateValues" dxfId="178" priority="102"/>
  </conditionalFormatting>
  <conditionalFormatting sqref="A19:A21">
    <cfRule type="duplicateValues" dxfId="177" priority="103"/>
  </conditionalFormatting>
  <conditionalFormatting sqref="A167:A175">
    <cfRule type="duplicateValues" dxfId="176" priority="104"/>
    <cfRule type="duplicateValues" dxfId="175" priority="105"/>
  </conditionalFormatting>
  <conditionalFormatting sqref="A167:A175">
    <cfRule type="duplicateValues" dxfId="174" priority="106"/>
  </conditionalFormatting>
  <conditionalFormatting sqref="A177:A179 A139:A141 A120:A123 A145:A166">
    <cfRule type="duplicateValues" dxfId="173" priority="107"/>
    <cfRule type="duplicateValues" dxfId="172" priority="108"/>
  </conditionalFormatting>
  <conditionalFormatting sqref="A177:A179 A139:A141 A120:A123 A11:A40 A145:A166 A42:A53">
    <cfRule type="duplicateValues" dxfId="171" priority="109"/>
  </conditionalFormatting>
  <conditionalFormatting sqref="A177:A179 A139:A141 A120:A123 A11:A40 A145:A166 A42:A73">
    <cfRule type="duplicateValues" dxfId="170" priority="110"/>
  </conditionalFormatting>
  <conditionalFormatting sqref="A177:A179 A139:A141 A120:A123 A11:A40 A145:A166 A42:A76">
    <cfRule type="duplicateValues" dxfId="169" priority="111"/>
  </conditionalFormatting>
  <conditionalFormatting sqref="A177:A179 A139:A141 A120:A123 A145:A166">
    <cfRule type="duplicateValues" dxfId="168" priority="112"/>
  </conditionalFormatting>
  <conditionalFormatting sqref="A177:A179 A139:A141 A120:A123 A145:A166">
    <cfRule type="duplicateValues" dxfId="167" priority="113"/>
  </conditionalFormatting>
  <conditionalFormatting sqref="A177:A179 A139:A141 A120:A123 A84:A94 A11:A40 A145:A166 A42:A79">
    <cfRule type="duplicateValues" dxfId="166" priority="114"/>
  </conditionalFormatting>
  <conditionalFormatting sqref="A177:A179 A139:A141 A120:A123 A11:A40 A145:A166 A42:A95">
    <cfRule type="duplicateValues" dxfId="165" priority="115"/>
  </conditionalFormatting>
  <conditionalFormatting sqref="A177:A179 A139:A141 A120:A123 A11:A40 A145:A166 A42:A102">
    <cfRule type="duplicateValues" dxfId="164" priority="116"/>
  </conditionalFormatting>
  <conditionalFormatting sqref="A177:A179 A139:A141 A120:A123 A11:A40 A145:A166 A42:A103">
    <cfRule type="duplicateValues" dxfId="163" priority="117"/>
    <cfRule type="duplicateValues" dxfId="162" priority="118"/>
  </conditionalFormatting>
  <conditionalFormatting sqref="A177:A179 A139:A141 A120:A123 A11:A40 A145:A166 A42:A116">
    <cfRule type="duplicateValues" dxfId="161" priority="119"/>
  </conditionalFormatting>
  <conditionalFormatting sqref="A177:A179 A145:A166 A11:A40 A42:A141">
    <cfRule type="duplicateValues" dxfId="160" priority="120"/>
  </conditionalFormatting>
  <conditionalFormatting sqref="A177:A179 A11:A40 A42:A166">
    <cfRule type="duplicateValues" dxfId="159" priority="121"/>
  </conditionalFormatting>
  <conditionalFormatting sqref="A177:A179 A11:A40 A42:A166">
    <cfRule type="duplicateValues" dxfId="158" priority="122"/>
  </conditionalFormatting>
  <conditionalFormatting sqref="A42:A179 A11:A40">
    <cfRule type="duplicateValues" dxfId="157" priority="123"/>
    <cfRule type="duplicateValues" dxfId="156" priority="124"/>
  </conditionalFormatting>
  <conditionalFormatting sqref="A192:A193">
    <cfRule type="duplicateValues" dxfId="155" priority="7"/>
  </conditionalFormatting>
  <conditionalFormatting sqref="A192:A193">
    <cfRule type="duplicateValues" dxfId="154" priority="6"/>
  </conditionalFormatting>
  <conditionalFormatting sqref="A192:A193">
    <cfRule type="duplicateValues" dxfId="153" priority="5"/>
  </conditionalFormatting>
  <conditionalFormatting sqref="A180:A191">
    <cfRule type="duplicateValues" dxfId="152" priority="8"/>
  </conditionalFormatting>
  <conditionalFormatting sqref="A180:A193">
    <cfRule type="duplicateValues" dxfId="151" priority="9"/>
  </conditionalFormatting>
  <conditionalFormatting sqref="A11:A193">
    <cfRule type="duplicateValues" dxfId="150" priority="4"/>
  </conditionalFormatting>
  <conditionalFormatting sqref="A22:A23">
    <cfRule type="duplicateValues" dxfId="149" priority="125"/>
  </conditionalFormatting>
  <conditionalFormatting sqref="A42">
    <cfRule type="duplicateValues" dxfId="148" priority="126"/>
  </conditionalFormatting>
  <conditionalFormatting sqref="A54:A73">
    <cfRule type="duplicateValues" dxfId="147" priority="127"/>
  </conditionalFormatting>
  <conditionalFormatting sqref="A98:A102">
    <cfRule type="duplicateValues" dxfId="146" priority="128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dcterms:created xsi:type="dcterms:W3CDTF">2021-02-01T19:20:00Z</dcterms:created>
  <dcterms:modified xsi:type="dcterms:W3CDTF">2021-10-21T21:59:04Z</dcterms:modified>
</cp:coreProperties>
</file>