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8/"/>
    </mc:Choice>
  </mc:AlternateContent>
  <xr:revisionPtr revIDLastSave="16" documentId="8_{C87156C2-F383-4B9F-8A8E-4B5A5EF691E0}" xr6:coauthVersionLast="47" xr6:coauthVersionMax="47" xr10:uidLastSave="{855F4918-4B6C-4406-9593-6F3CCF3FB7B2}"/>
  <bookViews>
    <workbookView xWindow="13800" yWindow="810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6" l="1"/>
  <c r="H40" i="6"/>
  <c r="J40" i="6"/>
  <c r="K4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H10" i="6"/>
  <c r="G10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<sst xmlns="http://schemas.openxmlformats.org/spreadsheetml/2006/main" count="21" uniqueCount="21">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</sst>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51575713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51723897</v>
          </cell>
          <cell r="AF18">
            <v>90</v>
          </cell>
          <cell r="AJ18">
            <v>9</v>
          </cell>
        </row>
        <row r="19">
          <cell r="F19">
            <v>12553889</v>
          </cell>
          <cell r="AF19">
            <v>90</v>
          </cell>
          <cell r="AJ19">
            <v>10</v>
          </cell>
        </row>
        <row r="20">
          <cell r="F20">
            <v>10264973</v>
          </cell>
          <cell r="AF20">
            <v>90</v>
          </cell>
          <cell r="AJ20">
            <v>11</v>
          </cell>
        </row>
        <row r="21">
          <cell r="F21">
            <v>52774236</v>
          </cell>
          <cell r="AF21">
            <v>85</v>
          </cell>
          <cell r="AJ21">
            <v>12</v>
          </cell>
        </row>
        <row r="22">
          <cell r="F22">
            <v>37514007</v>
          </cell>
          <cell r="AF22">
            <v>85</v>
          </cell>
          <cell r="AJ22">
            <v>13</v>
          </cell>
        </row>
        <row r="23">
          <cell r="F23">
            <v>79874071</v>
          </cell>
          <cell r="AF23">
            <v>85</v>
          </cell>
          <cell r="AJ23">
            <v>14</v>
          </cell>
        </row>
        <row r="24">
          <cell r="F24">
            <v>52263924</v>
          </cell>
          <cell r="AF24">
            <v>85</v>
          </cell>
          <cell r="AJ24">
            <v>15</v>
          </cell>
        </row>
        <row r="25">
          <cell r="F25">
            <v>79628698</v>
          </cell>
          <cell r="AF25">
            <v>85</v>
          </cell>
          <cell r="AJ25">
            <v>16</v>
          </cell>
        </row>
        <row r="26">
          <cell r="F26">
            <v>28951649</v>
          </cell>
          <cell r="AF26">
            <v>80</v>
          </cell>
          <cell r="AJ26">
            <v>17</v>
          </cell>
        </row>
        <row r="27">
          <cell r="F27">
            <v>39794663</v>
          </cell>
          <cell r="AF27">
            <v>80</v>
          </cell>
          <cell r="AJ27">
            <v>18</v>
          </cell>
        </row>
        <row r="28">
          <cell r="F28">
            <v>39744050</v>
          </cell>
          <cell r="AF28">
            <v>80</v>
          </cell>
          <cell r="AJ28">
            <v>19</v>
          </cell>
        </row>
        <row r="29">
          <cell r="F29">
            <v>80229200</v>
          </cell>
          <cell r="AF29">
            <v>75</v>
          </cell>
          <cell r="AJ29">
            <v>20</v>
          </cell>
        </row>
        <row r="30">
          <cell r="F30">
            <v>80851342</v>
          </cell>
          <cell r="AF30">
            <v>65</v>
          </cell>
          <cell r="AJ30">
            <v>21</v>
          </cell>
        </row>
        <row r="31">
          <cell r="F31">
            <v>79367523</v>
          </cell>
          <cell r="AF31">
            <v>50</v>
          </cell>
          <cell r="AJ31">
            <v>22</v>
          </cell>
        </row>
        <row r="32">
          <cell r="F32">
            <v>41765807</v>
          </cell>
          <cell r="AF32">
            <v>50</v>
          </cell>
          <cell r="AJ32">
            <v>23</v>
          </cell>
        </row>
        <row r="33">
          <cell r="F33">
            <v>16734030</v>
          </cell>
          <cell r="AF33">
            <v>45</v>
          </cell>
          <cell r="AJ33">
            <v>24</v>
          </cell>
        </row>
        <row r="34">
          <cell r="F34">
            <v>12116719</v>
          </cell>
          <cell r="AF34">
            <v>45</v>
          </cell>
          <cell r="AJ34">
            <v>25</v>
          </cell>
        </row>
        <row r="35">
          <cell r="F35">
            <v>1012349086</v>
          </cell>
          <cell r="AF35">
            <v>40</v>
          </cell>
          <cell r="AJ35">
            <v>26</v>
          </cell>
        </row>
        <row r="36">
          <cell r="F36">
            <v>52278525</v>
          </cell>
          <cell r="AF36">
            <v>35</v>
          </cell>
          <cell r="AJ36">
            <v>27</v>
          </cell>
        </row>
        <row r="37">
          <cell r="F37">
            <v>39703604</v>
          </cell>
          <cell r="AF37">
            <v>90</v>
          </cell>
          <cell r="AJ37">
            <v>28</v>
          </cell>
        </row>
        <row r="38">
          <cell r="F38">
            <v>80830047</v>
          </cell>
          <cell r="AF38">
            <v>80</v>
          </cell>
          <cell r="AJ38">
            <v>29</v>
          </cell>
        </row>
        <row r="39">
          <cell r="F39">
            <v>52716054</v>
          </cell>
          <cell r="AF39">
            <v>95</v>
          </cell>
          <cell r="AJ39">
            <v>30</v>
          </cell>
        </row>
        <row r="40">
          <cell r="F40">
            <v>52702923</v>
          </cell>
          <cell r="AF40">
            <v>85</v>
          </cell>
          <cell r="AJ40">
            <v>31</v>
          </cell>
        </row>
        <row r="41">
          <cell r="F41">
            <v>52342585</v>
          </cell>
          <cell r="AF41">
            <v>90</v>
          </cell>
          <cell r="AJ41">
            <v>32</v>
          </cell>
        </row>
        <row r="42">
          <cell r="F42">
            <v>52852606</v>
          </cell>
          <cell r="AF42">
            <v>90</v>
          </cell>
          <cell r="AJ42">
            <v>33</v>
          </cell>
        </row>
        <row r="43">
          <cell r="F43">
            <v>52314867</v>
          </cell>
          <cell r="AF43">
            <v>90</v>
          </cell>
          <cell r="AJ43">
            <v>34</v>
          </cell>
        </row>
        <row r="44">
          <cell r="F44">
            <v>52473285</v>
          </cell>
          <cell r="AF44">
            <v>85</v>
          </cell>
          <cell r="AJ44">
            <v>35</v>
          </cell>
        </row>
        <row r="45">
          <cell r="F45">
            <v>8105146</v>
          </cell>
          <cell r="AF45">
            <v>75</v>
          </cell>
          <cell r="AJ45">
            <v>36</v>
          </cell>
        </row>
        <row r="46">
          <cell r="F46">
            <v>79688891</v>
          </cell>
          <cell r="AF46">
            <v>75</v>
          </cell>
          <cell r="AJ46">
            <v>37</v>
          </cell>
        </row>
        <row r="47">
          <cell r="F47">
            <v>1024484620</v>
          </cell>
          <cell r="AF47">
            <v>70</v>
          </cell>
          <cell r="AJ47">
            <v>38</v>
          </cell>
        </row>
        <row r="48">
          <cell r="F48">
            <v>52312350</v>
          </cell>
          <cell r="AF48">
            <v>65</v>
          </cell>
          <cell r="AJ48">
            <v>39</v>
          </cell>
        </row>
        <row r="49">
          <cell r="F49">
            <v>1072656274</v>
          </cell>
          <cell r="AF49">
            <v>60</v>
          </cell>
          <cell r="AJ49">
            <v>40</v>
          </cell>
        </row>
        <row r="50">
          <cell r="F50">
            <v>1016027870</v>
          </cell>
          <cell r="AF50">
            <v>65</v>
          </cell>
          <cell r="AJ50">
            <v>41</v>
          </cell>
        </row>
        <row r="51">
          <cell r="F51">
            <v>13720584</v>
          </cell>
          <cell r="AF51">
            <v>60</v>
          </cell>
          <cell r="AJ51">
            <v>42</v>
          </cell>
        </row>
        <row r="52">
          <cell r="F52">
            <v>79705025</v>
          </cell>
          <cell r="AF52">
            <v>70</v>
          </cell>
          <cell r="AJ52">
            <v>43</v>
          </cell>
        </row>
        <row r="53">
          <cell r="F53">
            <v>11322206</v>
          </cell>
          <cell r="AF53">
            <v>65</v>
          </cell>
          <cell r="AJ53">
            <v>44</v>
          </cell>
        </row>
        <row r="54">
          <cell r="F54">
            <v>35488897</v>
          </cell>
          <cell r="AF54">
            <v>50</v>
          </cell>
          <cell r="AJ54">
            <v>45</v>
          </cell>
        </row>
        <row r="55">
          <cell r="F55">
            <v>1013588674</v>
          </cell>
          <cell r="AF55">
            <v>40</v>
          </cell>
          <cell r="AJ55">
            <v>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39"/>
  <sheetViews>
    <sheetView showGridLines="0" tabSelected="1" topLeftCell="F9" zoomScaleNormal="100" workbookViewId="0">
      <selection activeCell="L30" sqref="L3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2"/>
    </row>
    <row r="3" spans="1:12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2"/>
    </row>
    <row r="4" spans="1:12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2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5"/>
    </row>
    <row r="8" spans="1:12" ht="25.5" customHeight="1" x14ac:dyDescent="0.2">
      <c r="A8" s="32" t="s">
        <v>14</v>
      </c>
      <c r="B8" s="32"/>
      <c r="C8" s="32"/>
      <c r="D8" s="32"/>
      <c r="E8" s="32"/>
      <c r="F8" s="7"/>
      <c r="G8" s="33" t="s">
        <v>13</v>
      </c>
      <c r="H8" s="34"/>
      <c r="I8" s="34"/>
      <c r="J8" s="34"/>
      <c r="K8" s="35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2" t="s">
        <v>9</v>
      </c>
      <c r="K9" s="32"/>
    </row>
    <row r="10" spans="1:12" ht="15" x14ac:dyDescent="0.25">
      <c r="A10" s="19">
        <v>1507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18</v>
      </c>
      <c r="E10" s="21" t="str">
        <f>_xlfn.XLOOKUP(A10,'[1]ANEXO 1'!$B$9:$B$199,'[1]ANEXO 1'!$G$9:$G$199,0,0)</f>
        <v>OFICINA DE PERSONAL</v>
      </c>
      <c r="F10" s="25"/>
      <c r="G10" s="9">
        <f>_xlfn.XLOOKUP(I10,'[2]Grupo 4'!$F$10:$F$55,'[2]Grupo 4'!$AJ$10:$AJ$55,0,0)</f>
        <v>1</v>
      </c>
      <c r="H10" s="9">
        <f>_xlfn.XLOOKUP(I10,'[2]Grupo 4'!$F$10:$F$55,'[2]Grupo 4'!$AF$10:$AF$55,0,0)</f>
        <v>95</v>
      </c>
      <c r="I10" s="26">
        <v>51991015</v>
      </c>
      <c r="J10" s="6" t="str">
        <f>_xlfn.XLOOKUP(I10,[3]Adtivos!$K:$K,[3]Adtivos!$D:$D,0,0)</f>
        <v>219</v>
      </c>
      <c r="K10" s="6" t="str">
        <f>_xlfn.XLOOKUP(I10,[3]Adtivos!$K:$K,[3]Adtivos!$E:$E,0,0)</f>
        <v>12</v>
      </c>
      <c r="L10" s="4"/>
    </row>
    <row r="11" spans="1:12" ht="15" x14ac:dyDescent="0.25">
      <c r="A11" s="28"/>
      <c r="B11" s="23"/>
      <c r="C11" s="23"/>
      <c r="D11" s="23"/>
      <c r="E11" s="24"/>
      <c r="F11" s="29"/>
      <c r="G11" s="9">
        <f>_xlfn.XLOOKUP(I11,'[2]Grupo 4'!$F$10:$F$55,'[2]Grupo 4'!$AJ$10:$AJ$55,0,0)</f>
        <v>2</v>
      </c>
      <c r="H11" s="9">
        <f>_xlfn.XLOOKUP(I11,'[2]Grupo 4'!$F$10:$F$55,'[2]Grupo 4'!$AF$10:$AF$55,0,0)</f>
        <v>90</v>
      </c>
      <c r="I11" s="26">
        <v>51575713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  <c r="L11" s="4"/>
    </row>
    <row r="12" spans="1:12" ht="15" x14ac:dyDescent="0.25">
      <c r="A12" s="27"/>
      <c r="B12" s="13"/>
      <c r="C12" s="13"/>
      <c r="D12" s="13"/>
      <c r="E12" s="22"/>
      <c r="F12" s="30"/>
      <c r="G12" s="9">
        <f>_xlfn.XLOOKUP(I12,'[2]Grupo 4'!$F$10:$F$55,'[2]Grupo 4'!$AJ$10:$AJ$55,0,0)</f>
        <v>3</v>
      </c>
      <c r="H12" s="9">
        <f>_xlfn.XLOOKUP(I12,'[2]Grupo 4'!$F$10:$F$55,'[2]Grupo 4'!$AF$10:$AF$55,0,0)</f>
        <v>90</v>
      </c>
      <c r="I12" s="26">
        <v>52011812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  <c r="L12" s="4"/>
    </row>
    <row r="13" spans="1:12" ht="15" customHeight="1" x14ac:dyDescent="0.25">
      <c r="A13" s="12"/>
      <c r="B13" s="13"/>
      <c r="C13" s="13"/>
      <c r="D13" s="11"/>
      <c r="E13" s="10"/>
      <c r="F13" s="10"/>
      <c r="G13" s="9">
        <f>_xlfn.XLOOKUP(I13,'[2]Grupo 4'!$F$10:$F$55,'[2]Grupo 4'!$AJ$10:$AJ$55,0,0)</f>
        <v>4</v>
      </c>
      <c r="H13" s="9">
        <f>_xlfn.XLOOKUP(I13,'[2]Grupo 4'!$F$10:$F$55,'[2]Grupo 4'!$AF$10:$AF$55,0,0)</f>
        <v>90</v>
      </c>
      <c r="I13" s="26">
        <v>80430970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2" ht="15" x14ac:dyDescent="0.25">
      <c r="G14" s="9">
        <f>_xlfn.XLOOKUP(I14,'[2]Grupo 4'!$F$10:$F$55,'[2]Grupo 4'!$AJ$10:$AJ$55,0,0)</f>
        <v>5</v>
      </c>
      <c r="H14" s="9">
        <f>_xlfn.XLOOKUP(I14,'[2]Grupo 4'!$F$10:$F$55,'[2]Grupo 4'!$AF$10:$AF$55,0,0)</f>
        <v>90</v>
      </c>
      <c r="I14" s="26">
        <v>92497777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2" ht="15" x14ac:dyDescent="0.25">
      <c r="G15" s="9">
        <f>_xlfn.XLOOKUP(I15,'[2]Grupo 4'!$F$10:$F$55,'[2]Grupo 4'!$AJ$10:$AJ$55,0,0)</f>
        <v>6</v>
      </c>
      <c r="H15" s="9">
        <f>_xlfn.XLOOKUP(I15,'[2]Grupo 4'!$F$10:$F$55,'[2]Grupo 4'!$AF$10:$AF$55,0,0)</f>
        <v>90</v>
      </c>
      <c r="I15" s="26">
        <v>14880069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2" ht="15" x14ac:dyDescent="0.25">
      <c r="G16" s="9">
        <f>_xlfn.XLOOKUP(I16,'[2]Grupo 4'!$F$10:$F$55,'[2]Grupo 4'!$AJ$10:$AJ$55,0,0)</f>
        <v>7</v>
      </c>
      <c r="H16" s="9">
        <f>_xlfn.XLOOKUP(I16,'[2]Grupo 4'!$F$10:$F$55,'[2]Grupo 4'!$AF$10:$AF$55,0,0)</f>
        <v>90</v>
      </c>
      <c r="I16" s="26">
        <v>79979294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5">
      <c r="G17" s="9">
        <f>_xlfn.XLOOKUP(I17,'[2]Grupo 4'!$F$10:$F$55,'[2]Grupo 4'!$AJ$10:$AJ$55,0,0)</f>
        <v>8</v>
      </c>
      <c r="H17" s="9">
        <f>_xlfn.XLOOKUP(I17,'[2]Grupo 4'!$F$10:$F$55,'[2]Grupo 4'!$AF$10:$AF$55,0,0)</f>
        <v>90</v>
      </c>
      <c r="I17" s="26">
        <v>54254673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5">
      <c r="G18" s="9">
        <f>_xlfn.XLOOKUP(I18,'[2]Grupo 4'!$F$10:$F$55,'[2]Grupo 4'!$AJ$10:$AJ$55,0,0)</f>
        <v>9</v>
      </c>
      <c r="H18" s="9">
        <f>_xlfn.XLOOKUP(I18,'[2]Grupo 4'!$F$10:$F$55,'[2]Grupo 4'!$AF$10:$AF$55,0,0)</f>
        <v>90</v>
      </c>
      <c r="I18" s="26">
        <v>51723897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5">
      <c r="G19" s="9">
        <f>_xlfn.XLOOKUP(I19,'[2]Grupo 4'!$F$10:$F$55,'[2]Grupo 4'!$AJ$10:$AJ$55,0,0)</f>
        <v>10</v>
      </c>
      <c r="H19" s="9">
        <f>_xlfn.XLOOKUP(I19,'[2]Grupo 4'!$F$10:$F$55,'[2]Grupo 4'!$AF$10:$AF$55,0,0)</f>
        <v>90</v>
      </c>
      <c r="I19" s="26">
        <v>12553889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5">
      <c r="A20" s="16" t="s">
        <v>7</v>
      </c>
      <c r="B20" s="16"/>
      <c r="C20" s="16"/>
      <c r="D20" s="16"/>
      <c r="G20" s="9">
        <f>_xlfn.XLOOKUP(I20,'[2]Grupo 4'!$F$10:$F$55,'[2]Grupo 4'!$AJ$10:$AJ$55,0,0)</f>
        <v>11</v>
      </c>
      <c r="H20" s="9">
        <f>_xlfn.XLOOKUP(I20,'[2]Grupo 4'!$F$10:$F$55,'[2]Grupo 4'!$AF$10:$AF$55,0,0)</f>
        <v>90</v>
      </c>
      <c r="I20" s="26">
        <v>10264973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5">
      <c r="A21" s="16"/>
      <c r="B21" s="17"/>
      <c r="C21" s="17"/>
      <c r="D21" s="17"/>
      <c r="G21" s="9">
        <f>_xlfn.XLOOKUP(I21,'[2]Grupo 4'!$F$10:$F$55,'[2]Grupo 4'!$AJ$10:$AJ$55,0,0)</f>
        <v>12</v>
      </c>
      <c r="H21" s="9">
        <f>_xlfn.XLOOKUP(I21,'[2]Grupo 4'!$F$10:$F$55,'[2]Grupo 4'!$AF$10:$AF$55,0,0)</f>
        <v>85</v>
      </c>
      <c r="I21" s="26">
        <v>52774236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5">
      <c r="A22" s="31" t="s">
        <v>5</v>
      </c>
      <c r="B22" s="31"/>
      <c r="C22" s="31"/>
      <c r="D22" s="31"/>
      <c r="G22" s="9">
        <f>_xlfn.XLOOKUP(I22,'[2]Grupo 4'!$F$10:$F$55,'[2]Grupo 4'!$AJ$10:$AJ$55,0,0)</f>
        <v>13</v>
      </c>
      <c r="H22" s="9">
        <f>_xlfn.XLOOKUP(I22,'[2]Grupo 4'!$F$10:$F$55,'[2]Grupo 4'!$AF$10:$AF$55,0,0)</f>
        <v>85</v>
      </c>
      <c r="I22" s="26">
        <v>37514007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5">
      <c r="A23" s="16" t="s">
        <v>6</v>
      </c>
      <c r="B23" s="16"/>
      <c r="C23" s="16"/>
      <c r="D23" s="16"/>
      <c r="G23" s="9">
        <f>_xlfn.XLOOKUP(I23,'[2]Grupo 4'!$F$10:$F$55,'[2]Grupo 4'!$AJ$10:$AJ$55,0,0)</f>
        <v>14</v>
      </c>
      <c r="H23" s="9">
        <f>_xlfn.XLOOKUP(I23,'[2]Grupo 4'!$F$10:$F$55,'[2]Grupo 4'!$AF$10:$AF$55,0,0)</f>
        <v>85</v>
      </c>
      <c r="I23" s="26">
        <v>79874071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A24" s="16"/>
      <c r="B24" s="17"/>
      <c r="C24" s="17"/>
      <c r="D24" s="17"/>
      <c r="G24" s="9">
        <f>_xlfn.XLOOKUP(I24,'[2]Grupo 4'!$F$10:$F$55,'[2]Grupo 4'!$AJ$10:$AJ$55,0,0)</f>
        <v>15</v>
      </c>
      <c r="H24" s="9">
        <f>_xlfn.XLOOKUP(I24,'[2]Grupo 4'!$F$10:$F$55,'[2]Grupo 4'!$AF$10:$AF$55,0,0)</f>
        <v>85</v>
      </c>
      <c r="I24" s="26">
        <v>52263924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A25" s="16" t="s">
        <v>8</v>
      </c>
      <c r="B25" s="17"/>
      <c r="C25" s="17"/>
      <c r="D25" s="17"/>
      <c r="G25" s="9">
        <f>_xlfn.XLOOKUP(I25,'[2]Grupo 4'!$F$10:$F$55,'[2]Grupo 4'!$AJ$10:$AJ$55,0,0)</f>
        <v>16</v>
      </c>
      <c r="H25" s="9">
        <f>_xlfn.XLOOKUP(I25,'[2]Grupo 4'!$F$10:$F$55,'[2]Grupo 4'!$AF$10:$AF$55,0,0)</f>
        <v>85</v>
      </c>
      <c r="I25" s="26">
        <v>79628698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A26" s="16"/>
      <c r="B26" s="17"/>
      <c r="C26" s="17"/>
      <c r="D26" s="17"/>
      <c r="G26" s="9">
        <f>_xlfn.XLOOKUP(I26,'[2]Grupo 4'!$F$10:$F$55,'[2]Grupo 4'!$AJ$10:$AJ$55,0,0)</f>
        <v>17</v>
      </c>
      <c r="H26" s="9">
        <f>_xlfn.XLOOKUP(I26,'[2]Grupo 4'!$F$10:$F$55,'[2]Grupo 4'!$AF$10:$AF$55,0,0)</f>
        <v>80</v>
      </c>
      <c r="I26" s="26">
        <v>28951649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8"/>
      <c r="D27" s="15"/>
      <c r="G27" s="9">
        <f>_xlfn.XLOOKUP(I27,'[2]Grupo 4'!$F$10:$F$55,'[2]Grupo 4'!$AJ$10:$AJ$55,0,0)</f>
        <v>18</v>
      </c>
      <c r="H27" s="9">
        <f>_xlfn.XLOOKUP(I27,'[2]Grupo 4'!$F$10:$F$55,'[2]Grupo 4'!$AF$10:$AF$55,0,0)</f>
        <v>80</v>
      </c>
      <c r="I27" s="26">
        <v>39794663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5">
      <c r="A28" s="16" t="s">
        <v>17</v>
      </c>
      <c r="B28" s="16"/>
      <c r="C28" s="16"/>
      <c r="D28" s="16"/>
      <c r="G28" s="9">
        <f>_xlfn.XLOOKUP(I28,'[2]Grupo 4'!$F$10:$F$55,'[2]Grupo 4'!$AJ$10:$AJ$55,0,0)</f>
        <v>19</v>
      </c>
      <c r="H28" s="9">
        <f>_xlfn.XLOOKUP(I28,'[2]Grupo 4'!$F$10:$F$55,'[2]Grupo 4'!$AF$10:$AF$55,0,0)</f>
        <v>80</v>
      </c>
      <c r="I28" s="26">
        <v>39744050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5">
      <c r="A29" s="17"/>
      <c r="B29" s="17"/>
      <c r="C29" s="17"/>
      <c r="D29" s="17"/>
      <c r="G29" s="9">
        <f>_xlfn.XLOOKUP(I29,'[2]Grupo 4'!$F$10:$F$55,'[2]Grupo 4'!$AJ$10:$AJ$55,0,0)</f>
        <v>20</v>
      </c>
      <c r="H29" s="9">
        <f>_xlfn.XLOOKUP(I29,'[2]Grupo 4'!$F$10:$F$55,'[2]Grupo 4'!$AF$10:$AF$55,0,0)</f>
        <v>75</v>
      </c>
      <c r="I29" s="26">
        <v>80229200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ht="15" x14ac:dyDescent="0.25">
      <c r="G30" s="9">
        <f>_xlfn.XLOOKUP(I30,'[2]Grupo 4'!$F$10:$F$55,'[2]Grupo 4'!$AJ$10:$AJ$55,0,0)</f>
        <v>21</v>
      </c>
      <c r="H30" s="9">
        <f>_xlfn.XLOOKUP(I30,'[2]Grupo 4'!$F$10:$F$55,'[2]Grupo 4'!$AF$10:$AF$55,0,0)</f>
        <v>65</v>
      </c>
      <c r="I30" s="26">
        <v>80851342</v>
      </c>
      <c r="J30" s="6" t="str">
        <f>_xlfn.XLOOKUP(I30,[3]Adtivos!$K:$K,[3]Adtivos!$D:$D,0,0)</f>
        <v>219</v>
      </c>
      <c r="K30" s="6" t="str">
        <f>_xlfn.XLOOKUP(I30,[3]Adtivos!$K:$K,[3]Adtivos!$E:$E,0,0)</f>
        <v>12</v>
      </c>
    </row>
    <row r="31" spans="1:11" ht="15" x14ac:dyDescent="0.25">
      <c r="G31" s="9">
        <f>_xlfn.XLOOKUP(I31,'[2]Grupo 4'!$F$10:$F$55,'[2]Grupo 4'!$AJ$10:$AJ$55,0,0)</f>
        <v>22</v>
      </c>
      <c r="H31" s="9">
        <f>_xlfn.XLOOKUP(I31,'[2]Grupo 4'!$F$10:$F$55,'[2]Grupo 4'!$AF$10:$AF$55,0,0)</f>
        <v>50</v>
      </c>
      <c r="I31" s="26">
        <v>79367523</v>
      </c>
      <c r="J31" s="6" t="str">
        <f>_xlfn.XLOOKUP(I31,[3]Adtivos!$K:$K,[3]Adtivos!$D:$D,0,0)</f>
        <v>219</v>
      </c>
      <c r="K31" s="6" t="str">
        <f>_xlfn.XLOOKUP(I31,[3]Adtivos!$K:$K,[3]Adtivos!$E:$E,0,0)</f>
        <v>12</v>
      </c>
    </row>
    <row r="32" spans="1:11" ht="15" x14ac:dyDescent="0.25">
      <c r="G32" s="9">
        <f>_xlfn.XLOOKUP(I32,'[2]Grupo 4'!$F$10:$F$55,'[2]Grupo 4'!$AJ$10:$AJ$55,0,0)</f>
        <v>23</v>
      </c>
      <c r="H32" s="9">
        <f>_xlfn.XLOOKUP(I32,'[2]Grupo 4'!$F$10:$F$55,'[2]Grupo 4'!$AF$10:$AF$55,0,0)</f>
        <v>50</v>
      </c>
      <c r="I32" s="26">
        <v>41765807</v>
      </c>
      <c r="J32" s="6" t="str">
        <f>_xlfn.XLOOKUP(I32,[3]Adtivos!$K:$K,[3]Adtivos!$D:$D,0,0)</f>
        <v>219</v>
      </c>
      <c r="K32" s="6" t="str">
        <f>_xlfn.XLOOKUP(I32,[3]Adtivos!$K:$K,[3]Adtivos!$E:$E,0,0)</f>
        <v>12</v>
      </c>
    </row>
    <row r="33" spans="7:11" ht="15" x14ac:dyDescent="0.25">
      <c r="G33" s="9">
        <f>_xlfn.XLOOKUP(I33,'[2]Grupo 4'!$F$10:$F$55,'[2]Grupo 4'!$AJ$10:$AJ$55,0,0)</f>
        <v>24</v>
      </c>
      <c r="H33" s="9">
        <f>_xlfn.XLOOKUP(I33,'[2]Grupo 4'!$F$10:$F$55,'[2]Grupo 4'!$AF$10:$AF$55,0,0)</f>
        <v>45</v>
      </c>
      <c r="I33" s="26">
        <v>16734030</v>
      </c>
      <c r="J33" s="6" t="str">
        <f>_xlfn.XLOOKUP(I33,[3]Adtivos!$K:$K,[3]Adtivos!$D:$D,0,0)</f>
        <v>219</v>
      </c>
      <c r="K33" s="6" t="str">
        <f>_xlfn.XLOOKUP(I33,[3]Adtivos!$K:$K,[3]Adtivos!$E:$E,0,0)</f>
        <v>12</v>
      </c>
    </row>
    <row r="34" spans="7:11" ht="15" x14ac:dyDescent="0.25">
      <c r="G34" s="9">
        <f>_xlfn.XLOOKUP(I34,'[2]Grupo 4'!$F$10:$F$55,'[2]Grupo 4'!$AJ$10:$AJ$55,0,0)</f>
        <v>25</v>
      </c>
      <c r="H34" s="9">
        <f>_xlfn.XLOOKUP(I34,'[2]Grupo 4'!$F$10:$F$55,'[2]Grupo 4'!$AF$10:$AF$55,0,0)</f>
        <v>45</v>
      </c>
      <c r="I34" s="26">
        <v>12116719</v>
      </c>
      <c r="J34" s="6" t="str">
        <f>_xlfn.XLOOKUP(I34,[3]Adtivos!$K:$K,[3]Adtivos!$D:$D,0,0)</f>
        <v>219</v>
      </c>
      <c r="K34" s="6" t="str">
        <f>_xlfn.XLOOKUP(I34,[3]Adtivos!$K:$K,[3]Adtivos!$E:$E,0,0)</f>
        <v>12</v>
      </c>
    </row>
    <row r="35" spans="7:11" ht="15" x14ac:dyDescent="0.25">
      <c r="G35" s="9">
        <f>_xlfn.XLOOKUP(I35,'[2]Grupo 4'!$F$10:$F$55,'[2]Grupo 4'!$AJ$10:$AJ$55,0,0)</f>
        <v>26</v>
      </c>
      <c r="H35" s="9">
        <f>_xlfn.XLOOKUP(I35,'[2]Grupo 4'!$F$10:$F$55,'[2]Grupo 4'!$AF$10:$AF$55,0,0)</f>
        <v>40</v>
      </c>
      <c r="I35" s="26">
        <v>1012349086</v>
      </c>
      <c r="J35" s="6" t="str">
        <f>_xlfn.XLOOKUP(I35,[3]Adtivos!$K:$K,[3]Adtivos!$D:$D,0,0)</f>
        <v>219</v>
      </c>
      <c r="K35" s="6" t="str">
        <f>_xlfn.XLOOKUP(I35,[3]Adtivos!$K:$K,[3]Adtivos!$E:$E,0,0)</f>
        <v>12</v>
      </c>
    </row>
    <row r="36" spans="7:11" ht="15" x14ac:dyDescent="0.25">
      <c r="G36" s="9">
        <f>_xlfn.XLOOKUP(I36,'[2]Grupo 4'!$F$10:$F$55,'[2]Grupo 4'!$AJ$10:$AJ$55,0,0)</f>
        <v>27</v>
      </c>
      <c r="H36" s="9">
        <f>_xlfn.XLOOKUP(I36,'[2]Grupo 4'!$F$10:$F$55,'[2]Grupo 4'!$AF$10:$AF$55,0,0)</f>
        <v>35</v>
      </c>
      <c r="I36" s="26">
        <v>52278525</v>
      </c>
      <c r="J36" s="6" t="str">
        <f>_xlfn.XLOOKUP(I36,[3]Adtivos!$K:$K,[3]Adtivos!$D:$D,0,0)</f>
        <v>219</v>
      </c>
      <c r="K36" s="6" t="str">
        <f>_xlfn.XLOOKUP(I36,[3]Adtivos!$K:$K,[3]Adtivos!$E:$E,0,0)</f>
        <v>12</v>
      </c>
    </row>
    <row r="37" spans="7:11" ht="15" x14ac:dyDescent="0.25">
      <c r="G37" s="9">
        <f>_xlfn.XLOOKUP(I37,'[2]Grupo 4'!$F$10:$F$55,'[2]Grupo 4'!$AJ$10:$AJ$55,0,0)</f>
        <v>28</v>
      </c>
      <c r="H37" s="9">
        <f>_xlfn.XLOOKUP(I37,'[2]Grupo 4'!$F$10:$F$55,'[2]Grupo 4'!$AF$10:$AF$55,0,0)</f>
        <v>90</v>
      </c>
      <c r="I37" s="26">
        <v>39703604</v>
      </c>
      <c r="J37" s="6" t="str">
        <f>_xlfn.XLOOKUP(I37,[3]Adtivos!$K:$K,[3]Adtivos!$D:$D,0,0)</f>
        <v>219</v>
      </c>
      <c r="K37" s="6" t="str">
        <f>_xlfn.XLOOKUP(I37,[3]Adtivos!$K:$K,[3]Adtivos!$E:$E,0,0)</f>
        <v>12</v>
      </c>
    </row>
    <row r="38" spans="7:11" ht="15" x14ac:dyDescent="0.25">
      <c r="G38" s="9">
        <f>_xlfn.XLOOKUP(I38,'[2]Grupo 4'!$F$10:$F$55,'[2]Grupo 4'!$AJ$10:$AJ$55,0,0)</f>
        <v>29</v>
      </c>
      <c r="H38" s="9">
        <f>_xlfn.XLOOKUP(I38,'[2]Grupo 4'!$F$10:$F$55,'[2]Grupo 4'!$AF$10:$AF$55,0,0)</f>
        <v>80</v>
      </c>
      <c r="I38" s="26">
        <v>80830047</v>
      </c>
      <c r="J38" s="6" t="str">
        <f>_xlfn.XLOOKUP(I38,[3]Adtivos!$K:$K,[3]Adtivos!$D:$D,0,0)</f>
        <v>219</v>
      </c>
      <c r="K38" s="6" t="str">
        <f>_xlfn.XLOOKUP(I38,[3]Adtivos!$K:$K,[3]Adtivos!$E:$E,0,0)</f>
        <v>12</v>
      </c>
    </row>
    <row r="39" spans="7:11" ht="15" x14ac:dyDescent="0.25">
      <c r="G39" s="9">
        <f>_xlfn.XLOOKUP(I39,'[2]Grupo 4'!$F$10:$F$55,'[2]Grupo 4'!$AJ$10:$AJ$55,0,0)</f>
        <v>30</v>
      </c>
      <c r="H39" s="9">
        <f>_xlfn.XLOOKUP(I39,'[2]Grupo 4'!$F$10:$F$55,'[2]Grupo 4'!$AF$10:$AF$55,0,0)</f>
        <v>95</v>
      </c>
      <c r="I39" s="26">
        <v>52716054</v>
      </c>
      <c r="J39" s="6" t="str">
        <f>_xlfn.XLOOKUP(I39,[3]Adtivos!$K:$K,[3]Adtivos!$D:$D,0,0)</f>
        <v>219</v>
      </c>
      <c r="K39" s="6" t="str">
        <f>_xlfn.XLOOKUP(I39,[3]Adtivos!$K:$K,[3]Adtivos!$E:$E,0,0)</f>
        <v>11</v>
      </c>
    </row>
    <row r="40" spans="7:11" ht="15" x14ac:dyDescent="0.25">
      <c r="G40" s="9">
        <f>_xlfn.XLOOKUP(I40,'[2]Grupo 4'!$F$10:$F$55,'[2]Grupo 4'!$AJ$10:$AJ$55,0,0)</f>
        <v>31</v>
      </c>
      <c r="H40" s="9">
        <f>_xlfn.XLOOKUP(I40,'[2]Grupo 4'!$F$10:$F$55,'[2]Grupo 4'!$AF$10:$AF$55,0,0)</f>
        <v>85</v>
      </c>
      <c r="I40" s="26">
        <v>52702923</v>
      </c>
      <c r="J40" s="6" t="str">
        <f>_xlfn.XLOOKUP(I40,[3]Adtivos!$K:$K,[3]Adtivos!$D:$D,0,0)</f>
        <v>219</v>
      </c>
      <c r="K40" s="6" t="str">
        <f>_xlfn.XLOOKUP(I40,[3]Adtivos!$K:$K,[3]Adtivos!$E:$E,0,0)</f>
        <v>11</v>
      </c>
    </row>
    <row r="41" spans="7:11" x14ac:dyDescent="0.2">
      <c r="G41" s="3"/>
      <c r="H41" s="3"/>
      <c r="I41" s="3"/>
      <c r="J41" s="3"/>
      <c r="K41" s="3"/>
    </row>
    <row r="42" spans="7:11" x14ac:dyDescent="0.2">
      <c r="G42" s="3"/>
      <c r="H42" s="3"/>
      <c r="I42" s="3"/>
      <c r="J42" s="3"/>
      <c r="K42" s="3"/>
    </row>
    <row r="43" spans="7:11" x14ac:dyDescent="0.2">
      <c r="G43" s="3"/>
      <c r="H43" s="3"/>
      <c r="I43" s="3"/>
      <c r="J43" s="3"/>
      <c r="K43" s="3"/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0" priority="432"/>
  </conditionalFormatting>
  <conditionalFormatting sqref="A25:A26">
    <cfRule type="duplicateValues" dxfId="19" priority="433"/>
    <cfRule type="duplicateValues" dxfId="18" priority="434"/>
  </conditionalFormatting>
  <conditionalFormatting sqref="A27:A28">
    <cfRule type="duplicateValues" dxfId="17" priority="429"/>
  </conditionalFormatting>
  <conditionalFormatting sqref="A27:A28">
    <cfRule type="duplicateValues" dxfId="16" priority="430"/>
    <cfRule type="duplicateValues" dxfId="15" priority="431"/>
  </conditionalFormatting>
  <conditionalFormatting sqref="A20">
    <cfRule type="duplicateValues" dxfId="14" priority="426"/>
  </conditionalFormatting>
  <conditionalFormatting sqref="A20">
    <cfRule type="duplicateValues" dxfId="13" priority="427"/>
    <cfRule type="duplicateValues" dxfId="12" priority="428"/>
  </conditionalFormatting>
  <conditionalFormatting sqref="A21:A24">
    <cfRule type="duplicateValues" dxfId="11" priority="448"/>
  </conditionalFormatting>
  <conditionalFormatting sqref="A21:A24">
    <cfRule type="duplicateValues" dxfId="10" priority="449"/>
    <cfRule type="duplicateValues" dxfId="9" priority="450"/>
  </conditionalFormatting>
  <conditionalFormatting sqref="A13">
    <cfRule type="duplicateValues" dxfId="8" priority="451"/>
  </conditionalFormatting>
  <conditionalFormatting sqref="A13">
    <cfRule type="duplicateValues" dxfId="7" priority="452"/>
    <cfRule type="duplicateValues" dxfId="6" priority="453"/>
  </conditionalFormatting>
  <conditionalFormatting sqref="A10:A12">
    <cfRule type="duplicateValues" dxfId="5" priority="63"/>
  </conditionalFormatting>
  <conditionalFormatting sqref="A10:A12">
    <cfRule type="duplicateValues" dxfId="4" priority="64"/>
  </conditionalFormatting>
  <conditionalFormatting sqref="A10:A12">
    <cfRule type="duplicateValues" dxfId="3" priority="65"/>
  </conditionalFormatting>
  <conditionalFormatting sqref="A10:A12">
    <cfRule type="duplicateValues" dxfId="2" priority="66"/>
    <cfRule type="duplicateValues" dxfId="1" priority="67"/>
  </conditionalFormatting>
  <conditionalFormatting sqref="I10:I4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2021-10-07T19:31:16Z</dcterms:modified>
</cp:coreProperties>
</file>