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1\"/>
    </mc:Choice>
  </mc:AlternateContent>
  <xr:revisionPtr revIDLastSave="0" documentId="13_ncr:1_{6026E5AC-3615-4A5F-BADD-FC316EE1022F}" xr6:coauthVersionLast="47" xr6:coauthVersionMax="47"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F12" i="6"/>
  <c r="F13" i="6"/>
  <c r="F14" i="6"/>
  <c r="F15" i="6"/>
  <c r="F16" i="6"/>
  <c r="F17" i="6"/>
  <c r="F18" i="6"/>
  <c r="F10" i="6"/>
  <c r="G11" i="6"/>
  <c r="G12" i="6"/>
  <c r="G13" i="6"/>
  <c r="G14" i="6"/>
  <c r="G15" i="6"/>
  <c r="G16" i="6"/>
  <c r="G17" i="6"/>
  <c r="G18" i="6"/>
  <c r="G10" i="6"/>
  <c r="I11" i="6" l="1"/>
  <c r="J11" i="6"/>
  <c r="I12" i="6"/>
  <c r="J12" i="6"/>
  <c r="I13" i="6"/>
  <c r="J13" i="6"/>
  <c r="I14" i="6"/>
  <c r="J14" i="6"/>
  <c r="I15" i="6"/>
  <c r="J15" i="6"/>
  <c r="I16" i="6"/>
  <c r="J16" i="6"/>
  <c r="I17" i="6"/>
  <c r="J17" i="6"/>
  <c r="I18" i="6"/>
  <c r="J18"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<sst xmlns="http://schemas.openxmlformats.org/spreadsheetml/2006/main" count="22" uniqueCount="22">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</sst>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b/>
      <sz val="9"/>
      <color theme="1"/>
      <name val="Arial"/>
      <family val="2"/>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0" fontId="2" fillId="0" borderId="0"/>
  </cellStyleXfs>
  <cellXfs count="30">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cellXfs>
  <cellStyles count="2">
    <cellStyle name="Normal" xfId="0" builtinId="0"/>
    <cellStyle name="Normal_Hoja1"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Grupo%2066,%20176,%20%20219-11%20Audienc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3">
          <cell r="A3">
            <v>79547631</v>
          </cell>
          <cell r="Y3">
            <v>40</v>
          </cell>
          <cell r="AC3">
            <v>10</v>
          </cell>
        </row>
        <row r="4">
          <cell r="A4">
            <v>11315868</v>
          </cell>
          <cell r="Y4">
            <v>65</v>
          </cell>
          <cell r="AC4">
            <v>11</v>
          </cell>
        </row>
        <row r="5">
          <cell r="A5">
            <v>52107435</v>
          </cell>
          <cell r="Y5">
            <v>30</v>
          </cell>
          <cell r="AC5">
            <v>12</v>
          </cell>
        </row>
        <row r="6">
          <cell r="A6">
            <v>51976668</v>
          </cell>
          <cell r="Y6">
            <v>60</v>
          </cell>
          <cell r="AC6">
            <v>13</v>
          </cell>
        </row>
        <row r="7">
          <cell r="A7">
            <v>40334286</v>
          </cell>
          <cell r="Y7">
            <v>75</v>
          </cell>
          <cell r="AC7">
            <v>14</v>
          </cell>
        </row>
        <row r="8">
          <cell r="A8">
            <v>79509629</v>
          </cell>
          <cell r="Y8">
            <v>70</v>
          </cell>
          <cell r="AC8">
            <v>15</v>
          </cell>
        </row>
        <row r="9">
          <cell r="A9">
            <v>1019029360</v>
          </cell>
          <cell r="Y9">
            <v>40</v>
          </cell>
          <cell r="AC9">
            <v>16</v>
          </cell>
        </row>
        <row r="10">
          <cell r="A10">
            <v>51599525</v>
          </cell>
          <cell r="Y10">
            <v>40</v>
          </cell>
          <cell r="AC10">
            <v>17</v>
          </cell>
        </row>
        <row r="11">
          <cell r="A11">
            <v>1010164103</v>
          </cell>
          <cell r="Y11">
            <v>40</v>
          </cell>
          <cell r="AC11">
            <v>18</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zoomScale="110" zoomScaleNormal="110" workbookViewId="0">
      <selection activeCell="D18" sqref="D18"/>
    </sheetView>
  </sheetViews>
  <sheetFormatPr baseColWidth="10" defaultRowHeight="12.75" x14ac:dyDescent="0.2"/>
  <cols>
    <col min="1" max="1" width="15.28515625" style="2" customWidth="1"/>
    <col min="2" max="2" width="13" style="2" bestFit="1" customWidth="1"/>
    <col min="3" max="3" width="11.7109375" style="2" customWidth="1"/>
    <col min="4" max="4" width="52.28515625" style="2" customWidth="1"/>
    <col min="5" max="5" width="5" style="2" customWidth="1"/>
    <col min="6" max="6" width="10.140625" style="3" customWidth="1"/>
    <col min="7" max="7" width="9.42578125" style="3" customWidth="1"/>
    <col min="8" max="8" width="13" style="3" bestFit="1" customWidth="1"/>
    <col min="9" max="9" width="12" style="3" customWidth="1"/>
    <col min="10" max="10" width="11.42578125" style="3" customWidth="1"/>
    <col min="11" max="16384" width="11.42578125" style="2"/>
  </cols>
  <sheetData>
    <row r="2" spans="1:10" x14ac:dyDescent="0.2">
      <c r="A2" s="28" t="s">
        <v>3</v>
      </c>
      <c r="B2" s="28"/>
      <c r="C2" s="28"/>
      <c r="D2" s="28"/>
      <c r="E2" s="28"/>
      <c r="F2" s="28"/>
      <c r="G2" s="28"/>
      <c r="H2" s="28"/>
      <c r="I2" s="28"/>
      <c r="J2" s="1"/>
    </row>
    <row r="3" spans="1:10" x14ac:dyDescent="0.2">
      <c r="A3" s="28" t="s">
        <v>4</v>
      </c>
      <c r="B3" s="28"/>
      <c r="C3" s="28"/>
      <c r="D3" s="28"/>
      <c r="E3" s="28"/>
      <c r="F3" s="28"/>
      <c r="G3" s="28"/>
      <c r="H3" s="28"/>
      <c r="I3" s="28"/>
      <c r="J3" s="1"/>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4"/>
    </row>
    <row r="8" spans="1:10" ht="25.5" customHeight="1" x14ac:dyDescent="0.2">
      <c r="A8" s="24" t="s">
        <v>14</v>
      </c>
      <c r="B8" s="24"/>
      <c r="C8" s="24"/>
      <c r="D8" s="24"/>
      <c r="E8" s="6"/>
      <c r="F8" s="25" t="s">
        <v>13</v>
      </c>
      <c r="G8" s="26"/>
      <c r="H8" s="26"/>
      <c r="I8" s="26"/>
      <c r="J8" s="27"/>
    </row>
    <row r="9" spans="1:10" ht="30.75" customHeight="1" x14ac:dyDescent="0.2">
      <c r="A9" s="22" t="s">
        <v>0</v>
      </c>
      <c r="B9" s="22" t="s">
        <v>1</v>
      </c>
      <c r="C9" s="22" t="s">
        <v>12</v>
      </c>
      <c r="D9" s="22" t="s">
        <v>2</v>
      </c>
      <c r="E9" s="13"/>
      <c r="F9" s="21" t="s">
        <v>11</v>
      </c>
      <c r="G9" s="21" t="s">
        <v>15</v>
      </c>
      <c r="H9" s="21" t="s">
        <v>10</v>
      </c>
      <c r="I9" s="21" t="s">
        <v>9</v>
      </c>
      <c r="J9" s="21"/>
    </row>
    <row r="10" spans="1:10" ht="15" x14ac:dyDescent="0.25">
      <c r="A10" s="18">
        <v>176</v>
      </c>
      <c r="B10" s="15" t="s">
        <v>20</v>
      </c>
      <c r="C10" s="15" t="s">
        <v>21</v>
      </c>
      <c r="D10" s="16" t="str">
        <f>VLOOKUP(A10,'[1]ANEXO 1'!$B:$P,6,0)</f>
        <v>OFICINA DE PERSONAL</v>
      </c>
      <c r="E10" s="14"/>
      <c r="F10" s="8">
        <f>_xlfn.XLOOKUP(H10,[3]Hoja2!$A$3:$A$11,[3]Hoja2!$AC$3:$AC$11,0,0)</f>
        <v>10</v>
      </c>
      <c r="G10" s="8">
        <f>_xlfn.XLOOKUP(H10,[3]Hoja2!$A$3:$A$11,[3]Hoja2!$Y$3:$Y$11,0,0)</f>
        <v>40</v>
      </c>
      <c r="H10" s="7">
        <v>79547631</v>
      </c>
      <c r="I10" s="5" t="str">
        <f>VLOOKUP(H10,[2]Adtivos!$A:$F,5,0)</f>
        <v>314</v>
      </c>
      <c r="J10" s="5" t="str">
        <f>VLOOKUP(H10,[2]Adtivos!$A:$F,6,0)</f>
        <v>19</v>
      </c>
    </row>
    <row r="11" spans="1:10" ht="15" customHeight="1" x14ac:dyDescent="0.25">
      <c r="A11" s="11"/>
      <c r="B11" s="12"/>
      <c r="C11" s="10"/>
      <c r="D11" s="9"/>
      <c r="E11" s="9"/>
      <c r="F11" s="8">
        <f>_xlfn.XLOOKUP(H11,[3]Hoja2!$A$3:$A$11,[3]Hoja2!$AC$3:$AC$11,0,0)</f>
        <v>11</v>
      </c>
      <c r="G11" s="8">
        <f>_xlfn.XLOOKUP(H11,[3]Hoja2!$A$3:$A$11,[3]Hoja2!$Y$3:$Y$11,0,0)</f>
        <v>65</v>
      </c>
      <c r="H11" s="7">
        <v>11315868</v>
      </c>
      <c r="I11" s="5" t="str">
        <f>VLOOKUP(H11,[2]Adtivos!$A:$F,5,0)</f>
        <v>314</v>
      </c>
      <c r="J11" s="5" t="str">
        <f>VLOOKUP(H11,[2]Adtivos!$A:$F,6,0)</f>
        <v>17</v>
      </c>
    </row>
    <row r="12" spans="1:10" ht="15" customHeight="1" x14ac:dyDescent="0.25">
      <c r="A12" s="11"/>
      <c r="B12" s="12"/>
      <c r="C12" s="10"/>
      <c r="D12" s="9"/>
      <c r="E12" s="9"/>
      <c r="F12" s="8">
        <f>_xlfn.XLOOKUP(H12,[3]Hoja2!$A$3:$A$11,[3]Hoja2!$AC$3:$AC$11,0,0)</f>
        <v>12</v>
      </c>
      <c r="G12" s="8">
        <f>_xlfn.XLOOKUP(H12,[3]Hoja2!$A$3:$A$11,[3]Hoja2!$Y$3:$Y$11,0,0)</f>
        <v>30</v>
      </c>
      <c r="H12" s="7">
        <v>52107435</v>
      </c>
      <c r="I12" s="5" t="str">
        <f>VLOOKUP(H12,[2]Adtivos!$A:$F,5,0)</f>
        <v>314</v>
      </c>
      <c r="J12" s="5" t="str">
        <f>VLOOKUP(H12,[2]Adtivos!$A:$F,6,0)</f>
        <v>17</v>
      </c>
    </row>
    <row r="13" spans="1:10" ht="15" x14ac:dyDescent="0.25">
      <c r="F13" s="8">
        <f>_xlfn.XLOOKUP(H13,[3]Hoja2!$A$3:$A$11,[3]Hoja2!$AC$3:$AC$11,0,0)</f>
        <v>13</v>
      </c>
      <c r="G13" s="8">
        <f>_xlfn.XLOOKUP(H13,[3]Hoja2!$A$3:$A$11,[3]Hoja2!$Y$3:$Y$11,0,0)</f>
        <v>60</v>
      </c>
      <c r="H13" s="7">
        <v>51976668</v>
      </c>
      <c r="I13" s="5" t="str">
        <f>VLOOKUP(H13,[2]Adtivos!$A:$F,5,0)</f>
        <v>314</v>
      </c>
      <c r="J13" s="5" t="str">
        <f>VLOOKUP(H13,[2]Adtivos!$A:$F,6,0)</f>
        <v>12</v>
      </c>
    </row>
    <row r="14" spans="1:10" ht="15" x14ac:dyDescent="0.25">
      <c r="F14" s="8">
        <f>_xlfn.XLOOKUP(H14,[3]Hoja2!$A$3:$A$11,[3]Hoja2!$AC$3:$AC$11,0,0)</f>
        <v>14</v>
      </c>
      <c r="G14" s="8">
        <f>_xlfn.XLOOKUP(H14,[3]Hoja2!$A$3:$A$11,[3]Hoja2!$Y$3:$Y$11,0,0)</f>
        <v>75</v>
      </c>
      <c r="H14" s="7">
        <v>40334286</v>
      </c>
      <c r="I14" s="5" t="str">
        <f>VLOOKUP(H14,[2]Adtivos!$A:$F,5,0)</f>
        <v>314</v>
      </c>
      <c r="J14" s="5" t="str">
        <f>VLOOKUP(H14,[2]Adtivos!$A:$F,6,0)</f>
        <v>10</v>
      </c>
    </row>
    <row r="15" spans="1:10" ht="15" x14ac:dyDescent="0.25">
      <c r="F15" s="8">
        <f>_xlfn.XLOOKUP(H15,[3]Hoja2!$A$3:$A$11,[3]Hoja2!$AC$3:$AC$11,0,0)</f>
        <v>15</v>
      </c>
      <c r="G15" s="8">
        <f>_xlfn.XLOOKUP(H15,[3]Hoja2!$A$3:$A$11,[3]Hoja2!$Y$3:$Y$11,0,0)</f>
        <v>70</v>
      </c>
      <c r="H15" s="7">
        <v>79509629</v>
      </c>
      <c r="I15" s="5" t="str">
        <f>VLOOKUP(H15,[2]Adtivos!$A:$F,5,0)</f>
        <v>314</v>
      </c>
      <c r="J15" s="5" t="str">
        <f>VLOOKUP(H15,[2]Adtivos!$A:$F,6,0)</f>
        <v>10</v>
      </c>
    </row>
    <row r="16" spans="1:10" ht="15" x14ac:dyDescent="0.25">
      <c r="F16" s="8">
        <f>_xlfn.XLOOKUP(H16,[3]Hoja2!$A$3:$A$11,[3]Hoja2!$AC$3:$AC$11,0,0)</f>
        <v>16</v>
      </c>
      <c r="G16" s="8">
        <f>_xlfn.XLOOKUP(H16,[3]Hoja2!$A$3:$A$11,[3]Hoja2!$Y$3:$Y$11,0,0)</f>
        <v>40</v>
      </c>
      <c r="H16" s="7">
        <v>1019029360</v>
      </c>
      <c r="I16" s="5" t="str">
        <f>VLOOKUP(H16,[2]Adtivos!$A:$F,5,0)</f>
        <v>314</v>
      </c>
      <c r="J16" s="5" t="str">
        <f>VLOOKUP(H16,[2]Adtivos!$A:$F,6,0)</f>
        <v>10</v>
      </c>
    </row>
    <row r="17" spans="1:10" ht="15" x14ac:dyDescent="0.25">
      <c r="F17" s="8">
        <f>_xlfn.XLOOKUP(H17,[3]Hoja2!$A$3:$A$11,[3]Hoja2!$AC$3:$AC$11,0,0)</f>
        <v>17</v>
      </c>
      <c r="G17" s="8">
        <f>_xlfn.XLOOKUP(H17,[3]Hoja2!$A$3:$A$11,[3]Hoja2!$Y$3:$Y$11,0,0)</f>
        <v>40</v>
      </c>
      <c r="H17" s="7">
        <v>51599525</v>
      </c>
      <c r="I17" s="5" t="str">
        <f>VLOOKUP(H17,[2]Adtivos!$A:$F,5,0)</f>
        <v>314</v>
      </c>
      <c r="J17" s="5" t="str">
        <f>VLOOKUP(H17,[2]Adtivos!$A:$F,6,0)</f>
        <v>10</v>
      </c>
    </row>
    <row r="18" spans="1:10" ht="15" x14ac:dyDescent="0.25">
      <c r="F18" s="8">
        <f>_xlfn.XLOOKUP(H18,[3]Hoja2!$A$3:$A$11,[3]Hoja2!$AC$3:$AC$11,0,0)</f>
        <v>18</v>
      </c>
      <c r="G18" s="8">
        <f>_xlfn.XLOOKUP(H18,[3]Hoja2!$A$3:$A$11,[3]Hoja2!$Y$3:$Y$11,0,0)</f>
        <v>40</v>
      </c>
      <c r="H18" s="7">
        <v>1010164103</v>
      </c>
      <c r="I18" s="5" t="str">
        <f>VLOOKUP(H18,[2]Adtivos!$A:$F,5,0)</f>
        <v>314</v>
      </c>
      <c r="J18" s="5" t="str">
        <f>VLOOKUP(H18,[2]Adtivos!$A:$F,6,0)</f>
        <v>10</v>
      </c>
    </row>
    <row r="21" spans="1:10" x14ac:dyDescent="0.2">
      <c r="F21" s="2"/>
      <c r="G21" s="2"/>
      <c r="H21" s="2"/>
      <c r="I21" s="2"/>
      <c r="J21" s="2"/>
    </row>
    <row r="22" spans="1:10" x14ac:dyDescent="0.2">
      <c r="A22" s="19" t="s">
        <v>7</v>
      </c>
      <c r="B22" s="19"/>
      <c r="C22" s="19"/>
      <c r="F22" s="2"/>
      <c r="G22" s="2"/>
      <c r="H22" s="2"/>
      <c r="I22" s="2"/>
      <c r="J22" s="2"/>
    </row>
    <row r="23" spans="1:10" x14ac:dyDescent="0.2">
      <c r="A23" s="19"/>
      <c r="B23" s="20"/>
      <c r="C23" s="20"/>
      <c r="F23" s="2"/>
      <c r="G23" s="2"/>
      <c r="H23" s="2"/>
      <c r="I23" s="2"/>
      <c r="J23" s="2"/>
    </row>
    <row r="24" spans="1:10" x14ac:dyDescent="0.2">
      <c r="A24" s="23" t="s">
        <v>5</v>
      </c>
      <c r="B24" s="23"/>
      <c r="C24" s="23"/>
      <c r="F24" s="2"/>
      <c r="G24" s="2"/>
      <c r="H24" s="2"/>
      <c r="I24" s="2"/>
      <c r="J24" s="2"/>
    </row>
    <row r="25" spans="1:10" x14ac:dyDescent="0.2">
      <c r="A25" s="19" t="s">
        <v>6</v>
      </c>
      <c r="B25" s="19"/>
      <c r="C25" s="19"/>
      <c r="F25" s="2"/>
      <c r="G25" s="2"/>
      <c r="H25" s="2"/>
      <c r="I25" s="2"/>
      <c r="J25" s="2"/>
    </row>
    <row r="26" spans="1:10" x14ac:dyDescent="0.2">
      <c r="A26" s="19"/>
      <c r="B26" s="20"/>
      <c r="C26" s="20"/>
      <c r="F26" s="2"/>
      <c r="G26" s="2"/>
      <c r="H26" s="2"/>
      <c r="I26" s="2"/>
      <c r="J26" s="2"/>
    </row>
    <row r="27" spans="1:10" x14ac:dyDescent="0.2">
      <c r="A27" s="19" t="s">
        <v>8</v>
      </c>
      <c r="B27" s="20"/>
      <c r="C27" s="20"/>
      <c r="F27" s="2"/>
      <c r="G27" s="2"/>
      <c r="H27" s="2"/>
      <c r="I27" s="2"/>
      <c r="J27" s="2"/>
    </row>
    <row r="28" spans="1:10" x14ac:dyDescent="0.2">
      <c r="A28" s="19"/>
      <c r="B28" s="20"/>
      <c r="C28" s="20"/>
      <c r="F28" s="2"/>
      <c r="G28" s="2"/>
      <c r="H28" s="2"/>
      <c r="I28" s="2"/>
      <c r="J28" s="2"/>
    </row>
    <row r="29" spans="1:10" x14ac:dyDescent="0.2">
      <c r="A29" s="17" t="s">
        <v>18</v>
      </c>
      <c r="B29" s="17"/>
      <c r="C29" s="17"/>
      <c r="F29" s="2"/>
      <c r="G29" s="2"/>
      <c r="H29" s="2"/>
      <c r="I29" s="2"/>
      <c r="J29" s="2"/>
    </row>
    <row r="30" spans="1:10" x14ac:dyDescent="0.2">
      <c r="A30" s="19" t="s">
        <v>17</v>
      </c>
      <c r="B30" s="19"/>
      <c r="C30" s="19"/>
      <c r="F30" s="2"/>
      <c r="G30" s="2"/>
      <c r="H30" s="2"/>
      <c r="I30" s="2"/>
      <c r="J30" s="2"/>
    </row>
    <row r="31" spans="1:10" x14ac:dyDescent="0.2">
      <c r="F31" s="2"/>
      <c r="G31" s="2"/>
      <c r="H31" s="2"/>
      <c r="I31" s="2"/>
      <c r="J31" s="2"/>
    </row>
    <row r="32" spans="1:10" x14ac:dyDescent="0.2">
      <c r="F32" s="2"/>
      <c r="G32" s="2"/>
      <c r="H32" s="2"/>
      <c r="I32" s="2"/>
      <c r="J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7" s="2" customFormat="1" x14ac:dyDescent="0.2"/>
    <row r="48"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sheetData>
  <mergeCells count="7">
    <mergeCell ref="A2:I2"/>
    <mergeCell ref="A3:I3"/>
    <mergeCell ref="A4:I4"/>
    <mergeCell ref="B6:I6"/>
    <mergeCell ref="A24:C24"/>
    <mergeCell ref="A8:D8"/>
    <mergeCell ref="F8:J8"/>
  </mergeCells>
  <conditionalFormatting sqref="A27:A28">
    <cfRule type="duplicateValues" dxfId="22" priority="442"/>
  </conditionalFormatting>
  <conditionalFormatting sqref="A27:A28">
    <cfRule type="duplicateValues" dxfId="21" priority="443"/>
    <cfRule type="duplicateValues" dxfId="20" priority="444"/>
  </conditionalFormatting>
  <conditionalFormatting sqref="A29:A30">
    <cfRule type="duplicateValues" dxfId="19" priority="439"/>
  </conditionalFormatting>
  <conditionalFormatting sqref="A29:A30">
    <cfRule type="duplicateValues" dxfId="18" priority="440"/>
    <cfRule type="duplicateValues" dxfId="17" priority="441"/>
  </conditionalFormatting>
  <conditionalFormatting sqref="A22">
    <cfRule type="duplicateValues" dxfId="16" priority="436"/>
  </conditionalFormatting>
  <conditionalFormatting sqref="A22">
    <cfRule type="duplicateValues" dxfId="15" priority="437"/>
    <cfRule type="duplicateValues" dxfId="14" priority="438"/>
  </conditionalFormatting>
  <conditionalFormatting sqref="A23:A26">
    <cfRule type="duplicateValues" dxfId="13" priority="458"/>
  </conditionalFormatting>
  <conditionalFormatting sqref="A23:A26">
    <cfRule type="duplicateValues" dxfId="12" priority="459"/>
    <cfRule type="duplicateValues" dxfId="11" priority="460"/>
  </conditionalFormatting>
  <conditionalFormatting sqref="A10">
    <cfRule type="duplicateValues" dxfId="10" priority="12"/>
  </conditionalFormatting>
  <conditionalFormatting sqref="A10">
    <cfRule type="duplicateValues" dxfId="9" priority="13"/>
  </conditionalFormatting>
  <conditionalFormatting sqref="A10">
    <cfRule type="duplicateValues" dxfId="8" priority="14"/>
  </conditionalFormatting>
  <conditionalFormatting sqref="A10">
    <cfRule type="duplicateValues" dxfId="7" priority="15"/>
    <cfRule type="duplicateValues" dxfId="6" priority="16"/>
  </conditionalFormatting>
  <conditionalFormatting sqref="H10:H18">
    <cfRule type="duplicateValues" dxfId="5" priority="9"/>
    <cfRule type="duplicateValues" dxfId="4" priority="10"/>
  </conditionalFormatting>
  <conditionalFormatting sqref="H10:H18">
    <cfRule type="duplicateValues" dxfId="3" priority="11"/>
  </conditionalFormatting>
  <conditionalFormatting sqref="A11:A12">
    <cfRule type="duplicateValues" dxfId="2" priority="467"/>
  </conditionalFormatting>
  <conditionalFormatting sqref="A11:A12">
    <cfRule type="duplicateValues" dxfId="1" priority="468"/>
    <cfRule type="duplicateValues" dxfId="0" priority="46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2021-06-28T15:48:30Z</dcterms:modified>
</cp:coreProperties>
</file>