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09\"/>
    </mc:Choice>
  </mc:AlternateContent>
  <xr:revisionPtr revIDLastSave="0" documentId="13_ncr:1_{C5A87C06-5077-4B0E-ACE9-725825DA9A73}"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G10" i="6"/>
  <c r="F10" i="6"/>
  <c r="I19" i="6"/>
  <c r="J19" i="6"/>
  <c r="J18" i="6" l="1"/>
  <c r="I18" i="6"/>
  <c r="J17" i="6"/>
  <c r="I17" i="6"/>
  <c r="J16" i="6"/>
  <c r="I16" i="6"/>
  <c r="J15" i="6"/>
  <c r="I15" i="6"/>
  <c r="J14" i="6"/>
  <c r="I14" i="6"/>
  <c r="J13" i="6"/>
  <c r="I13" i="6"/>
  <c r="J12" i="6"/>
  <c r="I12" i="6"/>
  <c r="J11" i="6"/>
  <c r="I11"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<sst xmlns="http://schemas.openxmlformats.org/spreadsheetml/2006/main" count="22" uniqueCount="22">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</sst>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0">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3" fillId="0" borderId="2" xfId="1" applyFont="1" applyBorder="1" applyAlignment="1">
      <alignment horizontal="center" vertical="center" wrapText="1"/>
    </xf>
    <xf numFmtId="0" fontId="7" fillId="0" borderId="1" xfId="1" applyFont="1" applyBorder="1" applyAlignment="1">
      <alignment horizontal="left" vertical="center"/>
    </xf>
    <xf numFmtId="1" fontId="3" fillId="0" borderId="2" xfId="1" applyNumberFormat="1" applyFont="1" applyBorder="1" applyAlignment="1">
      <alignment horizontal="right" vertical="center" wrapText="1"/>
    </xf>
    <xf numFmtId="0" fontId="7" fillId="0" borderId="0" xfId="1" applyFont="1" applyAlignment="1">
      <alignment horizontal="left" vertical="center"/>
    </xf>
    <xf numFmtId="0" fontId="6" fillId="0" borderId="0" xfId="0" applyFont="1" applyAlignment="1">
      <alignment horizontal="left"/>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cellXfs>
  <cellStyles count="2">
    <cellStyle name="Normal" xfId="0" builtinId="0"/>
    <cellStyle name="Normal_Hoja1" xfId="1" xr:uid="{00000000-0005-0000-0000-00000100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alisis%20de%20planta%20Fase%20lll/Nuevas%20a%2016-04-2021/Para%20publicar%2003-05-21/Grupo%2022,%2067,%20219%20-%2009%20R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2">
          <cell r="A2" t="str">
            <v>CEDULA</v>
          </cell>
          <cell r="Y2" t="str">
            <v>Puntaje</v>
          </cell>
          <cell r="AC2" t="str">
            <v>Orden</v>
          </cell>
        </row>
        <row r="3">
          <cell r="A3">
            <v>19452796</v>
          </cell>
          <cell r="Y3">
            <v>90</v>
          </cell>
          <cell r="AC3">
            <v>1</v>
          </cell>
        </row>
        <row r="4">
          <cell r="A4">
            <v>80466813</v>
          </cell>
          <cell r="Y4">
            <v>85</v>
          </cell>
          <cell r="AC4">
            <v>2</v>
          </cell>
        </row>
        <row r="5">
          <cell r="A5">
            <v>45514923</v>
          </cell>
          <cell r="Y5">
            <v>85</v>
          </cell>
          <cell r="AC5">
            <v>3</v>
          </cell>
        </row>
        <row r="6">
          <cell r="A6">
            <v>52237936</v>
          </cell>
          <cell r="Y6">
            <v>80</v>
          </cell>
          <cell r="AC6">
            <v>4</v>
          </cell>
        </row>
        <row r="7">
          <cell r="A7">
            <v>80851935</v>
          </cell>
          <cell r="Y7">
            <v>75</v>
          </cell>
          <cell r="AC7">
            <v>5</v>
          </cell>
        </row>
        <row r="8">
          <cell r="A8">
            <v>80212786</v>
          </cell>
          <cell r="Y8">
            <v>65</v>
          </cell>
          <cell r="AC8">
            <v>6</v>
          </cell>
        </row>
        <row r="9">
          <cell r="A9">
            <v>1023889829</v>
          </cell>
          <cell r="Y9">
            <v>65</v>
          </cell>
          <cell r="AC9">
            <v>7</v>
          </cell>
        </row>
        <row r="10">
          <cell r="A10">
            <v>52975562</v>
          </cell>
          <cell r="Y10">
            <v>40</v>
          </cell>
          <cell r="AC10">
            <v>8</v>
          </cell>
        </row>
        <row r="11">
          <cell r="A11">
            <v>80231292</v>
          </cell>
          <cell r="Y11">
            <v>40</v>
          </cell>
          <cell r="AC11">
            <v>9</v>
          </cell>
        </row>
        <row r="12">
          <cell r="A12">
            <v>36175190</v>
          </cell>
          <cell r="Y12">
            <v>0</v>
          </cell>
          <cell r="AC12">
            <v>10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zoomScaleNormal="100" workbookViewId="0">
      <selection activeCell="L13" sqref="L13"/>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8" t="s">
        <v>3</v>
      </c>
      <c r="B2" s="28"/>
      <c r="C2" s="28"/>
      <c r="D2" s="28"/>
      <c r="E2" s="28"/>
      <c r="F2" s="28"/>
      <c r="G2" s="28"/>
      <c r="H2" s="28"/>
      <c r="I2" s="28"/>
      <c r="J2" s="2"/>
    </row>
    <row r="3" spans="1:10" x14ac:dyDescent="0.2">
      <c r="A3" s="28" t="s">
        <v>4</v>
      </c>
      <c r="B3" s="28"/>
      <c r="C3" s="28"/>
      <c r="D3" s="28"/>
      <c r="E3" s="28"/>
      <c r="F3" s="28"/>
      <c r="G3" s="28"/>
      <c r="H3" s="28"/>
      <c r="I3" s="28"/>
      <c r="J3" s="2"/>
    </row>
    <row r="4" spans="1:10" x14ac:dyDescent="0.2">
      <c r="A4" s="28" t="s">
        <v>16</v>
      </c>
      <c r="B4" s="28"/>
      <c r="C4" s="28"/>
      <c r="D4" s="28"/>
      <c r="E4" s="28"/>
      <c r="F4" s="28"/>
      <c r="G4" s="28"/>
      <c r="H4" s="28"/>
      <c r="I4" s="28"/>
    </row>
    <row r="6" spans="1:10" ht="57" customHeight="1" x14ac:dyDescent="0.2">
      <c r="B6" s="29" t="s">
        <v>19</v>
      </c>
      <c r="C6" s="29"/>
      <c r="D6" s="29"/>
      <c r="E6" s="29"/>
      <c r="F6" s="29"/>
      <c r="G6" s="29"/>
      <c r="H6" s="29"/>
      <c r="I6" s="29"/>
      <c r="J6" s="5"/>
    </row>
    <row r="8" spans="1:10" ht="25.5" customHeight="1" x14ac:dyDescent="0.2">
      <c r="A8" s="24" t="s">
        <v>14</v>
      </c>
      <c r="B8" s="24"/>
      <c r="C8" s="24"/>
      <c r="D8" s="24"/>
      <c r="E8" s="7"/>
      <c r="F8" s="25" t="s">
        <v>13</v>
      </c>
      <c r="G8" s="26"/>
      <c r="H8" s="26"/>
      <c r="I8" s="26"/>
      <c r="J8" s="27"/>
    </row>
    <row r="9" spans="1:10" ht="30.75" customHeight="1" x14ac:dyDescent="0.2">
      <c r="A9" s="8" t="s">
        <v>0</v>
      </c>
      <c r="B9" s="8" t="s">
        <v>1</v>
      </c>
      <c r="C9" s="8" t="s">
        <v>12</v>
      </c>
      <c r="D9" s="8" t="s">
        <v>2</v>
      </c>
      <c r="E9" s="14"/>
      <c r="F9" s="1" t="s">
        <v>11</v>
      </c>
      <c r="G9" s="1" t="s">
        <v>15</v>
      </c>
      <c r="H9" s="1" t="s">
        <v>10</v>
      </c>
      <c r="I9" s="24" t="s">
        <v>9</v>
      </c>
      <c r="J9" s="24"/>
    </row>
    <row r="10" spans="1:10" ht="15" x14ac:dyDescent="0.2">
      <c r="A10" s="18">
        <v>67</v>
      </c>
      <c r="B10" s="16" t="s">
        <v>20</v>
      </c>
      <c r="C10" s="16" t="s">
        <v>21</v>
      </c>
      <c r="D10" s="17" t="str">
        <f>VLOOKUP(A10,'[1]ANEXO 1'!$B:$P,6,0)</f>
        <v>OFICINA ASESORA JURIDICA</v>
      </c>
      <c r="E10" s="15"/>
      <c r="F10" s="9">
        <f>_xlfn.XLOOKUP(H10,[3]Hoja2!$A:$A,[3]Hoja2!$AC:$AC,0,0)</f>
        <v>1</v>
      </c>
      <c r="G10" s="9">
        <f>_xlfn.XLOOKUP(H10,[3]Hoja2!$A:$A,[3]Hoja2!$Y:$Y,0,0)</f>
        <v>90</v>
      </c>
      <c r="H10" s="20">
        <v>19452796</v>
      </c>
      <c r="I10" s="6" t="str">
        <f>VLOOKUP(H10,[2]Adtivos!$A:$F,5,0)</f>
        <v>219</v>
      </c>
      <c r="J10" s="6" t="str">
        <f>VLOOKUP(H10,[2]Adtivos!$A:$F,6,0)</f>
        <v>07</v>
      </c>
    </row>
    <row r="11" spans="1:10" ht="15" customHeight="1" x14ac:dyDescent="0.2">
      <c r="A11" s="12"/>
      <c r="B11" s="13"/>
      <c r="C11" s="11"/>
      <c r="D11" s="10"/>
      <c r="E11" s="10"/>
      <c r="F11" s="9">
        <f>_xlfn.XLOOKUP(H11,[3]Hoja2!$A:$A,[3]Hoja2!$AC:$AC,0,0)</f>
        <v>2</v>
      </c>
      <c r="G11" s="9">
        <f>_xlfn.XLOOKUP(H11,[3]Hoja2!$A:$A,[3]Hoja2!$Y:$Y,0,0)</f>
        <v>85</v>
      </c>
      <c r="H11" s="20">
        <v>80466813</v>
      </c>
      <c r="I11" s="6" t="str">
        <f>VLOOKUP(H11,[2]Adtivos!$A:$F,5,0)</f>
        <v>219</v>
      </c>
      <c r="J11" s="6" t="str">
        <f>VLOOKUP(H11,[2]Adtivos!$A:$F,6,0)</f>
        <v>07</v>
      </c>
    </row>
    <row r="12" spans="1:10" ht="15" customHeight="1" x14ac:dyDescent="0.2">
      <c r="A12" s="12"/>
      <c r="B12" s="13"/>
      <c r="C12" s="11"/>
      <c r="D12" s="10"/>
      <c r="E12" s="10"/>
      <c r="F12" s="9">
        <f>_xlfn.XLOOKUP(H12,[3]Hoja2!$A:$A,[3]Hoja2!$AC:$AC,0,0)</f>
        <v>3</v>
      </c>
      <c r="G12" s="9">
        <f>_xlfn.XLOOKUP(H12,[3]Hoja2!$A:$A,[3]Hoja2!$Y:$Y,0,0)</f>
        <v>85</v>
      </c>
      <c r="H12" s="20">
        <v>45514923</v>
      </c>
      <c r="I12" s="6" t="str">
        <f>VLOOKUP(H12,[2]Adtivos!$A:$F,5,0)</f>
        <v>219</v>
      </c>
      <c r="J12" s="6" t="str">
        <f>VLOOKUP(H12,[2]Adtivos!$A:$F,6,0)</f>
        <v>07</v>
      </c>
    </row>
    <row r="13" spans="1:10" ht="15" customHeight="1" x14ac:dyDescent="0.2">
      <c r="A13" s="12"/>
      <c r="B13" s="13"/>
      <c r="C13" s="11"/>
      <c r="D13" s="10"/>
      <c r="E13" s="10"/>
      <c r="F13" s="9">
        <f>_xlfn.XLOOKUP(H13,[3]Hoja2!$A:$A,[3]Hoja2!$AC:$AC,0,0)</f>
        <v>4</v>
      </c>
      <c r="G13" s="9">
        <f>_xlfn.XLOOKUP(H13,[3]Hoja2!$A:$A,[3]Hoja2!$Y:$Y,0,0)</f>
        <v>80</v>
      </c>
      <c r="H13" s="20">
        <v>52237936</v>
      </c>
      <c r="I13" s="6" t="str">
        <f>VLOOKUP(H13,[2]Adtivos!$A:$F,5,0)</f>
        <v>219</v>
      </c>
      <c r="J13" s="6" t="str">
        <f>VLOOKUP(H13,[2]Adtivos!$A:$F,6,0)</f>
        <v>07</v>
      </c>
    </row>
    <row r="14" spans="1:10" ht="15" x14ac:dyDescent="0.2">
      <c r="F14" s="9">
        <f>_xlfn.XLOOKUP(H14,[3]Hoja2!$A:$A,[3]Hoja2!$AC:$AC,0,0)</f>
        <v>5</v>
      </c>
      <c r="G14" s="9">
        <f>_xlfn.XLOOKUP(H14,[3]Hoja2!$A:$A,[3]Hoja2!$Y:$Y,0,0)</f>
        <v>75</v>
      </c>
      <c r="H14" s="20">
        <v>80851935</v>
      </c>
      <c r="I14" s="6" t="str">
        <f>VLOOKUP(H14,[2]Adtivos!$A:$F,5,0)</f>
        <v>219</v>
      </c>
      <c r="J14" s="6" t="str">
        <f>VLOOKUP(H14,[2]Adtivos!$A:$F,6,0)</f>
        <v>07</v>
      </c>
    </row>
    <row r="15" spans="1:10" ht="15" x14ac:dyDescent="0.2">
      <c r="F15" s="9">
        <f>_xlfn.XLOOKUP(H15,[3]Hoja2!$A:$A,[3]Hoja2!$AC:$AC,0,0)</f>
        <v>6</v>
      </c>
      <c r="G15" s="9">
        <f>_xlfn.XLOOKUP(H15,[3]Hoja2!$A:$A,[3]Hoja2!$Y:$Y,0,0)</f>
        <v>65</v>
      </c>
      <c r="H15" s="20">
        <v>80212786</v>
      </c>
      <c r="I15" s="6" t="str">
        <f>VLOOKUP(H15,[2]Adtivos!$A:$F,5,0)</f>
        <v>219</v>
      </c>
      <c r="J15" s="6" t="str">
        <f>VLOOKUP(H15,[2]Adtivos!$A:$F,6,0)</f>
        <v>07</v>
      </c>
    </row>
    <row r="16" spans="1:10" ht="15" x14ac:dyDescent="0.2">
      <c r="F16" s="9">
        <f>_xlfn.XLOOKUP(H16,[3]Hoja2!$A:$A,[3]Hoja2!$AC:$AC,0,0)</f>
        <v>7</v>
      </c>
      <c r="G16" s="9">
        <f>_xlfn.XLOOKUP(H16,[3]Hoja2!$A:$A,[3]Hoja2!$Y:$Y,0,0)</f>
        <v>65</v>
      </c>
      <c r="H16" s="20">
        <v>1023889829</v>
      </c>
      <c r="I16" s="6" t="str">
        <f>VLOOKUP(H16,[2]Adtivos!$A:$F,5,0)</f>
        <v>219</v>
      </c>
      <c r="J16" s="6" t="str">
        <f>VLOOKUP(H16,[2]Adtivos!$A:$F,6,0)</f>
        <v>07</v>
      </c>
    </row>
    <row r="17" spans="1:10" ht="15" x14ac:dyDescent="0.2">
      <c r="F17" s="9">
        <f>_xlfn.XLOOKUP(H17,[3]Hoja2!$A:$A,[3]Hoja2!$AC:$AC,0,0)</f>
        <v>8</v>
      </c>
      <c r="G17" s="9">
        <f>_xlfn.XLOOKUP(H17,[3]Hoja2!$A:$A,[3]Hoja2!$Y:$Y,0,0)</f>
        <v>40</v>
      </c>
      <c r="H17" s="20">
        <v>52975562</v>
      </c>
      <c r="I17" s="6" t="str">
        <f>VLOOKUP(H17,[2]Adtivos!$A:$F,5,0)</f>
        <v>219</v>
      </c>
      <c r="J17" s="6" t="str">
        <f>VLOOKUP(H17,[2]Adtivos!$A:$F,6,0)</f>
        <v>07</v>
      </c>
    </row>
    <row r="18" spans="1:10" ht="15" x14ac:dyDescent="0.2">
      <c r="F18" s="9">
        <f>_xlfn.XLOOKUP(H18,[3]Hoja2!$A:$A,[3]Hoja2!$AC:$AC,0,0)</f>
        <v>9</v>
      </c>
      <c r="G18" s="9">
        <f>_xlfn.XLOOKUP(H18,[3]Hoja2!$A:$A,[3]Hoja2!$Y:$Y,0,0)</f>
        <v>40</v>
      </c>
      <c r="H18" s="20">
        <v>80231292</v>
      </c>
      <c r="I18" s="6" t="str">
        <f>VLOOKUP(H18,[2]Adtivos!$A:$F,5,0)</f>
        <v>219</v>
      </c>
      <c r="J18" s="6" t="str">
        <f>VLOOKUP(H18,[2]Adtivos!$A:$F,6,0)</f>
        <v>07</v>
      </c>
    </row>
    <row r="19" spans="1:10" ht="15" x14ac:dyDescent="0.2">
      <c r="F19" s="9">
        <f>_xlfn.XLOOKUP(H19,[3]Hoja2!$A:$A,[3]Hoja2!$AC:$AC,0,0)</f>
        <v>10</v>
      </c>
      <c r="G19" s="9">
        <f>_xlfn.XLOOKUP(H19,[3]Hoja2!$A:$A,[3]Hoja2!$Y:$Y,0,0)</f>
        <v>0</v>
      </c>
      <c r="H19" s="20">
        <v>36175190</v>
      </c>
      <c r="I19" s="6" t="str">
        <f>VLOOKUP(H19,[2]Adtivos!$A:$F,5,0)</f>
        <v>314</v>
      </c>
      <c r="J19" s="6" t="str">
        <f>VLOOKUP(H19,[2]Adtivos!$A:$F,6,0)</f>
        <v>19</v>
      </c>
    </row>
    <row r="20" spans="1:10" x14ac:dyDescent="0.2">
      <c r="F20" s="3"/>
      <c r="G20" s="3"/>
      <c r="H20" s="3"/>
      <c r="I20" s="3"/>
      <c r="J20" s="3"/>
    </row>
    <row r="21" spans="1:10" x14ac:dyDescent="0.2">
      <c r="F21" s="3"/>
      <c r="G21" s="3"/>
      <c r="H21" s="3"/>
      <c r="I21" s="3"/>
      <c r="J21" s="3"/>
    </row>
    <row r="22" spans="1:10" x14ac:dyDescent="0.2">
      <c r="F22" s="3"/>
      <c r="G22" s="3"/>
      <c r="H22" s="3"/>
      <c r="I22" s="3"/>
      <c r="J22" s="3"/>
    </row>
    <row r="23" spans="1:10" x14ac:dyDescent="0.2">
      <c r="F23" s="3"/>
      <c r="G23" s="3"/>
      <c r="H23" s="3"/>
      <c r="I23" s="3"/>
      <c r="J23" s="3"/>
    </row>
    <row r="24" spans="1:10" x14ac:dyDescent="0.2">
      <c r="A24" s="21" t="s">
        <v>7</v>
      </c>
      <c r="B24" s="21"/>
      <c r="C24" s="21"/>
      <c r="F24" s="3"/>
      <c r="G24" s="3"/>
      <c r="H24" s="3"/>
      <c r="I24" s="3"/>
      <c r="J24" s="3"/>
    </row>
    <row r="25" spans="1:10" x14ac:dyDescent="0.2">
      <c r="A25" s="21"/>
      <c r="B25" s="22"/>
      <c r="C25" s="22"/>
      <c r="F25" s="3"/>
      <c r="G25" s="3"/>
      <c r="H25" s="3"/>
      <c r="I25" s="3"/>
      <c r="J25" s="3"/>
    </row>
    <row r="26" spans="1:10" x14ac:dyDescent="0.2">
      <c r="A26" s="23" t="s">
        <v>5</v>
      </c>
      <c r="B26" s="23"/>
      <c r="C26" s="23"/>
      <c r="F26" s="3"/>
      <c r="G26" s="3"/>
      <c r="H26" s="3"/>
      <c r="I26" s="3"/>
      <c r="J26" s="3"/>
    </row>
    <row r="27" spans="1:10" x14ac:dyDescent="0.2">
      <c r="A27" s="21" t="s">
        <v>6</v>
      </c>
      <c r="B27" s="21"/>
      <c r="C27" s="21"/>
      <c r="F27" s="3"/>
      <c r="G27" s="3"/>
      <c r="H27" s="3"/>
      <c r="I27" s="3"/>
      <c r="J27" s="3"/>
    </row>
    <row r="28" spans="1:10" x14ac:dyDescent="0.2">
      <c r="A28" s="21"/>
      <c r="B28" s="22"/>
      <c r="C28" s="22"/>
      <c r="F28" s="3"/>
      <c r="G28" s="3"/>
      <c r="H28" s="3"/>
      <c r="I28" s="3"/>
      <c r="J28" s="3"/>
    </row>
    <row r="29" spans="1:10" x14ac:dyDescent="0.2">
      <c r="A29" s="21" t="s">
        <v>8</v>
      </c>
      <c r="B29" s="22"/>
      <c r="C29" s="22"/>
      <c r="F29" s="3"/>
      <c r="G29" s="3"/>
      <c r="H29" s="3"/>
      <c r="I29" s="3"/>
      <c r="J29" s="3"/>
    </row>
    <row r="30" spans="1:10" x14ac:dyDescent="0.2">
      <c r="A30" s="21"/>
      <c r="B30" s="22"/>
      <c r="C30" s="22"/>
      <c r="F30" s="3"/>
      <c r="G30" s="3"/>
      <c r="H30" s="3"/>
      <c r="I30" s="3"/>
      <c r="J30" s="3"/>
    </row>
    <row r="31" spans="1:10" x14ac:dyDescent="0.2">
      <c r="A31" s="19" t="s">
        <v>18</v>
      </c>
      <c r="B31" s="19"/>
      <c r="C31" s="19"/>
      <c r="F31" s="3"/>
      <c r="G31" s="3"/>
      <c r="H31" s="3"/>
      <c r="I31" s="3"/>
      <c r="J31" s="3"/>
    </row>
    <row r="32" spans="1:10" x14ac:dyDescent="0.2">
      <c r="A32" s="21" t="s">
        <v>17</v>
      </c>
      <c r="B32" s="21"/>
      <c r="C32" s="21"/>
      <c r="F32" s="3"/>
      <c r="G32" s="3"/>
      <c r="H32" s="3"/>
      <c r="I32" s="3"/>
      <c r="J32" s="3"/>
    </row>
    <row r="33" s="3" customFormat="1" x14ac:dyDescent="0.2"/>
    <row r="34" s="3" customFormat="1" x14ac:dyDescent="0.2"/>
    <row r="35" s="3" customFormat="1" x14ac:dyDescent="0.2"/>
    <row r="36" s="3" customFormat="1" x14ac:dyDescent="0.2"/>
    <row r="37" s="3" customFormat="1" x14ac:dyDescent="0.2"/>
    <row r="38" s="3" customFormat="1" x14ac:dyDescent="0.2"/>
    <row r="39" s="3" customFormat="1" x14ac:dyDescent="0.2"/>
    <row r="40" s="3" customFormat="1" x14ac:dyDescent="0.2"/>
    <row r="41" s="3" customFormat="1" x14ac:dyDescent="0.2"/>
    <row r="42" s="3" customFormat="1" x14ac:dyDescent="0.2"/>
    <row r="43" s="3" customFormat="1" x14ac:dyDescent="0.2"/>
    <row r="44" s="3" customFormat="1" x14ac:dyDescent="0.2"/>
    <row r="45" s="3" customFormat="1" x14ac:dyDescent="0.2"/>
    <row r="46" s="3" customFormat="1" x14ac:dyDescent="0.2"/>
    <row r="47" s="3" customFormat="1" x14ac:dyDescent="0.2"/>
    <row r="4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sheetData>
  <mergeCells count="8">
    <mergeCell ref="A26:C26"/>
    <mergeCell ref="A8:D8"/>
    <mergeCell ref="I9:J9"/>
    <mergeCell ref="F8:J8"/>
    <mergeCell ref="A2:I2"/>
    <mergeCell ref="A3:I3"/>
    <mergeCell ref="A4:I4"/>
    <mergeCell ref="B6:I6"/>
  </mergeCells>
  <conditionalFormatting sqref="A29:A30">
    <cfRule type="duplicateValues" dxfId="27" priority="455"/>
  </conditionalFormatting>
  <conditionalFormatting sqref="A29:A30">
    <cfRule type="duplicateValues" dxfId="26" priority="456"/>
    <cfRule type="duplicateValues" dxfId="25" priority="457"/>
  </conditionalFormatting>
  <conditionalFormatting sqref="A31:A32">
    <cfRule type="duplicateValues" dxfId="24" priority="452"/>
  </conditionalFormatting>
  <conditionalFormatting sqref="A31:A32">
    <cfRule type="duplicateValues" dxfId="23" priority="453"/>
    <cfRule type="duplicateValues" dxfId="22" priority="454"/>
  </conditionalFormatting>
  <conditionalFormatting sqref="A24">
    <cfRule type="duplicateValues" dxfId="21" priority="449"/>
  </conditionalFormatting>
  <conditionalFormatting sqref="A24">
    <cfRule type="duplicateValues" dxfId="20" priority="450"/>
    <cfRule type="duplicateValues" dxfId="19" priority="451"/>
  </conditionalFormatting>
  <conditionalFormatting sqref="A25:A28">
    <cfRule type="duplicateValues" dxfId="18" priority="471"/>
  </conditionalFormatting>
  <conditionalFormatting sqref="A25:A28">
    <cfRule type="duplicateValues" dxfId="17" priority="472"/>
    <cfRule type="duplicateValues" dxfId="16" priority="473"/>
  </conditionalFormatting>
  <conditionalFormatting sqref="A11:A13">
    <cfRule type="duplicateValues" dxfId="15" priority="474"/>
  </conditionalFormatting>
  <conditionalFormatting sqref="A11:A13">
    <cfRule type="duplicateValues" dxfId="14" priority="475"/>
    <cfRule type="duplicateValues" dxfId="13" priority="476"/>
  </conditionalFormatting>
  <conditionalFormatting sqref="A10">
    <cfRule type="duplicateValues" dxfId="12" priority="20"/>
  </conditionalFormatting>
  <conditionalFormatting sqref="A10">
    <cfRule type="duplicateValues" dxfId="11" priority="21"/>
  </conditionalFormatting>
  <conditionalFormatting sqref="A10">
    <cfRule type="duplicateValues" dxfId="10" priority="22"/>
  </conditionalFormatting>
  <conditionalFormatting sqref="A10">
    <cfRule type="duplicateValues" dxfId="9" priority="23"/>
    <cfRule type="duplicateValues" dxfId="8" priority="24"/>
  </conditionalFormatting>
  <conditionalFormatting sqref="H10:H18">
    <cfRule type="duplicateValues" dxfId="7" priority="6"/>
    <cfRule type="duplicateValues" dxfId="6" priority="7"/>
  </conditionalFormatting>
  <conditionalFormatting sqref="H10:H18">
    <cfRule type="duplicateValues" dxfId="5" priority="4"/>
    <cfRule type="duplicateValues" dxfId="4" priority="5"/>
  </conditionalFormatting>
  <conditionalFormatting sqref="H10:H18">
    <cfRule type="duplicateValues" dxfId="3" priority="3"/>
  </conditionalFormatting>
  <conditionalFormatting sqref="H10:H18">
    <cfRule type="duplicateValues" dxfId="2" priority="2"/>
  </conditionalFormatting>
  <conditionalFormatting sqref="H10:H18">
    <cfRule type="duplicateValues" dxfId="1" priority="1"/>
  </conditionalFormatting>
  <conditionalFormatting sqref="H10:H18">
    <cfRule type="duplicateValues" dxfId="0" priority="8"/>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2021-05-19T14:09:34Z</dcterms:modified>
</cp:coreProperties>
</file>