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05\"/>
    </mc:Choice>
  </mc:AlternateContent>
  <xr:revisionPtr revIDLastSave="0" documentId="13_ncr:1_{88C9BB4C-1C92-4B9D-9BE2-8BD1568C278F}"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s>
  <definedNames>
    <definedName name="_xlnm._FilterDatabase" localSheetId="0" hidden="1">'ANEXO 3'!$F$9:$J$310</definedName>
    <definedName name="_xlnm.Print_Area" localSheetId="0">'ANEXO 3'!$F$8:$J$12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6" l="1"/>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J12" i="6" l="1"/>
  <c r="I12" i="6"/>
  <c r="J11" i="6"/>
  <c r="I11" i="6"/>
  <c r="J10" i="6"/>
  <c r="I10" i="6"/>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<sst xmlns="http://schemas.openxmlformats.org/spreadsheetml/2006/main" count="22" uniqueCount="22">
  <si>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</si>
  <si>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</si>
  <si>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</si>
  <si>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</si>
  <si>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</si>
  <si>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</si>
  <si>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</si>
  <si>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</si>
  <si>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</si>
  <si>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</si>
  <si>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</si>
  <si>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</si>
  <si>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</si>
  <si>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</si>
  <si>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</si>
  <si>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</si>
  <si>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</si>
  <si>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</si>
  <si>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</si>
  <si>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Asistencial</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</si>
  <si>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</si>
  <si>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407-05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</si>
</sst>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2">
    <xf numFmtId="0" fontId="0" fillId="0" borderId="0" xfId="0"/>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1" fontId="8" fillId="0" borderId="2" xfId="1" applyNumberFormat="1" applyFont="1" applyBorder="1" applyAlignment="1">
      <alignment horizontal="center" vertical="center"/>
    </xf>
    <xf numFmtId="0" fontId="7" fillId="0" borderId="4" xfId="1" applyFont="1" applyBorder="1" applyAlignment="1">
      <alignment horizontal="left" vertical="center" wrapText="1"/>
    </xf>
    <xf numFmtId="0" fontId="3" fillId="0" borderId="5" xfId="1" applyFont="1" applyBorder="1" applyAlignment="1">
      <alignment horizontal="center" vertical="center" wrapText="1"/>
    </xf>
    <xf numFmtId="0" fontId="9" fillId="0" borderId="5" xfId="1" applyFont="1" applyBorder="1" applyAlignment="1">
      <alignment horizontal="center" vertical="center" wrapText="1"/>
    </xf>
    <xf numFmtId="0" fontId="1" fillId="0" borderId="8" xfId="0" applyFont="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3" fillId="0" borderId="5" xfId="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4" fillId="0" borderId="7" xfId="0" applyFont="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vertical="center" wrapText="1"/>
    </xf>
    <xf numFmtId="0" fontId="7" fillId="0" borderId="0" xfId="1" applyFont="1" applyBorder="1" applyAlignment="1">
      <alignment horizontal="left" vertical="center" wrapText="1"/>
    </xf>
    <xf numFmtId="0" fontId="1"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7" fillId="2" borderId="4" xfId="1" applyFont="1" applyFill="1" applyBorder="1" applyAlignment="1">
      <alignment horizontal="left" vertical="center" wrapText="1"/>
    </xf>
    <xf numFmtId="0" fontId="7" fillId="0" borderId="0" xfId="1" applyFont="1" applyAlignment="1">
      <alignment vertical="center"/>
    </xf>
    <xf numFmtId="0" fontId="6" fillId="0" borderId="0" xfId="0" applyFont="1" applyAlignment="1"/>
    <xf numFmtId="0" fontId="7" fillId="0" borderId="1" xfId="1" applyFont="1" applyBorder="1" applyAlignment="1">
      <alignment vertical="center"/>
    </xf>
    <xf numFmtId="0" fontId="7" fillId="0" borderId="1" xfId="1" applyFont="1" applyBorder="1" applyAlignment="1">
      <alignment vertical="center"/>
    </xf>
  </cellXfs>
  <cellStyles count="2">
    <cellStyle name="Normal" xfId="0" builtinId="0"/>
    <cellStyle name="Normal_Hoja1" xfId="1" xr:uid="{00000000-0005-0000-0000-00000100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1255</v>
          </cell>
          <cell r="C14" t="str">
            <v>Profesional</v>
          </cell>
          <cell r="D14" t="str">
            <v>Profesional Universitario</v>
          </cell>
          <cell r="E14" t="str">
            <v>219</v>
          </cell>
          <cell r="F14" t="str">
            <v>18</v>
          </cell>
          <cell r="G14" t="str">
            <v>DIRECCIÓN LOCAL DE EDUCACIÓN 07 - BOSA</v>
          </cell>
          <cell r="H14">
            <v>7</v>
          </cell>
          <cell r="I14" t="str">
            <v>Organizar todo lo relacionado con la aplicación de las políticas en cuanto a oferta y demanda de cupos escolares de la localidad con el fin de dar respuesta a las necesidades de la población.</v>
          </cell>
          <cell r="J14" t="str">
            <v>Título profesional en Disciplina académica en Ingeniería de Sistemas del NBC en Ingeniería de Sistemas, Telemática y Afines; Ingeniería Mecánica del NBC en Ingeniería Mecánica y Afines; Ingeniería Electrónica del NBC en Ingeniería Electrónica, Telecomunicaciones y Afines; Administración de Empresas del NBC en Administración; Administración Pública del NBC en Administración; Economía del NBC en Economía; Contaduría Pública del NBC en Contaduría Pública.
Tarjeta o matrícula profesional en los casos reglamentados por la Ley.</v>
          </cell>
          <cell r="K14" t="str">
            <v>Cincuenta y un (51) meses de experiencia
profesional</v>
          </cell>
          <cell r="L14">
            <v>3681166</v>
          </cell>
          <cell r="M14" t="str">
            <v>Temporal</v>
          </cell>
          <cell r="N14">
            <v>27451477</v>
          </cell>
          <cell r="O14" t="str">
            <v>Encargo en 222-21</v>
          </cell>
        </row>
        <row r="15">
          <cell r="B15">
            <v>1900</v>
          </cell>
          <cell r="C15" t="str">
            <v>Profesional</v>
          </cell>
          <cell r="D15" t="str">
            <v>Profesional Universitario</v>
          </cell>
          <cell r="E15" t="str">
            <v>219</v>
          </cell>
          <cell r="F15" t="str">
            <v>18</v>
          </cell>
          <cell r="G15" t="str">
            <v>DIRECCIÓN LOCAL DE EDUCACIÓN 10 - ENGATIVA</v>
          </cell>
          <cell r="H15">
            <v>10</v>
          </cell>
          <cell r="I15"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5"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5" t="str">
            <v>Cincuenta y un (51) meses de experiencia profesional</v>
          </cell>
          <cell r="L15">
            <v>3681166</v>
          </cell>
          <cell r="M15" t="str">
            <v>Definitiva</v>
          </cell>
          <cell r="N15">
            <v>0</v>
          </cell>
        </row>
        <row r="16">
          <cell r="B16">
            <v>1507</v>
          </cell>
          <cell r="C16" t="str">
            <v>Profesional</v>
          </cell>
          <cell r="D16" t="str">
            <v>Profesional Universitario</v>
          </cell>
          <cell r="E16" t="str">
            <v>219</v>
          </cell>
          <cell r="F16" t="str">
            <v>18</v>
          </cell>
          <cell r="G16" t="str">
            <v>OFICINA DE PERSONAL</v>
          </cell>
          <cell r="H16" t="str">
            <v>N.A.</v>
          </cell>
          <cell r="I16"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6"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6" t="str">
            <v>Cincuenta y un (51) meses de experiencia
profesional</v>
          </cell>
          <cell r="L16">
            <v>3681166</v>
          </cell>
          <cell r="M16" t="str">
            <v>Temporal</v>
          </cell>
          <cell r="N16">
            <v>40048616</v>
          </cell>
          <cell r="O16" t="str">
            <v>Encargo en 222-21</v>
          </cell>
        </row>
        <row r="17">
          <cell r="B17">
            <v>508</v>
          </cell>
          <cell r="C17" t="str">
            <v>Profesional</v>
          </cell>
          <cell r="D17" t="str">
            <v>Profesional Universitario</v>
          </cell>
          <cell r="E17" t="str">
            <v>219</v>
          </cell>
          <cell r="F17" t="str">
            <v>18</v>
          </cell>
          <cell r="G17" t="str">
            <v>DIRECCIÓN DE INCLUSIÓN E INTEGRACIÓN DE POBLACIONES</v>
          </cell>
          <cell r="H17" t="str">
            <v>N.A.</v>
          </cell>
          <cell r="I17"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7"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7" t="str">
            <v>Cincuenta y un (51) meses de experiencia
profesional</v>
          </cell>
          <cell r="L17">
            <v>3681166</v>
          </cell>
          <cell r="M17" t="str">
            <v>Temporal</v>
          </cell>
          <cell r="N17">
            <v>52363364</v>
          </cell>
          <cell r="O17" t="str">
            <v>Encargo en 222-21</v>
          </cell>
        </row>
        <row r="18">
          <cell r="B18">
            <v>490</v>
          </cell>
          <cell r="C18" t="str">
            <v>Profesional</v>
          </cell>
          <cell r="D18" t="str">
            <v>Profesional Universitario</v>
          </cell>
          <cell r="E18" t="str">
            <v>219</v>
          </cell>
          <cell r="F18" t="str">
            <v>18</v>
          </cell>
          <cell r="G18" t="str">
            <v>DIRECCIÓN DE CIENCIAS, TECNOLOGÍA Y MEDIOS EDUCATIVOS</v>
          </cell>
          <cell r="H18" t="str">
            <v>N.A.</v>
          </cell>
          <cell r="I18" t="str">
            <v>Apoyar la ejecución de los procesos propios de la Dirección en cuanto a la promoción, entre los colegios y los docentes, de los medios educativos a su alcance, especialmente los relacionados con las tecnologías informáticas y de Comunicaciones.</v>
          </cell>
          <cell r="J18"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8" t="str">
            <v>Cincuenta y un (51) meses de experiencia
profesional</v>
          </cell>
          <cell r="L18">
            <v>3681166</v>
          </cell>
          <cell r="M18" t="str">
            <v>Temporal</v>
          </cell>
          <cell r="N18">
            <v>79497189</v>
          </cell>
          <cell r="O18" t="str">
            <v>Encargo en 222-21</v>
          </cell>
        </row>
        <row r="19">
          <cell r="B19">
            <v>18</v>
          </cell>
          <cell r="C19" t="str">
            <v>Profesional</v>
          </cell>
          <cell r="D19" t="str">
            <v>Profesional Universitario</v>
          </cell>
          <cell r="E19" t="str">
            <v>219</v>
          </cell>
          <cell r="F19" t="str">
            <v>12</v>
          </cell>
          <cell r="G19" t="str">
            <v>DIRECCIÓN LOCAL DE EDUCACIÓN 08 - KENNEDY</v>
          </cell>
          <cell r="H19">
            <v>8</v>
          </cell>
          <cell r="I19"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9"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9" t="str">
            <v>Treinta y tres (33) meses de experiencia
profesional.</v>
          </cell>
          <cell r="L19">
            <v>3299750</v>
          </cell>
          <cell r="M19" t="str">
            <v>Temporal</v>
          </cell>
          <cell r="N19">
            <v>52263924</v>
          </cell>
          <cell r="O19" t="str">
            <v>Encargo en 219-18</v>
          </cell>
        </row>
        <row r="20">
          <cell r="B20">
            <v>178</v>
          </cell>
          <cell r="C20" t="str">
            <v>Profesional</v>
          </cell>
          <cell r="D20" t="str">
            <v>Profesional Universitario</v>
          </cell>
          <cell r="E20" t="str">
            <v>219</v>
          </cell>
          <cell r="F20" t="str">
            <v>12</v>
          </cell>
          <cell r="G20" t="str">
            <v>OFICINA DE PERSONAL</v>
          </cell>
          <cell r="H20" t="str">
            <v>N.A.</v>
          </cell>
          <cell r="I20"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20"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20" t="str">
            <v>Treinta y tres (33) meses de experiencia
profesional.</v>
          </cell>
          <cell r="L20">
            <v>3299750</v>
          </cell>
          <cell r="M20" t="str">
            <v>Temporal</v>
          </cell>
          <cell r="N20">
            <v>80430970</v>
          </cell>
          <cell r="O20" t="str">
            <v>Encargo en 219-18</v>
          </cell>
        </row>
        <row r="21">
          <cell r="B21">
            <v>1504</v>
          </cell>
          <cell r="C21" t="str">
            <v>Profesional</v>
          </cell>
          <cell r="D21" t="str">
            <v>Profesional Universitario</v>
          </cell>
          <cell r="E21" t="str">
            <v>219</v>
          </cell>
          <cell r="F21" t="str">
            <v>12</v>
          </cell>
          <cell r="G21" t="str">
            <v>DIRECCIÓN DE EVALUACION DE LA EDUCACIÓN</v>
          </cell>
          <cell r="H21" t="str">
            <v>N.A.</v>
          </cell>
          <cell r="I21" t="str">
            <v>Apoyar y participar de las actividades relacionadas con la aplicación del Sistema de Evaluación de Calidad Educativa y la administración de las bases de datos de Evaluación.</v>
          </cell>
          <cell r="J21"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1" t="str">
            <v>Treinta y tres (33) meses de experiencia
profesional.</v>
          </cell>
          <cell r="L21">
            <v>3299750</v>
          </cell>
          <cell r="M21" t="str">
            <v>Definitiva</v>
          </cell>
          <cell r="N21">
            <v>0</v>
          </cell>
        </row>
        <row r="22">
          <cell r="B22">
            <v>2594</v>
          </cell>
          <cell r="C22" t="str">
            <v>Profesional</v>
          </cell>
          <cell r="D22" t="str">
            <v>Profesional Universitario</v>
          </cell>
          <cell r="E22" t="str">
            <v>219</v>
          </cell>
          <cell r="F22" t="str">
            <v>12</v>
          </cell>
          <cell r="G22" t="str">
            <v>DIRECCIÓN LOCAL DE EDUCACIÓN 20 - SUMAPAZ</v>
          </cell>
          <cell r="H22">
            <v>20</v>
          </cell>
          <cell r="I22" t="str">
            <v>Apoyar en aspectos jurídicos a la Direcc'ón, al equipo local de educación y a los profesionales y atender y resolver los recursos de reposición y tutelas que sean recibidos, de acuerdo con normatividad y procedimientos respectivos.</v>
          </cell>
          <cell r="J22" t="str">
            <v>Título profesional en Disciplina académica en Derecho del NBC en Derecho y Afines.
Tarjeta o matrícula profesional en los casos reglamentados por la Ley.</v>
          </cell>
          <cell r="K22" t="str">
            <v>Treinta y tres (33) meses de experiencia
profesional.</v>
          </cell>
          <cell r="L22">
            <v>3299750</v>
          </cell>
          <cell r="M22" t="str">
            <v>Definitiva</v>
          </cell>
          <cell r="N22">
            <v>0</v>
          </cell>
        </row>
        <row r="23">
          <cell r="B23">
            <v>543</v>
          </cell>
          <cell r="C23" t="str">
            <v>Profesional</v>
          </cell>
          <cell r="D23" t="str">
            <v>Profesional Universitario</v>
          </cell>
          <cell r="E23" t="str">
            <v>219</v>
          </cell>
          <cell r="F23" t="str">
            <v>12</v>
          </cell>
          <cell r="G23" t="str">
            <v>DIRECCIÓN DE SERVICIOS ADMINISTRATIVOS</v>
          </cell>
          <cell r="H23" t="str">
            <v>N.A.</v>
          </cell>
          <cell r="I23" t="str">
            <v>Proyectar estudios sobre contratación, elaborar las actas de terminación y liquidación de los contratos y coordinar el grupo de transporte administrativo de la SED, con base en los procedimientos fijados por la entidad.</v>
          </cell>
          <cell r="J23"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3" t="str">
            <v>Treinta y tres (33) meses de experiencia
profesional.</v>
          </cell>
          <cell r="L23">
            <v>3299750</v>
          </cell>
          <cell r="M23" t="str">
            <v>Definitiva</v>
          </cell>
          <cell r="N23">
            <v>0</v>
          </cell>
        </row>
        <row r="24">
          <cell r="B24">
            <v>14</v>
          </cell>
          <cell r="C24" t="str">
            <v>Profesional</v>
          </cell>
          <cell r="D24" t="str">
            <v>Profesional Universitario</v>
          </cell>
          <cell r="E24" t="str">
            <v>219</v>
          </cell>
          <cell r="F24" t="str">
            <v>09</v>
          </cell>
          <cell r="G24" t="str">
            <v>OFICINA ASESORA DE PLANEACIÓN</v>
          </cell>
          <cell r="H24" t="str">
            <v>N.A.</v>
          </cell>
          <cell r="I24" t="str">
            <v>Apoyar la administración del Banco de Proyectos de la Entidad, en lo relacionado con la asesoría a las dependencias para el cumplimiento de los requisitos de inscripción de Proyectos en el Banco, y demás actividades que éste proceso requiere.</v>
          </cell>
          <cell r="J24"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4" t="str">
            <v>Veinticuatro (24) meses de experiencia
profesional.</v>
          </cell>
          <cell r="L24">
            <v>3029321</v>
          </cell>
          <cell r="M24" t="str">
            <v>Temporal</v>
          </cell>
          <cell r="N24">
            <v>8105146</v>
          </cell>
          <cell r="O24" t="str">
            <v>Encargo en 219-12</v>
          </cell>
        </row>
        <row r="25">
          <cell r="B25">
            <v>131</v>
          </cell>
          <cell r="C25" t="str">
            <v>Profesional</v>
          </cell>
          <cell r="D25" t="str">
            <v>Profesional Universitario</v>
          </cell>
          <cell r="E25" t="str">
            <v>219</v>
          </cell>
          <cell r="F25" t="str">
            <v>09</v>
          </cell>
          <cell r="G25" t="str">
            <v>DIRECCIÓN DE TALENTO HUMANO</v>
          </cell>
          <cell r="H25" t="str">
            <v>N.A.</v>
          </cell>
          <cell r="I25"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5"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5" t="str">
            <v>Veinticuatro (24) meses de experiencia profesional.</v>
          </cell>
          <cell r="L25">
            <v>3029321</v>
          </cell>
          <cell r="M25" t="str">
            <v>Temporal</v>
          </cell>
          <cell r="N25">
            <v>52473285</v>
          </cell>
          <cell r="O25" t="str">
            <v>Encargo en 219-12</v>
          </cell>
        </row>
        <row r="26">
          <cell r="B26">
            <v>67</v>
          </cell>
          <cell r="C26" t="str">
            <v>Profesional</v>
          </cell>
          <cell r="D26" t="str">
            <v>Profesional Universitario</v>
          </cell>
          <cell r="E26" t="str">
            <v>219</v>
          </cell>
          <cell r="F26" t="str">
            <v>09</v>
          </cell>
          <cell r="G26" t="str">
            <v>OFICINA ASESORA JURIDICA</v>
          </cell>
          <cell r="H26" t="str">
            <v>N.A.</v>
          </cell>
          <cell r="I26" t="str">
            <v>Apoyar las actividades tendientes al cumplimiento de los objetivos de los planes, programas y proyectos de la dependencia, y participar de los procesos administrativos y judiciales a cargo de la Oficina, de acuerdo con las instrucciones del jefe inmediato.</v>
          </cell>
          <cell r="J26" t="str">
            <v>Título profesional en Disciplina académica en Derecho del NBC en Derecho y Afines.
Tarjeta o matrícula profesional en los casos reglamentados por la Ley.</v>
          </cell>
          <cell r="K26" t="str">
            <v>Veinticuatro (24) meses de experiencia
profesional.</v>
          </cell>
          <cell r="L26">
            <v>3029321</v>
          </cell>
          <cell r="M26" t="str">
            <v>Temporal</v>
          </cell>
          <cell r="N26">
            <v>72428644</v>
          </cell>
          <cell r="O26" t="str">
            <v>Encargo en 219-12</v>
          </cell>
        </row>
        <row r="27">
          <cell r="B27">
            <v>521</v>
          </cell>
          <cell r="C27" t="str">
            <v>Profesional</v>
          </cell>
          <cell r="D27" t="str">
            <v>Profesional Universitario</v>
          </cell>
          <cell r="E27" t="str">
            <v>219</v>
          </cell>
          <cell r="F27" t="str">
            <v>07</v>
          </cell>
          <cell r="G27" t="str">
            <v>DIRECCIÓN DE EVALUACION DE LA EDUCACIÓN</v>
          </cell>
          <cell r="H27" t="str">
            <v>N.A.</v>
          </cell>
          <cell r="I27" t="str">
            <v>Apoyar y participar de las actividades relacionadas con la aplicación del Sistema de Evaluación de Calidad Educativa y la administración de las bases de datos de Evaluación.</v>
          </cell>
          <cell r="J27"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7" t="str">
            <v>No Requiere</v>
          </cell>
          <cell r="L27">
            <v>2886210</v>
          </cell>
          <cell r="M27" t="str">
            <v>Temporal</v>
          </cell>
          <cell r="N27">
            <v>52760099</v>
          </cell>
          <cell r="O27" t="str">
            <v>Periodo de  Prueba - Otra Entidad</v>
          </cell>
          <cell r="P27">
            <v>44301</v>
          </cell>
        </row>
        <row r="28">
          <cell r="B28">
            <v>1648</v>
          </cell>
          <cell r="C28" t="str">
            <v>Técnico</v>
          </cell>
          <cell r="D28" t="str">
            <v>Técnico Operativo</v>
          </cell>
          <cell r="E28" t="str">
            <v>314</v>
          </cell>
          <cell r="F28" t="str">
            <v>19</v>
          </cell>
          <cell r="G28" t="str">
            <v>COLEGIO PABLO NERUDA (IED)</v>
          </cell>
          <cell r="H28">
            <v>9</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1013580322</v>
          </cell>
          <cell r="O28" t="str">
            <v>Encargo en 219-07</v>
          </cell>
        </row>
        <row r="29">
          <cell r="B29">
            <v>1698</v>
          </cell>
          <cell r="C29" t="str">
            <v>Técnico</v>
          </cell>
          <cell r="D29" t="str">
            <v>Técnico Operativo</v>
          </cell>
          <cell r="E29" t="str">
            <v>314</v>
          </cell>
          <cell r="F29" t="str">
            <v>19</v>
          </cell>
          <cell r="G29" t="str">
            <v>COLEGIO MANUEL CEPEDA VARGAS (IED)</v>
          </cell>
          <cell r="H29">
            <v>8</v>
          </cell>
          <cell r="I29" t="str">
            <v>Desarrollar procedimientos, técnicas e instrumentos administrativos y ejecutar tareas y actividades necesarias para el funcionamiento administrativo del colegio, preferencialmente en lo relacionado con el Almacén y la Biblioteca.</v>
          </cell>
          <cell r="J29"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9" t="str">
            <v>Cuarenta y dos (42) meses de experiencia
relacionada.</v>
          </cell>
          <cell r="L29">
            <v>2842397</v>
          </cell>
          <cell r="M29" t="str">
            <v>Temporal</v>
          </cell>
          <cell r="N29">
            <v>79547631</v>
          </cell>
          <cell r="O29" t="str">
            <v>Encargo en 219-07</v>
          </cell>
        </row>
        <row r="30">
          <cell r="B30">
            <v>198</v>
          </cell>
          <cell r="C30" t="str">
            <v>Técnico</v>
          </cell>
          <cell r="D30" t="str">
            <v>Técnico Operativo</v>
          </cell>
          <cell r="E30" t="str">
            <v>314</v>
          </cell>
          <cell r="F30" t="str">
            <v>17</v>
          </cell>
          <cell r="G30" t="str">
            <v>OFICINA DE PERSONAL</v>
          </cell>
          <cell r="H30" t="str">
            <v>N.A.</v>
          </cell>
          <cell r="I30" t="str">
            <v>Preparar la información requerida para responder requerimientos y solicitudes del personal docente de la SED, de acuerdo con normatividad vigente y las instrucciones del jefe inmediato.</v>
          </cell>
          <cell r="J30"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30" t="str">
            <v>Treinta (30) meses de experiencia
relacionada.</v>
          </cell>
          <cell r="L30">
            <v>2765799</v>
          </cell>
          <cell r="M30" t="str">
            <v>Temporal</v>
          </cell>
          <cell r="N30">
            <v>52107435</v>
          </cell>
          <cell r="O30" t="str">
            <v>Encargo en 219-07</v>
          </cell>
        </row>
        <row r="31">
          <cell r="B31">
            <v>384</v>
          </cell>
          <cell r="C31" t="str">
            <v>Técnico</v>
          </cell>
          <cell r="D31" t="str">
            <v>Técnico Operativo</v>
          </cell>
          <cell r="E31" t="str">
            <v>314</v>
          </cell>
          <cell r="F31" t="str">
            <v>10</v>
          </cell>
          <cell r="G31" t="str">
            <v>OFICINA ADMINISTRATIVA DE REDP</v>
          </cell>
          <cell r="H31" t="str">
            <v>N.A.</v>
          </cell>
          <cell r="I31"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1" t="str">
            <v>No Requiere</v>
          </cell>
          <cell r="L31">
            <v>2350218</v>
          </cell>
          <cell r="M31" t="str">
            <v>Temporal</v>
          </cell>
          <cell r="N31">
            <v>20859028</v>
          </cell>
          <cell r="O31" t="str">
            <v>Encargo en 314-19</v>
          </cell>
        </row>
        <row r="32">
          <cell r="B32">
            <v>304</v>
          </cell>
          <cell r="C32" t="str">
            <v>Técnico</v>
          </cell>
          <cell r="D32" t="str">
            <v>Técnico Operativo</v>
          </cell>
          <cell r="E32" t="str">
            <v>314</v>
          </cell>
          <cell r="F32" t="str">
            <v>04</v>
          </cell>
          <cell r="G32" t="str">
            <v>DIRECCIÓN DE SERVICIOS ADMINISTRATIVOS</v>
          </cell>
          <cell r="H32" t="str">
            <v>N.A.</v>
          </cell>
          <cell r="I32" t="str">
            <v>Ejecutar labores administrativas y de manejo de información sobre vigilancia, conforme a las instrucciones del Jefe inmediato y los procedim'entos de la Entidad.</v>
          </cell>
          <cell r="J32"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2" t="str">
            <v>No Requiere</v>
          </cell>
          <cell r="L32">
            <v>1926803</v>
          </cell>
          <cell r="M32" t="str">
            <v>Definitiva</v>
          </cell>
          <cell r="N32">
            <v>0</v>
          </cell>
        </row>
        <row r="33">
          <cell r="B33">
            <v>228</v>
          </cell>
          <cell r="C33" t="str">
            <v>Técnico</v>
          </cell>
          <cell r="D33" t="str">
            <v>Técnico Operativo</v>
          </cell>
          <cell r="E33" t="str">
            <v>314</v>
          </cell>
          <cell r="F33" t="str">
            <v>04</v>
          </cell>
          <cell r="G33" t="str">
            <v>OFICINA DE ESCALAFÓN DOCENTE</v>
          </cell>
          <cell r="H33" t="str">
            <v>N.A.</v>
          </cell>
          <cell r="I33"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3"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3" t="str">
            <v>No Requiere</v>
          </cell>
          <cell r="L33">
            <v>1926803</v>
          </cell>
          <cell r="M33" t="str">
            <v>Definitiva</v>
          </cell>
          <cell r="N33">
            <v>0</v>
          </cell>
        </row>
        <row r="34">
          <cell r="B34">
            <v>587</v>
          </cell>
          <cell r="C34" t="str">
            <v>Técnico</v>
          </cell>
          <cell r="D34" t="str">
            <v>Técnico Operativo</v>
          </cell>
          <cell r="E34" t="str">
            <v>314</v>
          </cell>
          <cell r="F34" t="str">
            <v>04</v>
          </cell>
          <cell r="G34" t="str">
            <v>DIRECCIÓN DE DOTACIONES ESCOLARES</v>
          </cell>
          <cell r="H34" t="str">
            <v>N.A.</v>
          </cell>
          <cell r="I34"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4"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4" t="str">
            <v>No Requiere</v>
          </cell>
          <cell r="L34">
            <v>1926803</v>
          </cell>
          <cell r="M34" t="str">
            <v>Temporal</v>
          </cell>
          <cell r="N34">
            <v>52351390</v>
          </cell>
          <cell r="O34" t="str">
            <v>Encargo en 314-09</v>
          </cell>
        </row>
        <row r="35">
          <cell r="B35">
            <v>345</v>
          </cell>
          <cell r="C35" t="str">
            <v>Técnico</v>
          </cell>
          <cell r="D35" t="str">
            <v>Técnico Operativo</v>
          </cell>
          <cell r="E35" t="str">
            <v>314</v>
          </cell>
          <cell r="F35" t="str">
            <v>04</v>
          </cell>
          <cell r="G35" t="str">
            <v>OFICINA DE SERVICIO AL CIUDADANO</v>
          </cell>
          <cell r="H35" t="str">
            <v>N.A.</v>
          </cell>
          <cell r="I35" t="str">
            <v>Suministrar información, así como la recepción y atención de quejas y reclamos, y registrar todas las peticiones hechas vía telefónica para su oportuno servicio de acuerdo con procedimientos respectivos de la Entidad.</v>
          </cell>
          <cell r="J35"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5" t="str">
            <v>No Requiere</v>
          </cell>
          <cell r="L35">
            <v>1926803</v>
          </cell>
          <cell r="M35" t="str">
            <v>Temporal</v>
          </cell>
          <cell r="N35">
            <v>1014215044</v>
          </cell>
          <cell r="O35" t="str">
            <v>Periodo de  Prueba - Otra Entidad</v>
          </cell>
          <cell r="P35">
            <v>44198</v>
          </cell>
        </row>
        <row r="36">
          <cell r="B36">
            <v>2185</v>
          </cell>
          <cell r="C36" t="str">
            <v>Asistencial</v>
          </cell>
          <cell r="D36" t="str">
            <v>Auxiliar Administrativo</v>
          </cell>
          <cell r="E36" t="str">
            <v>407</v>
          </cell>
          <cell r="F36" t="str">
            <v>27</v>
          </cell>
          <cell r="G36" t="str">
            <v>COLEGIO SALUDCOOP SUR (IED)</v>
          </cell>
          <cell r="H36">
            <v>8</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898</v>
          </cell>
          <cell r="C37" t="str">
            <v>Asistencial</v>
          </cell>
          <cell r="D37" t="str">
            <v>Auxiliar Administrativo</v>
          </cell>
          <cell r="E37" t="str">
            <v>407</v>
          </cell>
          <cell r="F37" t="str">
            <v>27</v>
          </cell>
          <cell r="G37" t="str">
            <v>COLEGIO MANUELITA SAENZ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828</v>
          </cell>
          <cell r="C38" t="str">
            <v>Asistencial</v>
          </cell>
          <cell r="D38" t="str">
            <v>Auxiliar Administrativo</v>
          </cell>
          <cell r="E38" t="str">
            <v>407</v>
          </cell>
          <cell r="F38" t="str">
            <v>27</v>
          </cell>
          <cell r="G38" t="str">
            <v>COLEGIO ALTAMIRA SUR ORIENTAL (IED)</v>
          </cell>
          <cell r="H38">
            <v>4</v>
          </cell>
          <cell r="I38"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8" t="str">
            <v>Diploma de bachiller en cualquier modalidad</v>
          </cell>
          <cell r="K38" t="str">
            <v>Seis (6) años de experiencia relacionada</v>
          </cell>
          <cell r="L38">
            <v>2670094</v>
          </cell>
          <cell r="M38" t="str">
            <v>Definitiva</v>
          </cell>
          <cell r="N38">
            <v>0</v>
          </cell>
        </row>
        <row r="39">
          <cell r="B39">
            <v>2154</v>
          </cell>
          <cell r="C39" t="str">
            <v>Asistencial</v>
          </cell>
          <cell r="D39" t="str">
            <v>Auxiliar Administrativo</v>
          </cell>
          <cell r="E39" t="str">
            <v>407</v>
          </cell>
          <cell r="F39">
            <v>27</v>
          </cell>
          <cell r="G39" t="str">
            <v>COLEGIO MANUELITA SAENZ (IED)</v>
          </cell>
          <cell r="H39">
            <v>4</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Temporal</v>
          </cell>
          <cell r="N39">
            <v>79976963</v>
          </cell>
          <cell r="O39" t="str">
            <v>Periodo de  Prueba - Otra Entidad</v>
          </cell>
          <cell r="P39">
            <v>44176</v>
          </cell>
        </row>
        <row r="40">
          <cell r="B40">
            <v>2948</v>
          </cell>
          <cell r="C40" t="str">
            <v>Asistencial</v>
          </cell>
          <cell r="D40" t="str">
            <v>Auxiliar Administrativo</v>
          </cell>
          <cell r="E40" t="str">
            <v>407</v>
          </cell>
          <cell r="F40" t="str">
            <v>27</v>
          </cell>
          <cell r="G40" t="str">
            <v>COLEGIO EL TESORO DE LA CUMBRE (IED)</v>
          </cell>
          <cell r="H40">
            <v>19</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2131</v>
          </cell>
          <cell r="C41" t="str">
            <v>Asistencial</v>
          </cell>
          <cell r="D41" t="str">
            <v>Auxiliar Administrativo</v>
          </cell>
          <cell r="E41" t="str">
            <v>407</v>
          </cell>
          <cell r="F41" t="str">
            <v>27</v>
          </cell>
          <cell r="G41" t="str">
            <v>COLEGIO GERARDO MOLINA RAMIREZ (IED)</v>
          </cell>
          <cell r="H41">
            <v>11</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1679</v>
          </cell>
          <cell r="C42" t="str">
            <v>Asistencial</v>
          </cell>
          <cell r="D42" t="str">
            <v>Auxiliar Administrativo</v>
          </cell>
          <cell r="E42" t="str">
            <v>407</v>
          </cell>
          <cell r="F42" t="str">
            <v>27</v>
          </cell>
          <cell r="G42" t="str">
            <v>COLEGIO HERNANDO DURAN DUSSAN (IED)</v>
          </cell>
          <cell r="H42">
            <v>8</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863</v>
          </cell>
          <cell r="C43" t="str">
            <v>Asistencial</v>
          </cell>
          <cell r="D43" t="str">
            <v>Auxiliar Administrativo</v>
          </cell>
          <cell r="E43" t="str">
            <v>407</v>
          </cell>
          <cell r="F43" t="str">
            <v>27</v>
          </cell>
          <cell r="G43" t="str">
            <v>COLEGIO ATENAS (IED)</v>
          </cell>
          <cell r="H43">
            <v>4</v>
          </cell>
          <cell r="I43" t="str">
            <v>Custodiar, organizar, salvaguardar y mantener actualizado el inventario de los bienes muebles adquiridos para la institución académica.</v>
          </cell>
          <cell r="J43" t="str">
            <v>Diploma de bachiller en cualquier modalidad</v>
          </cell>
          <cell r="K43" t="str">
            <v>Seis (6) años de experiencia relacionada</v>
          </cell>
          <cell r="L43">
            <v>2670094</v>
          </cell>
          <cell r="M43" t="str">
            <v>Definitiva</v>
          </cell>
          <cell r="N43">
            <v>0</v>
          </cell>
        </row>
        <row r="44">
          <cell r="B44">
            <v>2649</v>
          </cell>
          <cell r="C44" t="str">
            <v>Asistencial</v>
          </cell>
          <cell r="D44" t="str">
            <v>Auxiliar Administrativo</v>
          </cell>
          <cell r="E44" t="str">
            <v>407</v>
          </cell>
          <cell r="F44" t="str">
            <v>27</v>
          </cell>
          <cell r="G44" t="str">
            <v>COLEGIO SAN AGUSTIN (IED)</v>
          </cell>
          <cell r="H44">
            <v>18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Temporal</v>
          </cell>
          <cell r="N44">
            <v>79938362</v>
          </cell>
          <cell r="O44" t="str">
            <v>Periodo de  Prueba - Otra Entidad</v>
          </cell>
          <cell r="P44">
            <v>44174</v>
          </cell>
        </row>
        <row r="45">
          <cell r="B45">
            <v>1748</v>
          </cell>
          <cell r="C45" t="str">
            <v>Asistencial</v>
          </cell>
          <cell r="D45" t="str">
            <v>Auxiliar Administrativo</v>
          </cell>
          <cell r="E45" t="str">
            <v>407</v>
          </cell>
          <cell r="F45" t="str">
            <v>27</v>
          </cell>
          <cell r="G45" t="str">
            <v>COLEGIO INSTITUTO TECNICO RODRIGO DE TRIANA (IED)</v>
          </cell>
          <cell r="H45">
            <v>8</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871</v>
          </cell>
          <cell r="C46" t="str">
            <v>Asistencial</v>
          </cell>
          <cell r="D46" t="str">
            <v>Auxiliar Administrativo</v>
          </cell>
          <cell r="E46" t="str">
            <v>407</v>
          </cell>
          <cell r="F46" t="str">
            <v>27</v>
          </cell>
          <cell r="G46" t="str">
            <v>COLEGIO EL RODEO (IED)</v>
          </cell>
          <cell r="H46">
            <v>4</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Definitiva</v>
          </cell>
          <cell r="N46">
            <v>0</v>
          </cell>
        </row>
        <row r="47">
          <cell r="B47">
            <v>1497</v>
          </cell>
          <cell r="C47" t="str">
            <v>Asistencial</v>
          </cell>
          <cell r="D47" t="str">
            <v>Auxiliar Administrativo</v>
          </cell>
          <cell r="E47" t="str">
            <v>407</v>
          </cell>
          <cell r="F47" t="str">
            <v>27</v>
          </cell>
          <cell r="G47" t="str">
            <v>COLEGIO BOSANOVA (IED)</v>
          </cell>
          <cell r="H47">
            <v>7</v>
          </cell>
          <cell r="I47" t="str">
            <v>Realizar el apoyo en las actividades de matrículas, grados, certificaciones, documentación, seguimiento, control y demás relacionadas con el soporte administrativo en el área académica y administrativa.</v>
          </cell>
          <cell r="J47" t="str">
            <v>Diploma de bachiller en cualquier modalidad</v>
          </cell>
          <cell r="K47" t="str">
            <v>Seis (6) años de experiencia relacionada</v>
          </cell>
          <cell r="L47">
            <v>2670094</v>
          </cell>
          <cell r="M47" t="str">
            <v>Temporal</v>
          </cell>
          <cell r="N47">
            <v>79489660</v>
          </cell>
          <cell r="O47" t="str">
            <v>Periodo de  Prueba - Otra Entidad</v>
          </cell>
        </row>
        <row r="48">
          <cell r="B48">
            <v>2228</v>
          </cell>
          <cell r="C48" t="str">
            <v>Asistencial</v>
          </cell>
          <cell r="D48" t="str">
            <v>Auxiliar Administrativo</v>
          </cell>
          <cell r="E48" t="str">
            <v>407</v>
          </cell>
          <cell r="F48" t="str">
            <v>24</v>
          </cell>
          <cell r="G48" t="str">
            <v>COLEGIO CUNDINAMARCA (IED)</v>
          </cell>
          <cell r="H48">
            <v>19</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28742201</v>
          </cell>
          <cell r="O48" t="str">
            <v>Encargo en 407-27</v>
          </cell>
        </row>
        <row r="49">
          <cell r="B49">
            <v>2195</v>
          </cell>
          <cell r="C49" t="str">
            <v>Asistencial</v>
          </cell>
          <cell r="D49" t="str">
            <v>Auxiliar Administrativo</v>
          </cell>
          <cell r="E49" t="str">
            <v>407</v>
          </cell>
          <cell r="F49" t="str">
            <v>24</v>
          </cell>
          <cell r="G49" t="str">
            <v>COLEGIO GERARDO MOLINA RAMIREZ (IED)</v>
          </cell>
          <cell r="H49">
            <v>11</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1098626814</v>
          </cell>
          <cell r="O49" t="str">
            <v>Periodo de  Prueba - Otra Entidad</v>
          </cell>
        </row>
        <row r="50">
          <cell r="B50">
            <v>724</v>
          </cell>
          <cell r="C50" t="str">
            <v>Asistencial</v>
          </cell>
          <cell r="D50" t="str">
            <v>Auxiliar Administrativo</v>
          </cell>
          <cell r="E50" t="str">
            <v>407</v>
          </cell>
          <cell r="F50" t="str">
            <v>24</v>
          </cell>
          <cell r="G50" t="str">
            <v>COLEGIO EL TESORO DE LA CUMBRE (IED)</v>
          </cell>
          <cell r="H50">
            <v>19</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80014283</v>
          </cell>
          <cell r="O50" t="str">
            <v>Encargo en 407-27</v>
          </cell>
        </row>
        <row r="51">
          <cell r="B51">
            <v>1182</v>
          </cell>
          <cell r="C51" t="str">
            <v>Asistencial</v>
          </cell>
          <cell r="D51" t="str">
            <v>Auxiliar Administrativo</v>
          </cell>
          <cell r="E51" t="str">
            <v>407</v>
          </cell>
          <cell r="F51" t="str">
            <v>24</v>
          </cell>
          <cell r="G51" t="str">
            <v>COLEGIO INSTITUTO TECNICO INDUSTRIAL PILOTO (IED)</v>
          </cell>
          <cell r="H51">
            <v>6</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39795750</v>
          </cell>
          <cell r="O51" t="str">
            <v>Encargo en 407-27</v>
          </cell>
        </row>
        <row r="52">
          <cell r="B52">
            <v>1321</v>
          </cell>
          <cell r="C52" t="str">
            <v>Asistencial</v>
          </cell>
          <cell r="D52" t="str">
            <v>Auxiliar Administrativo</v>
          </cell>
          <cell r="E52" t="str">
            <v>407</v>
          </cell>
          <cell r="F52" t="str">
            <v>24</v>
          </cell>
          <cell r="G52" t="str">
            <v>COLEGIO GRANCOLOMBIANO (IED)</v>
          </cell>
          <cell r="H52">
            <v>7</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52227433</v>
          </cell>
          <cell r="O52" t="str">
            <v>Encargo en 407-27</v>
          </cell>
        </row>
        <row r="53">
          <cell r="B53">
            <v>2554</v>
          </cell>
          <cell r="C53" t="str">
            <v>Asistencial</v>
          </cell>
          <cell r="D53" t="str">
            <v>Auxiliar Administrativo</v>
          </cell>
          <cell r="E53" t="str">
            <v>407</v>
          </cell>
          <cell r="F53" t="str">
            <v>24</v>
          </cell>
          <cell r="G53" t="str">
            <v>COLEGIO MARCO ANTONIO CARREÑO SILVA (IED)</v>
          </cell>
          <cell r="H53">
            <v>16</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80213925</v>
          </cell>
          <cell r="O53" t="str">
            <v>Encargo en 407-27</v>
          </cell>
        </row>
        <row r="54">
          <cell r="B54">
            <v>998</v>
          </cell>
          <cell r="C54" t="str">
            <v>Asistencial</v>
          </cell>
          <cell r="D54" t="str">
            <v>Auxiliar Administrativo</v>
          </cell>
          <cell r="E54" t="str">
            <v>407</v>
          </cell>
          <cell r="F54" t="str">
            <v>24</v>
          </cell>
          <cell r="G54" t="str">
            <v>COLEGIO LOS COMUNEROS - OSWALDO GUAYAZAMIN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52456803</v>
          </cell>
          <cell r="O54" t="str">
            <v>Encargo en 407-27</v>
          </cell>
        </row>
        <row r="55">
          <cell r="B55">
            <v>1092</v>
          </cell>
          <cell r="C55" t="str">
            <v>Asistencial</v>
          </cell>
          <cell r="D55" t="str">
            <v>Auxiliar Administrativo</v>
          </cell>
          <cell r="E55" t="str">
            <v>407</v>
          </cell>
          <cell r="F55" t="str">
            <v>24</v>
          </cell>
          <cell r="G55" t="str">
            <v>COLEGIO EL CORTIJO - VIANEY (IED)</v>
          </cell>
          <cell r="H55">
            <v>5</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52528600</v>
          </cell>
          <cell r="O55" t="str">
            <v>Encargo en 407-27</v>
          </cell>
        </row>
        <row r="56">
          <cell r="B56">
            <v>688</v>
          </cell>
          <cell r="C56" t="str">
            <v>Asistencial</v>
          </cell>
          <cell r="D56" t="str">
            <v>Auxiliar Administrativo</v>
          </cell>
          <cell r="E56" t="str">
            <v>407</v>
          </cell>
          <cell r="F56" t="str">
            <v>24</v>
          </cell>
          <cell r="G56" t="str">
            <v>COLEGIO SALUDCOOP NORTE (IED)</v>
          </cell>
          <cell r="H56">
            <v>1</v>
          </cell>
          <cell r="I56" t="str">
            <v>Atender asuntos de apoyo administrativo a la gestión del colegio.</v>
          </cell>
          <cell r="J56" t="str">
            <v>Diploma de bachiller en cualquier modalidad</v>
          </cell>
          <cell r="K56" t="str">
            <v>Tres (3) años de experiencia relacionada</v>
          </cell>
          <cell r="L56">
            <v>2542290</v>
          </cell>
          <cell r="M56" t="str">
            <v>Temporal</v>
          </cell>
          <cell r="N56">
            <v>1075241836</v>
          </cell>
          <cell r="O56" t="str">
            <v>Encargo en 407-27</v>
          </cell>
        </row>
        <row r="57">
          <cell r="B57">
            <v>2285</v>
          </cell>
          <cell r="C57" t="str">
            <v>Asistencial</v>
          </cell>
          <cell r="D57" t="str">
            <v>Auxiliar Administrativo</v>
          </cell>
          <cell r="E57" t="str">
            <v>407</v>
          </cell>
          <cell r="F57" t="str">
            <v>24</v>
          </cell>
          <cell r="G57" t="str">
            <v>COLEGIO JUAN LOZANO Y LOZANO (IED)</v>
          </cell>
          <cell r="H57">
            <v>11</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1873</v>
          </cell>
          <cell r="C58" t="str">
            <v>Asistencial</v>
          </cell>
          <cell r="D58" t="str">
            <v>Auxiliar Administrativo</v>
          </cell>
          <cell r="E58" t="str">
            <v>407</v>
          </cell>
          <cell r="F58" t="str">
            <v>24</v>
          </cell>
          <cell r="G58" t="str">
            <v>COLEGIO RUFINO JOSE CUERVO (IED)</v>
          </cell>
          <cell r="H58">
            <v>6</v>
          </cell>
          <cell r="I58" t="str">
            <v>Atender asuntos de apoyo administrativo a la gestión del colegio.</v>
          </cell>
          <cell r="J58" t="str">
            <v>Diploma de bachiller en cualquier modalidad</v>
          </cell>
          <cell r="K58" t="str">
            <v>Tres (3) años de experiencia relacionada</v>
          </cell>
          <cell r="L58">
            <v>2542290</v>
          </cell>
          <cell r="M58" t="str">
            <v>Definitiva</v>
          </cell>
          <cell r="N58">
            <v>0</v>
          </cell>
        </row>
        <row r="59">
          <cell r="B59">
            <v>1269</v>
          </cell>
          <cell r="C59" t="str">
            <v>Asistencial</v>
          </cell>
          <cell r="D59" t="str">
            <v>Auxiliar Administrativo</v>
          </cell>
          <cell r="E59" t="str">
            <v>407</v>
          </cell>
          <cell r="F59" t="str">
            <v>24</v>
          </cell>
          <cell r="G59" t="str">
            <v>COLEGIO NICOLAS BUENAVENTURA (IED)</v>
          </cell>
          <cell r="H59">
            <v>11</v>
          </cell>
          <cell r="I59" t="str">
            <v>Organizar de manera eficiente los recursos asignados a la biblioteca de tal forma que se fomente, promueva y facilite el desarrollo de procesos pedagógicos desarrollados en el colegio.</v>
          </cell>
          <cell r="J59" t="str">
            <v>Diploma de bachiller en cualquier modalidad</v>
          </cell>
          <cell r="K59" t="str">
            <v>Tres (3) años de experiencia relacionada</v>
          </cell>
          <cell r="L59">
            <v>2542290</v>
          </cell>
          <cell r="M59" t="str">
            <v>Temporal</v>
          </cell>
          <cell r="N59">
            <v>41926486</v>
          </cell>
          <cell r="O59" t="str">
            <v>Encargo en 407-27</v>
          </cell>
        </row>
        <row r="60">
          <cell r="B60">
            <v>240</v>
          </cell>
          <cell r="C60" t="str">
            <v>Asistencial</v>
          </cell>
          <cell r="D60" t="str">
            <v>Auxiliar Administrativo</v>
          </cell>
          <cell r="E60" t="str">
            <v>407</v>
          </cell>
          <cell r="F60" t="str">
            <v>24</v>
          </cell>
          <cell r="G60" t="str">
            <v>OFICINA DE ESCALAFÓN DOCENTE</v>
          </cell>
          <cell r="H60" t="str">
            <v>N.A.</v>
          </cell>
          <cell r="I60"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60" t="str">
            <v>Diploma de bachiller en cualquier modalidad</v>
          </cell>
          <cell r="K60" t="str">
            <v>Tres (3) años de experiencia relacionada</v>
          </cell>
          <cell r="L60">
            <v>2542290</v>
          </cell>
          <cell r="M60" t="str">
            <v>Temporal</v>
          </cell>
          <cell r="N60">
            <v>35319454</v>
          </cell>
          <cell r="O60" t="str">
            <v>Encargo en 407-27</v>
          </cell>
        </row>
        <row r="61">
          <cell r="B61">
            <v>2529</v>
          </cell>
          <cell r="C61" t="str">
            <v>Asistencial</v>
          </cell>
          <cell r="D61" t="str">
            <v>Auxiliar Administrativo</v>
          </cell>
          <cell r="E61" t="str">
            <v>407</v>
          </cell>
          <cell r="F61" t="str">
            <v>24</v>
          </cell>
          <cell r="G61" t="str">
            <v>COLEGIO PARAISO MIRADOR (IED)</v>
          </cell>
          <cell r="H61">
            <v>19</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Definitiva</v>
          </cell>
          <cell r="N61">
            <v>0</v>
          </cell>
        </row>
        <row r="62">
          <cell r="B62">
            <v>2233</v>
          </cell>
          <cell r="C62" t="str">
            <v>Asistencial</v>
          </cell>
          <cell r="D62" t="str">
            <v>Auxiliar Administrativo</v>
          </cell>
          <cell r="E62" t="str">
            <v>407</v>
          </cell>
          <cell r="F62" t="str">
            <v>24</v>
          </cell>
          <cell r="G62" t="str">
            <v>COLEGIO EL SALITRE - SUBA (IED)</v>
          </cell>
          <cell r="H62">
            <v>11</v>
          </cell>
          <cell r="I62" t="str">
            <v>Custodiar los elementos del almacén, entregando oportunamente a los usuarios el material asignado y controlando ingresos y egresos.</v>
          </cell>
          <cell r="J62" t="str">
            <v>Diploma de bachiller en cualquier modalidad</v>
          </cell>
          <cell r="K62" t="str">
            <v>Tres (3) años de experiencia relacionada</v>
          </cell>
          <cell r="L62">
            <v>2542290</v>
          </cell>
          <cell r="M62" t="str">
            <v>Temporal</v>
          </cell>
          <cell r="N62">
            <v>79752834</v>
          </cell>
          <cell r="O62" t="str">
            <v>Periodo deprueba - Otra entidad</v>
          </cell>
        </row>
        <row r="63">
          <cell r="B63">
            <v>2952</v>
          </cell>
          <cell r="C63" t="str">
            <v>Asistencial</v>
          </cell>
          <cell r="D63" t="str">
            <v>Secretario</v>
          </cell>
          <cell r="E63" t="str">
            <v>440</v>
          </cell>
          <cell r="F63" t="str">
            <v>24</v>
          </cell>
          <cell r="G63" t="str">
            <v>COLEGIO CONFEDERACION BRISAS DEL DIAMANTE (IED)</v>
          </cell>
          <cell r="H63">
            <v>19</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51842753</v>
          </cell>
          <cell r="O63" t="str">
            <v>Encargo en 407-27</v>
          </cell>
        </row>
        <row r="64">
          <cell r="B64">
            <v>2133</v>
          </cell>
          <cell r="C64" t="str">
            <v>Asistencial</v>
          </cell>
          <cell r="D64" t="str">
            <v>Secretario</v>
          </cell>
          <cell r="E64" t="str">
            <v>440</v>
          </cell>
          <cell r="F64" t="str">
            <v>24</v>
          </cell>
          <cell r="G64" t="str">
            <v>COLEGIO O.E.A. (IED)</v>
          </cell>
          <cell r="H64">
            <v>8</v>
          </cell>
          <cell r="I64" t="str">
            <v>Efectuar la gestión administrativa del colegio mediante la ejecución de actividades secretariales, organización de información y archivos.</v>
          </cell>
          <cell r="J64" t="str">
            <v>Diploma de bachiller en cualquier modalidad</v>
          </cell>
          <cell r="K64" t="str">
            <v>Tres (3) años de experiencia relacionada</v>
          </cell>
          <cell r="L64">
            <v>2542290</v>
          </cell>
          <cell r="M64" t="str">
            <v>Temporal</v>
          </cell>
          <cell r="N64">
            <v>53046745</v>
          </cell>
          <cell r="O64" t="str">
            <v>Encrgo en 425-27</v>
          </cell>
        </row>
        <row r="65">
          <cell r="B65">
            <v>1889</v>
          </cell>
          <cell r="C65" t="str">
            <v>Asistencial</v>
          </cell>
          <cell r="D65" t="str">
            <v>Secretario</v>
          </cell>
          <cell r="E65" t="str">
            <v>440</v>
          </cell>
          <cell r="F65" t="str">
            <v>27</v>
          </cell>
          <cell r="G65" t="str">
            <v>COLEGIO INTEGRADO DE FONTIBON IBEP (IED)</v>
          </cell>
          <cell r="H65">
            <v>9</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Definitiva</v>
          </cell>
          <cell r="N65">
            <v>0</v>
          </cell>
        </row>
        <row r="66">
          <cell r="B66">
            <v>1529</v>
          </cell>
          <cell r="C66" t="str">
            <v>Asistencial</v>
          </cell>
          <cell r="D66" t="str">
            <v>Secretario</v>
          </cell>
          <cell r="E66" t="str">
            <v>440</v>
          </cell>
          <cell r="F66" t="str">
            <v>27</v>
          </cell>
          <cell r="G66" t="str">
            <v>COLEGIO CARLOS ARANGO VELEZ (IED)</v>
          </cell>
          <cell r="H66">
            <v>8</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79877698</v>
          </cell>
          <cell r="O66" t="str">
            <v>P. Prueba - Otra Entidad</v>
          </cell>
        </row>
        <row r="67">
          <cell r="B67">
            <v>1476</v>
          </cell>
          <cell r="C67" t="str">
            <v>Asistencial</v>
          </cell>
          <cell r="D67" t="str">
            <v>Secretario</v>
          </cell>
          <cell r="E67" t="str">
            <v>440</v>
          </cell>
          <cell r="F67" t="str">
            <v>27</v>
          </cell>
          <cell r="G67" t="str">
            <v>COLEGIO VILLAS DEL PROGRESO (IED)</v>
          </cell>
          <cell r="H67">
            <v>7</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52551779</v>
          </cell>
          <cell r="O67" t="str">
            <v>P. Prueba - Otra Entidad</v>
          </cell>
        </row>
        <row r="68">
          <cell r="B68">
            <v>1530</v>
          </cell>
          <cell r="C68" t="str">
            <v>Asistencial</v>
          </cell>
          <cell r="D68" t="str">
            <v>Secretario</v>
          </cell>
          <cell r="E68" t="str">
            <v>440</v>
          </cell>
          <cell r="F68" t="str">
            <v>27</v>
          </cell>
          <cell r="G68" t="str">
            <v>COLEGIO VENECIA (IED)</v>
          </cell>
          <cell r="H68">
            <v>6</v>
          </cell>
          <cell r="I68" t="str">
            <v>Realizar la gestión administrativa del Colegio mediante la realización de actividades de asistencia secretarial y mantener organizada la correspondencia y el archivo de documentos.</v>
          </cell>
          <cell r="J68" t="str">
            <v>Diploma de bachiller en cualquier modalidad</v>
          </cell>
          <cell r="K68" t="str">
            <v>Seis (6) años de experiencia relacionada</v>
          </cell>
          <cell r="L68">
            <v>2670094</v>
          </cell>
          <cell r="M68" t="str">
            <v>Temporal</v>
          </cell>
          <cell r="N68">
            <v>79568717</v>
          </cell>
          <cell r="O68" t="str">
            <v>P. Prueba - Otra Entidad</v>
          </cell>
        </row>
        <row r="69">
          <cell r="B69">
            <v>387</v>
          </cell>
          <cell r="C69" t="str">
            <v>Asistencial</v>
          </cell>
          <cell r="D69" t="str">
            <v>Secretario Ejecutivo</v>
          </cell>
          <cell r="E69" t="str">
            <v>425</v>
          </cell>
          <cell r="F69" t="str">
            <v>24</v>
          </cell>
          <cell r="G69" t="str">
            <v>DIRECCIÓN DE INCLUSIÓN E INTEGRACIÓN DE POBLACIONES</v>
          </cell>
          <cell r="H69" t="str">
            <v>N.A.</v>
          </cell>
          <cell r="I69" t="str">
            <v>Desempeñar las labores de asistencia secretarial requeridas en la dependencia, atendiendo las instrucciones del superior inmediato, las normas y procedimientos establecidos por la entidad</v>
          </cell>
          <cell r="J69" t="str">
            <v>Diploma de bachiller en cualquier modalidad</v>
          </cell>
          <cell r="K69" t="str">
            <v>Tres (3) años de experiencia relacionada</v>
          </cell>
          <cell r="L69">
            <v>2542290</v>
          </cell>
          <cell r="M69" t="str">
            <v>Temporal</v>
          </cell>
          <cell r="N69">
            <v>52219528</v>
          </cell>
          <cell r="O69" t="str">
            <v>Encargo en 219-09</v>
          </cell>
        </row>
        <row r="70">
          <cell r="B70">
            <v>2604</v>
          </cell>
          <cell r="C70" t="str">
            <v>Asistencial</v>
          </cell>
          <cell r="D70" t="str">
            <v>Secretario Ejecutivo</v>
          </cell>
          <cell r="E70" t="str">
            <v>425</v>
          </cell>
          <cell r="F70" t="str">
            <v>24</v>
          </cell>
          <cell r="G70" t="str">
            <v>DIRECCIÓN LOCAL DE EDUCACIÓN 18 - RAFAEL URIBE URIBE</v>
          </cell>
          <cell r="H70">
            <v>18</v>
          </cell>
          <cell r="I70" t="str">
            <v>Desempeñar las labores de asistencia secretarial requeridas en la dependencia, atendiendo las instrucciones del superior inmediato, las normas y procedimientos establecidos por la entidad</v>
          </cell>
          <cell r="J70" t="str">
            <v>Diploma de bachiller en cualquier modalidad</v>
          </cell>
          <cell r="K70" t="str">
            <v>Tres (3) años de experiencia relacionada</v>
          </cell>
          <cell r="L70">
            <v>2542290</v>
          </cell>
          <cell r="M70" t="str">
            <v>Temporal</v>
          </cell>
          <cell r="N70">
            <v>11323576</v>
          </cell>
          <cell r="O70" t="str">
            <v>Encargo en 407-27</v>
          </cell>
        </row>
        <row r="71">
          <cell r="B71">
            <v>670</v>
          </cell>
          <cell r="C71" t="str">
            <v>Asistencial</v>
          </cell>
          <cell r="D71" t="str">
            <v>Auxiliar Administrativo</v>
          </cell>
          <cell r="E71" t="str">
            <v>407</v>
          </cell>
          <cell r="F71" t="str">
            <v>20</v>
          </cell>
          <cell r="G71" t="str">
            <v>COLEGIO MISAEL PASTRANA BORRERO (IED)</v>
          </cell>
          <cell r="H71">
            <v>18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52823781</v>
          </cell>
          <cell r="O71" t="str">
            <v>Encargo en 407-27</v>
          </cell>
        </row>
        <row r="72">
          <cell r="B72">
            <v>833</v>
          </cell>
          <cell r="C72" t="str">
            <v>Asistencial</v>
          </cell>
          <cell r="D72" t="str">
            <v>Auxiliar Administrativo</v>
          </cell>
          <cell r="E72" t="str">
            <v>407</v>
          </cell>
          <cell r="F72" t="str">
            <v>20</v>
          </cell>
          <cell r="G72" t="str">
            <v>COLEGIO MONTEBELLO (IED)</v>
          </cell>
          <cell r="H72">
            <v>4</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79463401</v>
          </cell>
          <cell r="O72" t="str">
            <v>P. Prueba - SED</v>
          </cell>
          <cell r="P72">
            <v>44298</v>
          </cell>
        </row>
        <row r="73">
          <cell r="B73">
            <v>1700</v>
          </cell>
          <cell r="C73" t="str">
            <v>Asistencial</v>
          </cell>
          <cell r="D73" t="str">
            <v>Auxiliar Administrativo</v>
          </cell>
          <cell r="E73" t="str">
            <v>407</v>
          </cell>
          <cell r="F73" t="str">
            <v>20</v>
          </cell>
          <cell r="G73" t="str">
            <v>COLEGIO MANUEL CEPEDA VARGAS (IED)</v>
          </cell>
          <cell r="H73">
            <v>8</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51949138</v>
          </cell>
          <cell r="O73" t="str">
            <v>Encargo en 440-24</v>
          </cell>
        </row>
        <row r="74">
          <cell r="B74">
            <v>2904</v>
          </cell>
          <cell r="C74" t="str">
            <v>Asistencial</v>
          </cell>
          <cell r="D74" t="str">
            <v>Auxiliar Administrativo</v>
          </cell>
          <cell r="E74" t="str">
            <v>407</v>
          </cell>
          <cell r="F74" t="str">
            <v>20</v>
          </cell>
          <cell r="G74" t="str">
            <v>COLEGIO DIVINO MAESTRO (IED)</v>
          </cell>
          <cell r="H74">
            <v>1</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52995403</v>
          </cell>
          <cell r="O74" t="str">
            <v>Encargo en 407-27</v>
          </cell>
        </row>
        <row r="75">
          <cell r="B75">
            <v>1288</v>
          </cell>
          <cell r="C75" t="str">
            <v>Asistencial</v>
          </cell>
          <cell r="D75" t="str">
            <v>Auxiliar Administrativo</v>
          </cell>
          <cell r="E75" t="str">
            <v>407</v>
          </cell>
          <cell r="F75" t="str">
            <v>20</v>
          </cell>
          <cell r="G75" t="str">
            <v>COLEGIO CEDID SAN PABLO (IED)</v>
          </cell>
          <cell r="H75">
            <v>7</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79830493</v>
          </cell>
          <cell r="O75" t="str">
            <v>Encargo en 407-27</v>
          </cell>
        </row>
        <row r="76">
          <cell r="B76">
            <v>1026</v>
          </cell>
          <cell r="C76" t="str">
            <v>Asistencial</v>
          </cell>
          <cell r="D76" t="str">
            <v>Auxiliar Administrativo</v>
          </cell>
          <cell r="E76" t="str">
            <v>407</v>
          </cell>
          <cell r="F76" t="str">
            <v>20</v>
          </cell>
          <cell r="G76" t="str">
            <v>COLEGIO DIEGO MONTAÑA CUELLAR (IED)</v>
          </cell>
          <cell r="H76">
            <v>5</v>
          </cell>
          <cell r="I76" t="str">
            <v>Manejar, actualizar y tramitar información y documentos del Colegio, del Almacén y/o Biblioteca, aplicando las técnicas de archivo y los procedimientos señalados por la SED.</v>
          </cell>
          <cell r="J76" t="str">
            <v>Diploma de bachiller en cualquier modalidad</v>
          </cell>
          <cell r="K76" t="str">
            <v>Un (1) año de experiencia relacionada</v>
          </cell>
          <cell r="L76">
            <v>2350218</v>
          </cell>
          <cell r="M76" t="str">
            <v>Temporal</v>
          </cell>
          <cell r="N76">
            <v>1022929453</v>
          </cell>
          <cell r="O76" t="str">
            <v>Encargo en 407-27</v>
          </cell>
        </row>
        <row r="77">
          <cell r="B77">
            <v>834</v>
          </cell>
          <cell r="C77" t="str">
            <v>Asistencial</v>
          </cell>
          <cell r="D77" t="str">
            <v>Auxiliar Administrativo</v>
          </cell>
          <cell r="E77" t="str">
            <v>407</v>
          </cell>
          <cell r="F77" t="str">
            <v>20</v>
          </cell>
          <cell r="G77" t="str">
            <v>COLEGIO SAN CRISTOBAL SUR (IED)</v>
          </cell>
          <cell r="H77">
            <v>4</v>
          </cell>
          <cell r="I77" t="str">
            <v>Manejar, actualizar y tramitar información y documentos del Colegio, del Almacén y/o Biblioteca, aplicando las técnicas de archivo y los procedimientos señalados por la SED.</v>
          </cell>
          <cell r="J77" t="str">
            <v>Diploma de bachiller en cualquier modalidad</v>
          </cell>
          <cell r="K77" t="str">
            <v>Un (1) año de experiencia relacionada</v>
          </cell>
          <cell r="L77">
            <v>2350218</v>
          </cell>
          <cell r="M77" t="str">
            <v>Temporal</v>
          </cell>
          <cell r="N77">
            <v>80725620</v>
          </cell>
          <cell r="O77" t="str">
            <v>Encargo en 407-27</v>
          </cell>
        </row>
        <row r="78">
          <cell r="B78">
            <v>259</v>
          </cell>
          <cell r="C78" t="str">
            <v>Asistencial</v>
          </cell>
          <cell r="D78" t="str">
            <v>Auxiliar Administrativo</v>
          </cell>
          <cell r="E78" t="str">
            <v>407</v>
          </cell>
          <cell r="F78" t="str">
            <v>20</v>
          </cell>
          <cell r="G78" t="str">
            <v>OFICINA DE NÓMINA</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79664520</v>
          </cell>
          <cell r="O78" t="str">
            <v>Encargo en 407-24</v>
          </cell>
        </row>
        <row r="79">
          <cell r="B79">
            <v>365</v>
          </cell>
          <cell r="C79" t="str">
            <v>Asistencial</v>
          </cell>
          <cell r="D79" t="str">
            <v>Auxiliar Administrativo</v>
          </cell>
          <cell r="E79" t="str">
            <v>407</v>
          </cell>
          <cell r="F79" t="str">
            <v>20</v>
          </cell>
          <cell r="G79" t="str">
            <v>OFICINA DE SERVICIO AL CIUDADANO</v>
          </cell>
          <cell r="H79" t="str">
            <v>N.A.</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36114080</v>
          </cell>
          <cell r="O79" t="str">
            <v>Encargo en 407-27</v>
          </cell>
        </row>
        <row r="80">
          <cell r="B80">
            <v>547</v>
          </cell>
          <cell r="C80" t="str">
            <v>Asistencial</v>
          </cell>
          <cell r="D80" t="str">
            <v>Auxiliar Administrativo</v>
          </cell>
          <cell r="E80" t="str">
            <v>407</v>
          </cell>
          <cell r="F80" t="str">
            <v>20</v>
          </cell>
          <cell r="G80" t="str">
            <v>DIRECCIÓN DE BIENESTAR ESTUDIANTIL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Temporal</v>
          </cell>
          <cell r="N80">
            <v>52145346</v>
          </cell>
          <cell r="O80" t="str">
            <v>Encargo en 425-22</v>
          </cell>
        </row>
        <row r="81">
          <cell r="B81">
            <v>1351</v>
          </cell>
          <cell r="C81" t="str">
            <v>Asistencial</v>
          </cell>
          <cell r="D81" t="str">
            <v>Auxiliar Administrativo</v>
          </cell>
          <cell r="E81" t="str">
            <v>407</v>
          </cell>
          <cell r="F81" t="str">
            <v>20</v>
          </cell>
          <cell r="G81" t="str">
            <v>DIRECCIÓN LOCAL DE EDUCACIÓN 14 - LOS MARTIRES</v>
          </cell>
          <cell r="H81">
            <v>14</v>
          </cell>
          <cell r="I81"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1" t="str">
            <v>Diploma de bachiller en cualquier modalidad</v>
          </cell>
          <cell r="K81" t="str">
            <v>Un (1) año de experiencia relacionada</v>
          </cell>
          <cell r="L81">
            <v>2350218</v>
          </cell>
          <cell r="M81" t="str">
            <v>Temporal</v>
          </cell>
          <cell r="N81">
            <v>52425534</v>
          </cell>
          <cell r="O81" t="str">
            <v>Encargo en 407-27</v>
          </cell>
        </row>
        <row r="82">
          <cell r="B82">
            <v>212</v>
          </cell>
          <cell r="C82" t="str">
            <v>Asistencial</v>
          </cell>
          <cell r="D82" t="str">
            <v>Auxiliar Administrativo</v>
          </cell>
          <cell r="E82" t="str">
            <v>407</v>
          </cell>
          <cell r="F82" t="str">
            <v>20</v>
          </cell>
          <cell r="G82" t="str">
            <v>OFICINA DE PERSONAL</v>
          </cell>
          <cell r="H82" t="str">
            <v>N.A.</v>
          </cell>
          <cell r="I82"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2" t="str">
            <v>Diploma de bachiller en cualquier modalidad</v>
          </cell>
          <cell r="K82" t="str">
            <v>Un (1) año de experiencia relacionada</v>
          </cell>
          <cell r="L82">
            <v>2350218</v>
          </cell>
          <cell r="M82" t="str">
            <v>Definitiva</v>
          </cell>
          <cell r="N82">
            <v>0</v>
          </cell>
        </row>
        <row r="83">
          <cell r="B83">
            <v>109</v>
          </cell>
          <cell r="C83" t="str">
            <v>Asistencial</v>
          </cell>
          <cell r="D83" t="str">
            <v>Auxiliar Administrativo</v>
          </cell>
          <cell r="E83" t="str">
            <v>407</v>
          </cell>
          <cell r="F83" t="str">
            <v>19</v>
          </cell>
          <cell r="G83" t="str">
            <v>OFICINA CONTROL DISCIPLINARIO</v>
          </cell>
          <cell r="H83" t="str">
            <v>N.A.</v>
          </cell>
          <cell r="I83" t="str">
            <v xml:space="preserve">Apoyar la gestión de la dependencia, realizando actividades asistenciales de índole administrativo que sean necesarias para el acuerdo con los procedimientos establecidocumplimiento de los planes y programas, de para tal fin. </v>
          </cell>
          <cell r="J83" t="str">
            <v>Diploma de bachiller en cualquier modalidad</v>
          </cell>
          <cell r="K83" t="str">
            <v>Seis (6) meses de experiencia relacionada</v>
          </cell>
          <cell r="L83">
            <v>2281093</v>
          </cell>
          <cell r="M83" t="str">
            <v>Temporal</v>
          </cell>
          <cell r="N83">
            <v>72013611</v>
          </cell>
          <cell r="O83" t="str">
            <v>Encargo en 407-27</v>
          </cell>
        </row>
        <row r="84">
          <cell r="B84">
            <v>598</v>
          </cell>
          <cell r="C84" t="str">
            <v>Asistencial</v>
          </cell>
          <cell r="D84" t="str">
            <v>Secretario</v>
          </cell>
          <cell r="E84" t="str">
            <v>440</v>
          </cell>
          <cell r="F84" t="str">
            <v>19</v>
          </cell>
          <cell r="G84" t="str">
            <v>DIRECCIÓN DE INSPECCIÓN Y VIGILANCIA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52077608</v>
          </cell>
          <cell r="O84" t="str">
            <v>Encargo en 440-27</v>
          </cell>
        </row>
        <row r="85">
          <cell r="B85">
            <v>115</v>
          </cell>
          <cell r="C85" t="str">
            <v>Asistencial</v>
          </cell>
          <cell r="D85" t="str">
            <v>Secretario</v>
          </cell>
          <cell r="E85" t="str">
            <v>440</v>
          </cell>
          <cell r="F85" t="str">
            <v>19</v>
          </cell>
          <cell r="G85" t="str">
            <v>DIRECCIÓN DE DOTACIONES ESCOLARES</v>
          </cell>
          <cell r="H85" t="str">
            <v>N.A.</v>
          </cell>
          <cell r="I85" t="str">
            <v>Desempeñar labores secretariales y colaborar en el desarrollo de actividades de la dependencia y del equipo de trabajo, para garantizar el cumplimiento oportuno de los objetivos de la dependencia.</v>
          </cell>
          <cell r="J85" t="str">
            <v>Diploma de bachiller en cualquier modalidad</v>
          </cell>
          <cell r="K85" t="str">
            <v>Seis (6) meses de experiencia relacionada</v>
          </cell>
          <cell r="L85">
            <v>2281093</v>
          </cell>
          <cell r="M85" t="str">
            <v>Temporal</v>
          </cell>
          <cell r="N85">
            <v>51841124</v>
          </cell>
          <cell r="O85" t="str">
            <v>Encargo en 407-24</v>
          </cell>
        </row>
        <row r="86">
          <cell r="B86">
            <v>261</v>
          </cell>
          <cell r="C86" t="str">
            <v>Asistencial</v>
          </cell>
          <cell r="D86" t="str">
            <v>Secretario</v>
          </cell>
          <cell r="E86" t="str">
            <v>440</v>
          </cell>
          <cell r="F86" t="str">
            <v>19</v>
          </cell>
          <cell r="G86" t="str">
            <v>OFICINA DE NÓMINA</v>
          </cell>
          <cell r="H86" t="str">
            <v>N.A.</v>
          </cell>
          <cell r="I86" t="str">
            <v>Desempeñar labores secretariales y colaborar en el desarrollo de actividades de la dependencia y del equipo de trabajo, para garantizar el cumplimiento oportuno de los objetivos de la dependencia.</v>
          </cell>
          <cell r="J86" t="str">
            <v>Diploma de bachiller en cualquier modalidad</v>
          </cell>
          <cell r="K86" t="str">
            <v>Seis (6) meses de experiencia relacionada</v>
          </cell>
          <cell r="L86">
            <v>2281093</v>
          </cell>
          <cell r="M86" t="str">
            <v>Temporal</v>
          </cell>
          <cell r="N86">
            <v>51990003</v>
          </cell>
          <cell r="O86" t="str">
            <v>Encargo en 407-27</v>
          </cell>
        </row>
        <row r="87">
          <cell r="B87">
            <v>969</v>
          </cell>
          <cell r="C87" t="str">
            <v>Asistencial</v>
          </cell>
          <cell r="D87" t="str">
            <v>Secretario</v>
          </cell>
          <cell r="E87" t="str">
            <v>440</v>
          </cell>
          <cell r="F87" t="str">
            <v>17</v>
          </cell>
          <cell r="G87" t="str">
            <v>DIRECCIÓN LOCAL DE EDUCACIÓN 05 - USME</v>
          </cell>
          <cell r="H87">
            <v>5</v>
          </cell>
          <cell r="I87" t="str">
            <v>Realizar actividades secretariales, atendiendo las normas y procedimientos establecidos por la entidad y las orientaciones del superior inmediato</v>
          </cell>
          <cell r="J87" t="str">
            <v>Diploma de bachiller en cualquier modalidad</v>
          </cell>
          <cell r="K87" t="str">
            <v>No Requiere</v>
          </cell>
          <cell r="L87">
            <v>2125552</v>
          </cell>
          <cell r="M87" t="str">
            <v>Temporal</v>
          </cell>
          <cell r="N87">
            <v>52744630</v>
          </cell>
          <cell r="O87" t="str">
            <v>Encargo en 407-27</v>
          </cell>
        </row>
        <row r="88">
          <cell r="B88">
            <v>2387</v>
          </cell>
          <cell r="C88" t="str">
            <v>Asistencial</v>
          </cell>
          <cell r="D88" t="str">
            <v>Secretario</v>
          </cell>
          <cell r="E88" t="str">
            <v>440</v>
          </cell>
          <cell r="F88" t="str">
            <v>14</v>
          </cell>
          <cell r="G88" t="str">
            <v>DIRECCIÓN LOCAL DE EDUCACIÓN 09 - FONTIBON</v>
          </cell>
          <cell r="H88">
            <v>9</v>
          </cell>
          <cell r="I88" t="str">
            <v>Desempeñar labores secretariales que permitan el cumplimiento oportuno de los objetivos de la dependencia.</v>
          </cell>
          <cell r="J88" t="str">
            <v>Aprobación de cuatro (4) años de educación básica secundaria</v>
          </cell>
          <cell r="K88" t="str">
            <v>Cuatro (4) años de experiencia</v>
          </cell>
          <cell r="L88">
            <v>1926803</v>
          </cell>
          <cell r="M88" t="str">
            <v>Temporal</v>
          </cell>
          <cell r="N88">
            <v>52213806</v>
          </cell>
          <cell r="O88" t="str">
            <v>Encargo en 407-19</v>
          </cell>
        </row>
        <row r="89">
          <cell r="B89">
            <v>643</v>
          </cell>
          <cell r="C89" t="str">
            <v>Asistencial</v>
          </cell>
          <cell r="D89" t="str">
            <v>Secretario</v>
          </cell>
          <cell r="E89" t="str">
            <v>440</v>
          </cell>
          <cell r="F89" t="str">
            <v>14</v>
          </cell>
          <cell r="G89" t="str">
            <v>DIRECCIÓN LOCAL DE EDUCACIÓN 01 - USAQUEN</v>
          </cell>
          <cell r="H89">
            <v>1</v>
          </cell>
          <cell r="I89" t="str">
            <v>Desempeñar labores secretariales que permitan el cumplimiento oportuno de los objetivos de la dependencia.</v>
          </cell>
          <cell r="J89" t="str">
            <v>Aprobación de cuatro (4) años de educación básica secundaria</v>
          </cell>
          <cell r="K89" t="str">
            <v>Cuatro (4) años de experiencia</v>
          </cell>
          <cell r="L89">
            <v>1926803</v>
          </cell>
          <cell r="M89" t="str">
            <v>Temporal</v>
          </cell>
          <cell r="N89">
            <v>1090455343</v>
          </cell>
          <cell r="O89" t="str">
            <v>Encargo en 407-27</v>
          </cell>
        </row>
        <row r="90">
          <cell r="B90">
            <v>2456</v>
          </cell>
          <cell r="C90" t="str">
            <v>Asistencial</v>
          </cell>
          <cell r="D90" t="str">
            <v>Auxiliar Administrativo</v>
          </cell>
          <cell r="E90" t="str">
            <v>407</v>
          </cell>
          <cell r="F90" t="str">
            <v>13</v>
          </cell>
          <cell r="G90" t="str">
            <v>DIRECCIÓN LOCAL DE EDUCACIÓN 03 - 17 - SANTA FE Y LA CANDELARIA</v>
          </cell>
          <cell r="H90">
            <v>3</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1030566027</v>
          </cell>
          <cell r="O90" t="str">
            <v>Encargo en 407-16</v>
          </cell>
        </row>
        <row r="91">
          <cell r="B91">
            <v>1266</v>
          </cell>
          <cell r="C91" t="str">
            <v>Asistencial</v>
          </cell>
          <cell r="D91" t="str">
            <v>Auxiliar Administrativo</v>
          </cell>
          <cell r="E91" t="str">
            <v>407</v>
          </cell>
          <cell r="F91" t="str">
            <v>13</v>
          </cell>
          <cell r="G91" t="str">
            <v>DIRECCIÓN LOCAL DE EDUCACIÓN 19 - CIUDAD BOLIVAR</v>
          </cell>
          <cell r="H91">
            <v>19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1026268574</v>
          </cell>
          <cell r="O91" t="str">
            <v>Licencia maternidad</v>
          </cell>
          <cell r="P91">
            <v>44294</v>
          </cell>
        </row>
        <row r="92">
          <cell r="B92">
            <v>258</v>
          </cell>
          <cell r="C92" t="str">
            <v>Asistencial</v>
          </cell>
          <cell r="D92" t="str">
            <v>Auxiliar Administrativo</v>
          </cell>
          <cell r="E92" t="str">
            <v>407</v>
          </cell>
          <cell r="F92" t="str">
            <v>13</v>
          </cell>
          <cell r="G92" t="str">
            <v>OFICINA DE NÓMINA</v>
          </cell>
          <cell r="H92" t="str">
            <v>N.A.</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37722889</v>
          </cell>
          <cell r="O92" t="str">
            <v>Encargo en 407-27</v>
          </cell>
        </row>
        <row r="93">
          <cell r="B93">
            <v>1823</v>
          </cell>
          <cell r="C93" t="str">
            <v>Asistencial</v>
          </cell>
          <cell r="D93" t="str">
            <v>Auxiliar Administrativo</v>
          </cell>
          <cell r="E93" t="str">
            <v>407</v>
          </cell>
          <cell r="F93" t="str">
            <v>13</v>
          </cell>
          <cell r="G93" t="str">
            <v>DIRECCIÓN LOCAL DE EDUCACIÓN 09 - FONTIBON</v>
          </cell>
          <cell r="H93">
            <v>9</v>
          </cell>
          <cell r="I93" t="str">
            <v>Apoyar el cumplimiento de las funciones y alcance de las metas de la dependencia mediante la ejecución de las actividades asistenciales a su cargo.</v>
          </cell>
          <cell r="J93" t="str">
            <v>Aprobación de cuatro (4) años de educación básica secundaria</v>
          </cell>
          <cell r="K93" t="str">
            <v>Cuarenta y dos (42) meses de experiencia</v>
          </cell>
          <cell r="L93">
            <v>1866316</v>
          </cell>
          <cell r="M93" t="str">
            <v>Temporal</v>
          </cell>
          <cell r="N93">
            <v>52562455</v>
          </cell>
          <cell r="O93" t="str">
            <v>Encargo en 440-17</v>
          </cell>
        </row>
        <row r="94">
          <cell r="B94">
            <v>2325</v>
          </cell>
          <cell r="C94" t="str">
            <v>Asistencial</v>
          </cell>
          <cell r="D94" t="str">
            <v>Auxiliar Administrativo</v>
          </cell>
          <cell r="E94" t="str">
            <v>407</v>
          </cell>
          <cell r="F94" t="str">
            <v>13</v>
          </cell>
          <cell r="G94" t="str">
            <v>DIRECCIÓN LOCAL DE EDUCACIÓN 12 - BARRIOS UNIDOS</v>
          </cell>
          <cell r="H94">
            <v>12</v>
          </cell>
          <cell r="I94" t="str">
            <v>Apoyar el cumplimiento de las funciones y alcance de las metas de la dependencia mediante la ejecución de las actividades asistenciales a su cargo.</v>
          </cell>
          <cell r="J94" t="str">
            <v>Aprobación de cuatro (4) años de educación básica secundaria</v>
          </cell>
          <cell r="K94" t="str">
            <v>Cuarenta y dos (42) meses de experiencia</v>
          </cell>
          <cell r="L94">
            <v>1866316</v>
          </cell>
          <cell r="M94" t="str">
            <v>Temporal</v>
          </cell>
          <cell r="N94">
            <v>63301719</v>
          </cell>
          <cell r="O94" t="str">
            <v>Periodo de  Prueba - Otra Entidad</v>
          </cell>
        </row>
        <row r="95">
          <cell r="B95">
            <v>3115</v>
          </cell>
          <cell r="C95" t="str">
            <v>Asistencial</v>
          </cell>
          <cell r="D95" t="str">
            <v>Conductor</v>
          </cell>
          <cell r="E95" t="str">
            <v>480</v>
          </cell>
          <cell r="F95" t="str">
            <v>13</v>
          </cell>
          <cell r="G95" t="str">
            <v>DIRECCIÓN DE SERVICIOS ADMINISTRATIVOS</v>
          </cell>
          <cell r="H95" t="str">
            <v>N.A.</v>
          </cell>
          <cell r="I95" t="str">
            <v>Conducir y verificar el continuo mantenimiento del vehículo asignado con el fin de transportar personas y objetos, de conformidad con las necesidades de la Entidad.</v>
          </cell>
          <cell r="J95" t="str">
            <v>Aprobación de cuatro (4) años de educación básica secundaria
Licencia de conducción vigente, con categorias B1 o B2</v>
          </cell>
          <cell r="K95" t="str">
            <v>Cuarenta y dos (42) meses de experiencia</v>
          </cell>
          <cell r="L95">
            <v>1866316</v>
          </cell>
          <cell r="M95" t="str">
            <v>Temporal</v>
          </cell>
          <cell r="N95">
            <v>79531544</v>
          </cell>
          <cell r="O95" t="str">
            <v>Periodo de  Prueba - Otra Entidad</v>
          </cell>
        </row>
        <row r="96">
          <cell r="B96">
            <v>3007</v>
          </cell>
          <cell r="C96" t="str">
            <v>Asistencial</v>
          </cell>
          <cell r="D96" t="str">
            <v>Auxiliar Administrativo</v>
          </cell>
          <cell r="E96" t="str">
            <v>407</v>
          </cell>
          <cell r="F96" t="str">
            <v>11</v>
          </cell>
          <cell r="G96" t="str">
            <v>DIRECCIÓN DE CONSTRUCCIÓN Y CONSERVACIÓN DE ESTABLECIMIENTOS EDUCATIVOS</v>
          </cell>
          <cell r="H96" t="str">
            <v>N.A.</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52074519</v>
          </cell>
          <cell r="O96" t="str">
            <v>Encargo en 407-27</v>
          </cell>
        </row>
        <row r="97">
          <cell r="B97">
            <v>592</v>
          </cell>
          <cell r="C97" t="str">
            <v>Asistencial</v>
          </cell>
          <cell r="D97" t="str">
            <v>Auxiliar Administrativo</v>
          </cell>
          <cell r="E97" t="str">
            <v>407</v>
          </cell>
          <cell r="F97" t="str">
            <v>11</v>
          </cell>
          <cell r="G97" t="str">
            <v>DIRECCIÓN LOCAL DE EDUCACIÓN 07 - BOSA</v>
          </cell>
          <cell r="H97">
            <v>7</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39640861</v>
          </cell>
          <cell r="O97" t="str">
            <v>Encargo en 440-14</v>
          </cell>
        </row>
        <row r="98">
          <cell r="B98">
            <v>801</v>
          </cell>
          <cell r="C98" t="str">
            <v>Asistencial</v>
          </cell>
          <cell r="D98" t="str">
            <v>Auxiliar Administrativo</v>
          </cell>
          <cell r="E98" t="str">
            <v>407</v>
          </cell>
          <cell r="F98" t="str">
            <v>11</v>
          </cell>
          <cell r="G98" t="str">
            <v>DIRECCIÓN LOCAL DE EDUCACIÓN 04 - SAN CRISTOBAL</v>
          </cell>
          <cell r="H98">
            <v>4</v>
          </cell>
          <cell r="I98" t="str">
            <v>Ejecutar acciones de carácter administrativo, tales como, archivo, correspondencia, manejo de información y atención a usuarios de acuerdo con las instrucciones del superior inmediato y los procedimientos adoptados por la SED.</v>
          </cell>
          <cell r="J98" t="str">
            <v>Aprobación de cuatro (4) años de educación básica secundaria</v>
          </cell>
          <cell r="K98" t="str">
            <v>Treinta (30) meses de experiencia</v>
          </cell>
          <cell r="L98">
            <v>1734825</v>
          </cell>
          <cell r="M98" t="str">
            <v>Temporal</v>
          </cell>
          <cell r="N98">
            <v>79854280</v>
          </cell>
          <cell r="O98" t="str">
            <v>Encargo en 407-11</v>
          </cell>
        </row>
        <row r="99">
          <cell r="B99">
            <v>257</v>
          </cell>
          <cell r="C99" t="str">
            <v>Asistencial</v>
          </cell>
          <cell r="D99" t="str">
            <v>Auxiliar Administrativo</v>
          </cell>
          <cell r="E99" t="str">
            <v>407</v>
          </cell>
          <cell r="F99" t="str">
            <v>11</v>
          </cell>
          <cell r="G99" t="str">
            <v>OFICINA DE NÓMINA</v>
          </cell>
          <cell r="H99" t="str">
            <v>N.A.</v>
          </cell>
          <cell r="I99" t="str">
            <v>Ejecutar acciones de carácter administrativo, tales como, archivo, correspondencia, manejo de información y atención a usuarios de acuerdo con las instrucciones del superior inmediato y los procedimientos adoptados por la SED.</v>
          </cell>
          <cell r="J99" t="str">
            <v>Aprobación de cuatro (4) años de educación básica secundaria</v>
          </cell>
          <cell r="K99" t="str">
            <v>Treinta (30) meses de experiencia</v>
          </cell>
          <cell r="L99">
            <v>1734825</v>
          </cell>
          <cell r="M99" t="str">
            <v>Temporal</v>
          </cell>
          <cell r="N99">
            <v>51784432</v>
          </cell>
          <cell r="O99" t="str">
            <v>Encargo en 407-27</v>
          </cell>
        </row>
        <row r="100">
          <cell r="B100">
            <v>3122</v>
          </cell>
          <cell r="C100" t="str">
            <v>Asistencial</v>
          </cell>
          <cell r="D100" t="str">
            <v>Auxiliar Administrativo</v>
          </cell>
          <cell r="E100" t="str">
            <v>407</v>
          </cell>
          <cell r="F100" t="str">
            <v>09</v>
          </cell>
          <cell r="G100" t="str">
            <v>DIRECCIÓN DE INSPECCIÓN Y VIGILANCIA</v>
          </cell>
          <cell r="H100" t="str">
            <v>N.A.</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Temporal</v>
          </cell>
          <cell r="N100">
            <v>52439879</v>
          </cell>
          <cell r="O100" t="str">
            <v>Encargo en 440-19</v>
          </cell>
        </row>
        <row r="101">
          <cell r="B101">
            <v>311</v>
          </cell>
          <cell r="C101" t="str">
            <v>Asistencial</v>
          </cell>
          <cell r="D101" t="str">
            <v>Auxiliar Administrativo</v>
          </cell>
          <cell r="E101" t="str">
            <v>407</v>
          </cell>
          <cell r="F101" t="str">
            <v>09</v>
          </cell>
          <cell r="G101" t="str">
            <v>DIRECCIÓN DE SERVICIOS ADMINISTRATIVOS</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39313787</v>
          </cell>
          <cell r="O101" t="str">
            <v>Encargo en 407-27</v>
          </cell>
        </row>
        <row r="102">
          <cell r="B102">
            <v>639</v>
          </cell>
          <cell r="C102" t="str">
            <v>Asistencial</v>
          </cell>
          <cell r="D102" t="str">
            <v>Auxiliar Administrativo</v>
          </cell>
          <cell r="E102" t="str">
            <v>407</v>
          </cell>
          <cell r="F102" t="str">
            <v>09</v>
          </cell>
          <cell r="G102" t="str">
            <v>DIRECCIÓN LOCAL DE EDUCACIÓN 09 - FONTIBON</v>
          </cell>
          <cell r="H102">
            <v>9</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439</v>
          </cell>
          <cell r="C103" t="str">
            <v>Asistencial</v>
          </cell>
          <cell r="D103" t="str">
            <v>Auxiliar Administrativo</v>
          </cell>
          <cell r="E103" t="str">
            <v>407</v>
          </cell>
          <cell r="F103" t="str">
            <v>09</v>
          </cell>
          <cell r="G103" t="str">
            <v>OFICINA DE TESORERÍA Y CONTABILIDAD</v>
          </cell>
          <cell r="H103" t="str">
            <v>N.A.</v>
          </cell>
          <cell r="I103" t="str">
            <v>Llevar a cabo actividades de apoyo administrativo de acuerdo con los procedimientos establecidos y los lineamientos del superior inmediato.</v>
          </cell>
          <cell r="J103" t="str">
            <v>Aprobación de cuatro (4) años de educación básica secundaria</v>
          </cell>
          <cell r="K103" t="str">
            <v>Dieciocho (18) meses de experiencia</v>
          </cell>
          <cell r="L103">
            <v>1654976</v>
          </cell>
          <cell r="M103" t="str">
            <v>Temporal</v>
          </cell>
          <cell r="N103">
            <v>52100448</v>
          </cell>
          <cell r="O103" t="str">
            <v>Encargo en 440-17</v>
          </cell>
        </row>
        <row r="104">
          <cell r="B104">
            <v>206</v>
          </cell>
          <cell r="C104" t="str">
            <v>Asistencial</v>
          </cell>
          <cell r="D104" t="str">
            <v>Auxiliar Administrativo</v>
          </cell>
          <cell r="E104" t="str">
            <v>407</v>
          </cell>
          <cell r="F104" t="str">
            <v>09</v>
          </cell>
          <cell r="G104" t="str">
            <v>OFICINA DE PERSONAL</v>
          </cell>
          <cell r="H104" t="str">
            <v>N.A.</v>
          </cell>
          <cell r="I104" t="str">
            <v>Llevar a cabo actividades de apoyo administrativo de acuerdo con los procedimientos establecidos y los lineamientos del superior inmediato.</v>
          </cell>
          <cell r="J104" t="str">
            <v>Aprobación de cuatro (4) años de educación básica secundaria</v>
          </cell>
          <cell r="K104" t="str">
            <v>Dieciocho (18) meses de experiencia</v>
          </cell>
          <cell r="L104">
            <v>1654976</v>
          </cell>
          <cell r="M104" t="str">
            <v>Definitiva</v>
          </cell>
          <cell r="N104">
            <v>0</v>
          </cell>
        </row>
        <row r="105">
          <cell r="B105">
            <v>446</v>
          </cell>
          <cell r="C105" t="str">
            <v>Asistencial</v>
          </cell>
          <cell r="D105" t="str">
            <v>Secretario</v>
          </cell>
          <cell r="E105" t="str">
            <v>440</v>
          </cell>
          <cell r="F105" t="str">
            <v>09</v>
          </cell>
          <cell r="G105" t="str">
            <v>OFICINA DE TESORERÍA Y CONTABILIDAD</v>
          </cell>
          <cell r="H105" t="str">
            <v>N.A.</v>
          </cell>
          <cell r="I105" t="str">
            <v>Desempeñar labores de secretario de oficina y colaborar en el desarrollo de actividades del jefe o grupo, para garantizar el cumplimiento oportuno de los objetivos de la dependencia.</v>
          </cell>
          <cell r="J105" t="str">
            <v>Aprobación de cuatro (4) años de educación básica secundaria</v>
          </cell>
          <cell r="K105" t="str">
            <v>Dieciocho (18) meses de experiencia</v>
          </cell>
          <cell r="L105">
            <v>1654976</v>
          </cell>
          <cell r="M105" t="str">
            <v>Temporal</v>
          </cell>
          <cell r="N105">
            <v>38141658</v>
          </cell>
          <cell r="O105" t="str">
            <v>Encargo en 407-24</v>
          </cell>
        </row>
        <row r="106">
          <cell r="B106">
            <v>328</v>
          </cell>
          <cell r="C106" t="str">
            <v>Asistencial</v>
          </cell>
          <cell r="D106" t="str">
            <v>Conductor</v>
          </cell>
          <cell r="E106" t="str">
            <v>480</v>
          </cell>
          <cell r="F106" t="str">
            <v>07</v>
          </cell>
          <cell r="G106" t="str">
            <v>DIRECCIÓN DE SERVICIOS ADMINISTRATIVOS</v>
          </cell>
          <cell r="H106" t="str">
            <v>N.A.</v>
          </cell>
          <cell r="I106" t="str">
            <v>Conducir y verificar el continuo mantenimiento del vehículo asignado con el fin de transportar personas y objetos, de conformidad con las necesidades de la Entidad.</v>
          </cell>
          <cell r="J106" t="str">
            <v>Aprobación de cuatro (4) años de educación básica secundaria
Licencia de conducción vigente, con categorias B1 o B2</v>
          </cell>
          <cell r="K106" t="str">
            <v>Seis (6) meses de experiencia.</v>
          </cell>
          <cell r="L106">
            <v>1622583</v>
          </cell>
          <cell r="M106" t="str">
            <v>Definitiva</v>
          </cell>
          <cell r="N106">
            <v>0</v>
          </cell>
        </row>
        <row r="107">
          <cell r="B107">
            <v>2774</v>
          </cell>
          <cell r="C107" t="str">
            <v>Asistencial</v>
          </cell>
          <cell r="D107" t="str">
            <v>Auxiliar Administrativo</v>
          </cell>
          <cell r="E107" t="str">
            <v>407</v>
          </cell>
          <cell r="F107" t="str">
            <v>05</v>
          </cell>
          <cell r="G107" t="str">
            <v>DIRECCIÓN LOCAL DE EDUCACIÓN 19 - CIUDAD BOLIVAR</v>
          </cell>
          <cell r="H107">
            <v>19</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23996102</v>
          </cell>
          <cell r="O107" t="str">
            <v>Encargo en 440-14</v>
          </cell>
        </row>
        <row r="108">
          <cell r="B108">
            <v>310</v>
          </cell>
          <cell r="C108" t="str">
            <v>Asistencial</v>
          </cell>
          <cell r="D108" t="str">
            <v>Auxiliar Administrativo</v>
          </cell>
          <cell r="E108" t="str">
            <v>407</v>
          </cell>
          <cell r="F108" t="str">
            <v>05</v>
          </cell>
          <cell r="G108" t="str">
            <v>DIRECCIÓN DE SERVICIOS ADMINISTRATIVOS</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1026283154</v>
          </cell>
          <cell r="O108" t="str">
            <v>Encargo en 440-24</v>
          </cell>
        </row>
        <row r="109">
          <cell r="B109">
            <v>350</v>
          </cell>
          <cell r="C109" t="str">
            <v>Asistencial</v>
          </cell>
          <cell r="D109" t="str">
            <v>Auxiliar Administrativo</v>
          </cell>
          <cell r="E109" t="str">
            <v>407</v>
          </cell>
          <cell r="F109" t="str">
            <v>05</v>
          </cell>
          <cell r="G109" t="str">
            <v>OFICINA CONTROL DISCIPLINARIO</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1013630443</v>
          </cell>
          <cell r="O109" t="str">
            <v>Encargo en 440-24</v>
          </cell>
        </row>
        <row r="110">
          <cell r="B110">
            <v>2324</v>
          </cell>
          <cell r="C110" t="str">
            <v>Asistencial</v>
          </cell>
          <cell r="D110" t="str">
            <v>Auxiliar Administrativo</v>
          </cell>
          <cell r="E110" t="str">
            <v>407</v>
          </cell>
          <cell r="F110" t="str">
            <v>05</v>
          </cell>
          <cell r="G110" t="str">
            <v>OFICINA DE SERVICIO AL CIUDADANO</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51881112</v>
          </cell>
          <cell r="O110" t="str">
            <v>Periodo de  Prueba - Otra Entidad</v>
          </cell>
          <cell r="P110">
            <v>44397</v>
          </cell>
        </row>
        <row r="111">
          <cell r="B111">
            <v>1821</v>
          </cell>
          <cell r="C111" t="str">
            <v>Asistencial</v>
          </cell>
          <cell r="D111" t="str">
            <v>Auxiliar Administrativo</v>
          </cell>
          <cell r="E111" t="str">
            <v>407</v>
          </cell>
          <cell r="F111" t="str">
            <v>05</v>
          </cell>
          <cell r="G111" t="str">
            <v>DIRECCIÓN DE INSPECCIÓN Y VIGILANCIA</v>
          </cell>
          <cell r="H111" t="str">
            <v>N.A.</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51968749</v>
          </cell>
          <cell r="O111" t="str">
            <v>Encargo en 440-17</v>
          </cell>
        </row>
        <row r="112">
          <cell r="B112">
            <v>1262</v>
          </cell>
          <cell r="C112" t="str">
            <v>Asistencial</v>
          </cell>
          <cell r="D112" t="str">
            <v>Auxiliar Administrativo</v>
          </cell>
          <cell r="E112" t="str">
            <v>407</v>
          </cell>
          <cell r="F112" t="str">
            <v>05</v>
          </cell>
          <cell r="G112" t="str">
            <v>DIRECCIÓN DE DOTACIONES ESCOLARES</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52378684</v>
          </cell>
          <cell r="O112" t="str">
            <v>Encargo en 407-13</v>
          </cell>
        </row>
        <row r="113">
          <cell r="B113">
            <v>1514</v>
          </cell>
          <cell r="C113" t="str">
            <v>Asistencial</v>
          </cell>
          <cell r="D113" t="str">
            <v>Auxiliar Administrativo</v>
          </cell>
          <cell r="E113" t="str">
            <v>407</v>
          </cell>
          <cell r="F113" t="str">
            <v>05</v>
          </cell>
          <cell r="G113" t="str">
            <v>DIRECCIÓN LOCAL DE EDUCACIÓN 08 - KENNEDY</v>
          </cell>
          <cell r="H113">
            <v>8</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1030614814</v>
          </cell>
          <cell r="O113" t="str">
            <v>Encargo en 407-09</v>
          </cell>
        </row>
        <row r="114">
          <cell r="B114">
            <v>1822</v>
          </cell>
          <cell r="C114" t="str">
            <v>Asistencial</v>
          </cell>
          <cell r="D114" t="str">
            <v>Auxiliar Administrativo</v>
          </cell>
          <cell r="E114" t="str">
            <v>407</v>
          </cell>
          <cell r="F114" t="str">
            <v>05</v>
          </cell>
          <cell r="G114" t="str">
            <v>OFICINA DE ESCALAFÓN DOCENTE</v>
          </cell>
          <cell r="H114" t="str">
            <v>N.A.</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53140102</v>
          </cell>
          <cell r="O114" t="str">
            <v>Encargo en 407-11</v>
          </cell>
        </row>
        <row r="115">
          <cell r="B115">
            <v>307</v>
          </cell>
          <cell r="C115" t="str">
            <v>Asistencial</v>
          </cell>
          <cell r="D115" t="str">
            <v>Auxiliar Administrativo</v>
          </cell>
          <cell r="E115" t="str">
            <v>407</v>
          </cell>
          <cell r="F115" t="str">
            <v>05</v>
          </cell>
          <cell r="G115" t="str">
            <v>DIRECCIÓN DE SERVICIOS ADMINISTRATIVOS</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1024545962</v>
          </cell>
          <cell r="O115" t="str">
            <v>Encargo en 440-19</v>
          </cell>
        </row>
        <row r="116">
          <cell r="B116">
            <v>3005</v>
          </cell>
          <cell r="C116" t="str">
            <v>Asistencial</v>
          </cell>
          <cell r="D116" t="str">
            <v>Auxiliar Administrativo</v>
          </cell>
          <cell r="E116" t="str">
            <v>407</v>
          </cell>
          <cell r="F116" t="str">
            <v>05</v>
          </cell>
          <cell r="G116" t="str">
            <v>DIRECCIÓN LOCAL DE EDUCACIÓN 20 - SUMAPAZ</v>
          </cell>
          <cell r="H116">
            <v>20</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78032807</v>
          </cell>
          <cell r="O116" t="str">
            <v>Encargo en 407-11</v>
          </cell>
        </row>
        <row r="117">
          <cell r="B117">
            <v>621</v>
          </cell>
          <cell r="C117" t="str">
            <v>Asistencial</v>
          </cell>
          <cell r="D117" t="str">
            <v>Auxiliar Administrativo</v>
          </cell>
          <cell r="E117" t="str">
            <v>407</v>
          </cell>
          <cell r="F117" t="str">
            <v>05</v>
          </cell>
          <cell r="G117" t="str">
            <v>DIRECCIÓN DE INSPECCIÓN Y VIGILANCIA</v>
          </cell>
          <cell r="H117" t="str">
            <v>N.A.</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Temporal</v>
          </cell>
          <cell r="N117">
            <v>39646545</v>
          </cell>
          <cell r="O117" t="str">
            <v>P. Prueba - SED</v>
          </cell>
          <cell r="P117">
            <v>44397</v>
          </cell>
        </row>
        <row r="118">
          <cell r="B118">
            <v>2501</v>
          </cell>
          <cell r="C118" t="str">
            <v>Asistencial</v>
          </cell>
          <cell r="D118" t="str">
            <v>Auxiliar Administrativo</v>
          </cell>
          <cell r="E118" t="str">
            <v>407</v>
          </cell>
          <cell r="F118" t="str">
            <v>05</v>
          </cell>
          <cell r="G118" t="str">
            <v>DIRECCIÓN LOCAL DE EDUCACIÓN 16 - PUENTE ARANDA</v>
          </cell>
          <cell r="H118">
            <v>16</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23620564</v>
          </cell>
          <cell r="O118" t="str">
            <v>Encargo en 440-19</v>
          </cell>
        </row>
        <row r="119">
          <cell r="B119">
            <v>271</v>
          </cell>
          <cell r="C119" t="str">
            <v>Asistencial</v>
          </cell>
          <cell r="D119" t="str">
            <v>Auxiliar Administrativo</v>
          </cell>
          <cell r="E119" t="str">
            <v>407</v>
          </cell>
          <cell r="F119" t="str">
            <v>05</v>
          </cell>
          <cell r="G119" t="str">
            <v>DIRECCIÓN LOCAL DE EDUCACIÓN 06 - TUNJUELITO</v>
          </cell>
          <cell r="H119">
            <v>6</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Definitiva</v>
          </cell>
          <cell r="N119">
            <v>0</v>
          </cell>
        </row>
        <row r="120">
          <cell r="B120">
            <v>158</v>
          </cell>
          <cell r="C120" t="str">
            <v>Asistencial</v>
          </cell>
          <cell r="D120" t="str">
            <v>Auxiliar Administrativo</v>
          </cell>
          <cell r="E120" t="str">
            <v>407</v>
          </cell>
          <cell r="F120" t="str">
            <v>05</v>
          </cell>
          <cell r="G120" t="str">
            <v>DIRECCIÓN DE TALENTO HUMANO</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1033679152</v>
          </cell>
          <cell r="O120" t="str">
            <v>Encargo en 407-24</v>
          </cell>
        </row>
        <row r="121">
          <cell r="B121">
            <v>964</v>
          </cell>
          <cell r="C121" t="str">
            <v>Asistencial</v>
          </cell>
          <cell r="D121" t="str">
            <v>Auxiliar Administrativo</v>
          </cell>
          <cell r="E121" t="str">
            <v>407</v>
          </cell>
          <cell r="F121" t="str">
            <v>05</v>
          </cell>
          <cell r="G121" t="str">
            <v>DIRECCIÓN DE FORMACIÓN DE DOCENTES E INNOVACIONES PEDAGÓGICAS</v>
          </cell>
          <cell r="H121" t="str">
            <v>N.A.</v>
          </cell>
          <cell r="I121" t="str">
            <v>Efectuar el apoyo administrativo y logístico de la dependencia, en cumplimiento de las metas establecidas y el mejoramiento continuo.</v>
          </cell>
          <cell r="J121" t="str">
            <v>Aprobación de cuatro (4) años de educación básica secundaria</v>
          </cell>
          <cell r="K121" t="str">
            <v>No Requiere</v>
          </cell>
          <cell r="L121">
            <v>1510191</v>
          </cell>
          <cell r="M121" t="str">
            <v>Temporal</v>
          </cell>
          <cell r="N121">
            <v>51882236</v>
          </cell>
          <cell r="O121" t="str">
            <v>Encargo en 440-19</v>
          </cell>
        </row>
        <row r="122">
          <cell r="B122">
            <v>103</v>
          </cell>
          <cell r="C122" t="str">
            <v>Asistencial</v>
          </cell>
          <cell r="D122" t="str">
            <v>Auxiliar Administrativo</v>
          </cell>
          <cell r="E122" t="str">
            <v>407</v>
          </cell>
          <cell r="F122" t="str">
            <v>05</v>
          </cell>
          <cell r="G122" t="str">
            <v>OFICINA DE TESORERÍA Y CONTABILIDAD</v>
          </cell>
          <cell r="H122" t="str">
            <v>N.A.</v>
          </cell>
          <cell r="I122" t="str">
            <v>Efectuar el apoyo administrativo y logístico de la dependencia, en cumplimiento de las metas establecidas y el mejoramiento continuo.</v>
          </cell>
          <cell r="J122" t="str">
            <v>Aprobación de cuatro (4) años de educación básica secundaria</v>
          </cell>
          <cell r="K122" t="str">
            <v>No Requiere</v>
          </cell>
          <cell r="L122">
            <v>1510191</v>
          </cell>
          <cell r="M122" t="str">
            <v>Temporal</v>
          </cell>
          <cell r="N122">
            <v>80395343</v>
          </cell>
          <cell r="O122" t="str">
            <v>Encargo en 440-14</v>
          </cell>
        </row>
        <row r="123">
          <cell r="B123">
            <v>693</v>
          </cell>
          <cell r="C123" t="str">
            <v>Técnico</v>
          </cell>
          <cell r="D123" t="str">
            <v>Técnico Operativo</v>
          </cell>
          <cell r="E123" t="str">
            <v>314</v>
          </cell>
          <cell r="F123" t="str">
            <v>04</v>
          </cell>
          <cell r="G123" t="str">
            <v>COLEGIO USAQUEN (IED)</v>
          </cell>
          <cell r="H123">
            <v>1</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1307</v>
          </cell>
          <cell r="C124" t="str">
            <v>Técnico</v>
          </cell>
          <cell r="D124" t="str">
            <v>Técnico Operativo</v>
          </cell>
          <cell r="E124" t="str">
            <v>314</v>
          </cell>
          <cell r="F124" t="str">
            <v>04</v>
          </cell>
          <cell r="G124" t="str">
            <v>COLEGIO BRASILIA - BOSA (IED)</v>
          </cell>
          <cell r="H124">
            <v>7</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1589</v>
          </cell>
          <cell r="C125" t="str">
            <v>Técnico</v>
          </cell>
          <cell r="D125" t="str">
            <v>Técnico Operativo</v>
          </cell>
          <cell r="E125" t="str">
            <v>314</v>
          </cell>
          <cell r="F125" t="str">
            <v>04</v>
          </cell>
          <cell r="G125" t="str">
            <v>COLEGIO PAULO VI (IED)</v>
          </cell>
          <cell r="H125">
            <v>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2424</v>
          </cell>
          <cell r="C126" t="str">
            <v>Técnico</v>
          </cell>
          <cell r="D126" t="str">
            <v>Técnico Operativo</v>
          </cell>
          <cell r="E126" t="str">
            <v>314</v>
          </cell>
          <cell r="F126" t="str">
            <v>04</v>
          </cell>
          <cell r="G126" t="str">
            <v>COLEGIO LICEO NACIONAL AGUSTIN NIETO CABALLERO (IED)</v>
          </cell>
          <cell r="H126">
            <v>14</v>
          </cell>
          <cell r="I126"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6" t="str">
            <v>Título de formación ténica profesional o terminación y aprobación de seis semestres de educación superior profesional en el área de ciencias de la educación relacionadas con la atención integral para la primera infancia</v>
          </cell>
          <cell r="K126" t="str">
            <v>Once (11) meses de experiencia en educación relacionada con niños y niñas menores de 6 años</v>
          </cell>
          <cell r="L126">
            <v>1926803</v>
          </cell>
          <cell r="M126" t="str">
            <v>Temporal - T</v>
          </cell>
          <cell r="N126">
            <v>0</v>
          </cell>
          <cell r="O126" t="str">
            <v>Planta temporal</v>
          </cell>
          <cell r="P126">
            <v>44561</v>
          </cell>
        </row>
        <row r="127">
          <cell r="B127">
            <v>2730</v>
          </cell>
          <cell r="C127" t="str">
            <v>Técnico</v>
          </cell>
          <cell r="D127" t="str">
            <v>Técnico Operativo</v>
          </cell>
          <cell r="E127" t="str">
            <v>314</v>
          </cell>
          <cell r="F127" t="str">
            <v>04</v>
          </cell>
          <cell r="G127" t="str">
            <v>COLEGIO JOSE MARTI (IED)</v>
          </cell>
          <cell r="H127">
            <v>18</v>
          </cell>
          <cell r="I127"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7" t="str">
            <v>Título de formación ténica profesional o terminación y aprobación de seis semestres de educación superior profesional en el área de ciencias de la educación relacionadas con la atención integral para la primera infancia</v>
          </cell>
          <cell r="K127" t="str">
            <v>Once (11) meses de experiencia en educación relacionada con niños y niñas menores de 6 años</v>
          </cell>
          <cell r="L127">
            <v>1926803</v>
          </cell>
          <cell r="M127" t="str">
            <v>Temporal - T</v>
          </cell>
          <cell r="N127">
            <v>0</v>
          </cell>
          <cell r="O127" t="str">
            <v>Planta temporal</v>
          </cell>
          <cell r="P127">
            <v>44561</v>
          </cell>
        </row>
        <row r="128">
          <cell r="B128">
            <v>678</v>
          </cell>
          <cell r="C128" t="str">
            <v>Asistencial</v>
          </cell>
          <cell r="D128" t="str">
            <v>Auxiliar Administrativo</v>
          </cell>
          <cell r="E128" t="str">
            <v>407</v>
          </cell>
          <cell r="F128" t="str">
            <v>05</v>
          </cell>
          <cell r="G128" t="str">
            <v>COLEGIO NUEVO HORIZONTE (IED)</v>
          </cell>
          <cell r="H128">
            <v>1</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779</v>
          </cell>
          <cell r="C129" t="str">
            <v>Asistencial</v>
          </cell>
          <cell r="D129" t="str">
            <v>Auxiliar Administrativo</v>
          </cell>
          <cell r="E129" t="str">
            <v>407</v>
          </cell>
          <cell r="F129" t="str">
            <v>05</v>
          </cell>
          <cell r="G129" t="str">
            <v>COLEGIO MANUEL ELKIN PATARROYO (IED)</v>
          </cell>
          <cell r="H129">
            <v>3</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782</v>
          </cell>
          <cell r="C130" t="str">
            <v>Asistencial</v>
          </cell>
          <cell r="D130" t="str">
            <v>Auxiliar Administrativo</v>
          </cell>
          <cell r="E130" t="str">
            <v>407</v>
          </cell>
          <cell r="F130" t="str">
            <v>05</v>
          </cell>
          <cell r="G130" t="str">
            <v>COLEGIO INSTITUTO TECNICO INDUSTRIAL PILOTO (IED)</v>
          </cell>
          <cell r="H130">
            <v>6</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1485</v>
          </cell>
          <cell r="C131" t="str">
            <v>Asistencial</v>
          </cell>
          <cell r="D131" t="str">
            <v>Auxiliar Administrativo</v>
          </cell>
          <cell r="E131" t="str">
            <v>407</v>
          </cell>
          <cell r="F131" t="str">
            <v>05</v>
          </cell>
          <cell r="G131" t="str">
            <v>COLEGIO EL PORVENIR (IED)</v>
          </cell>
          <cell r="H131">
            <v>7</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2425</v>
          </cell>
          <cell r="C132" t="str">
            <v>Asistencial</v>
          </cell>
          <cell r="D132" t="str">
            <v>Auxiliar Administrativo</v>
          </cell>
          <cell r="E132" t="str">
            <v>407</v>
          </cell>
          <cell r="F132" t="str">
            <v>05</v>
          </cell>
          <cell r="G132" t="str">
            <v>COLEGIO LICEO NACIONAL AGUSTIN NIETO CABALLERO (IED)</v>
          </cell>
          <cell r="H132">
            <v>14</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2479</v>
          </cell>
          <cell r="C133" t="str">
            <v>Asistencial</v>
          </cell>
          <cell r="D133" t="str">
            <v>Auxiliar Administrativo</v>
          </cell>
          <cell r="E133" t="str">
            <v>407</v>
          </cell>
          <cell r="F133" t="str">
            <v>05</v>
          </cell>
          <cell r="G133" t="str">
            <v>COLEGIO ATANASIO GIRARDOT (IED)</v>
          </cell>
          <cell r="H133">
            <v>15</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2703</v>
          </cell>
          <cell r="C134" t="str">
            <v>Asistencial</v>
          </cell>
          <cell r="D134" t="str">
            <v>Auxiliar Administrativo</v>
          </cell>
          <cell r="E134" t="str">
            <v>407</v>
          </cell>
          <cell r="F134" t="str">
            <v>05</v>
          </cell>
          <cell r="G134" t="str">
            <v>COLEGIO ALFREDO IRIARTE (IED)</v>
          </cell>
          <cell r="H134">
            <v>18</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2850</v>
          </cell>
          <cell r="C135" t="str">
            <v>Asistencial</v>
          </cell>
          <cell r="D135" t="str">
            <v>Auxiliar Administrativo</v>
          </cell>
          <cell r="E135" t="str">
            <v>407</v>
          </cell>
          <cell r="F135" t="str">
            <v>05</v>
          </cell>
          <cell r="G135" t="str">
            <v>COLEGIO EL PARAISO DE MANUELA BELTRAN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2851</v>
          </cell>
          <cell r="C136" t="str">
            <v>Asistencial</v>
          </cell>
          <cell r="D136" t="str">
            <v>Auxiliar Administrativo</v>
          </cell>
          <cell r="E136" t="str">
            <v>407</v>
          </cell>
          <cell r="F136" t="str">
            <v>05</v>
          </cell>
          <cell r="G136" t="str">
            <v>COLEGIO EL PARAISO DE MANUELA BELTRAN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2865</v>
          </cell>
          <cell r="C137" t="str">
            <v>Asistencial</v>
          </cell>
          <cell r="D137" t="str">
            <v>Auxiliar Administrativo</v>
          </cell>
          <cell r="E137" t="str">
            <v>407</v>
          </cell>
          <cell r="F137" t="str">
            <v>05</v>
          </cell>
          <cell r="G137" t="str">
            <v>COLEGIO PARAISO MIRADOR (IED)</v>
          </cell>
          <cell r="H137">
            <v>19</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918</v>
          </cell>
          <cell r="C138" t="str">
            <v>Asistencial</v>
          </cell>
          <cell r="D138" t="str">
            <v>Auxiliar Administrativo</v>
          </cell>
          <cell r="E138" t="str">
            <v>407</v>
          </cell>
          <cell r="F138" t="str">
            <v>05</v>
          </cell>
          <cell r="G138" t="str">
            <v>COLEGIO ISMAEL PERDOMO (IED)</v>
          </cell>
          <cell r="H138">
            <v>19</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1423</v>
          </cell>
          <cell r="C139" t="str">
            <v>Asistencial</v>
          </cell>
          <cell r="D139" t="str">
            <v>Auxiliar Administrativo</v>
          </cell>
          <cell r="E139" t="str">
            <v>407</v>
          </cell>
          <cell r="F139" t="str">
            <v>05</v>
          </cell>
          <cell r="G139" t="str">
            <v>COLEGIO LUIS LOPEZ DE MESA (IED)</v>
          </cell>
          <cell r="H139">
            <v>7</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2312</v>
          </cell>
          <cell r="C140" t="str">
            <v>Asistencial</v>
          </cell>
          <cell r="D140" t="str">
            <v>Auxiliar Administrativo</v>
          </cell>
          <cell r="E140" t="str">
            <v>407</v>
          </cell>
          <cell r="F140" t="str">
            <v>05</v>
          </cell>
          <cell r="G140" t="str">
            <v>COLEGIO FILARMONICO JORGE MARIO BERGOGLIO (IED)</v>
          </cell>
          <cell r="H140">
            <v>11</v>
          </cell>
          <cell r="I140" t="str">
            <v>Complementar y apoyar las actividades administrativas y operativas de los establecimientos educativos en los procesosmisionales y transversales requeridos, para garantizar el funcionamiento y la ejecución del pryecto institucional</v>
          </cell>
          <cell r="J140" t="str">
            <v>Título de bachiller en cualquier modalidad</v>
          </cell>
          <cell r="K140" t="str">
            <v>Doce (12) meses de experiencia</v>
          </cell>
          <cell r="L140">
            <v>1510191</v>
          </cell>
          <cell r="M140" t="str">
            <v>Temporal - T</v>
          </cell>
          <cell r="N140">
            <v>0</v>
          </cell>
          <cell r="O140" t="str">
            <v>Planta temporal</v>
          </cell>
          <cell r="P140">
            <v>44561</v>
          </cell>
        </row>
        <row r="141">
          <cell r="B141">
            <v>2359</v>
          </cell>
          <cell r="C141" t="str">
            <v>Asistencial</v>
          </cell>
          <cell r="D141" t="str">
            <v>Auxiliar Administrativo</v>
          </cell>
          <cell r="E141" t="str">
            <v>407</v>
          </cell>
          <cell r="F141" t="str">
            <v>05</v>
          </cell>
          <cell r="G141" t="str">
            <v>OFICINA DE SERVICIO AL CIUDADANO</v>
          </cell>
          <cell r="H141" t="str">
            <v>N.A.</v>
          </cell>
          <cell r="I141" t="str">
            <v>Complementar y apoyar las actividades administrativas y operativas de los establecimientos educativos en los procesosmisionales y transversales requeridos, para garantizar el funcionamiento y la ejecución del pryecto institucional</v>
          </cell>
          <cell r="J141" t="str">
            <v>Título de bachiller en cualquier modalidad</v>
          </cell>
          <cell r="K141" t="str">
            <v>Doce (12) meses de experiencia</v>
          </cell>
          <cell r="L141">
            <v>1510191</v>
          </cell>
          <cell r="M141" t="str">
            <v>Temporal - T</v>
          </cell>
          <cell r="N141">
            <v>0</v>
          </cell>
          <cell r="O141" t="str">
            <v>Planta temporal</v>
          </cell>
          <cell r="P141">
            <v>44561</v>
          </cell>
        </row>
        <row r="142">
          <cell r="B142">
            <v>636</v>
          </cell>
          <cell r="C142" t="str">
            <v>Profesional</v>
          </cell>
          <cell r="D142" t="str">
            <v>Profesional Especializado</v>
          </cell>
          <cell r="E142" t="str">
            <v>222</v>
          </cell>
          <cell r="F142" t="str">
            <v>24</v>
          </cell>
          <cell r="G142" t="str">
            <v>OFICINA DE PERSONAL</v>
          </cell>
          <cell r="H142" t="str">
            <v>N.A.</v>
          </cell>
          <cell r="I142" t="str">
            <v>Participar en la organización, ejecución, control y seguimiento de planes, proyectos, y programas del área de su competencia, de acuerdo con los procedimientos establecidos por la Entidad.</v>
          </cell>
          <cell r="J142"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2" t="str">
            <v>Cincuenta y cuatro (54) meses de experiencia profesional</v>
          </cell>
          <cell r="L142">
            <v>4212291</v>
          </cell>
          <cell r="M142" t="str">
            <v>Temporal</v>
          </cell>
          <cell r="N142">
            <v>80219826</v>
          </cell>
          <cell r="O142" t="str">
            <v>Periodo de  Prueba - Otra Entidad</v>
          </cell>
        </row>
        <row r="143">
          <cell r="B143">
            <v>1568</v>
          </cell>
          <cell r="C143" t="str">
            <v>Asistencial</v>
          </cell>
          <cell r="D143" t="str">
            <v>Auxiliar Administrativo</v>
          </cell>
          <cell r="E143" t="str">
            <v>407</v>
          </cell>
          <cell r="F143" t="str">
            <v>27</v>
          </cell>
          <cell r="G143" t="str">
            <v>COLEGIO EL JAPON (IED)</v>
          </cell>
          <cell r="H143">
            <v>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2058</v>
          </cell>
          <cell r="C144" t="str">
            <v>Asistencial</v>
          </cell>
          <cell r="D144" t="str">
            <v>Auxiliar Administrativo</v>
          </cell>
          <cell r="E144" t="str">
            <v>407</v>
          </cell>
          <cell r="F144" t="str">
            <v>27</v>
          </cell>
          <cell r="G144" t="str">
            <v>COLEGIO ATANASIO GIRARDOT (IED)</v>
          </cell>
          <cell r="H144">
            <v>15</v>
          </cell>
          <cell r="I144" t="str">
            <v>Apoyar al Rector en la administración y manejo presupuestal y financiero de las instituciones educativas de acuerdo con las normas legales establecidas, con el fin de lograr los objetivos propuestos para la institución educativa.</v>
          </cell>
          <cell r="J144" t="str">
            <v>Diploma de bachiller en cualquier modalidad</v>
          </cell>
          <cell r="K144" t="str">
            <v>Seis (6) años de experiencia relacionada</v>
          </cell>
          <cell r="L144">
            <v>2670094</v>
          </cell>
          <cell r="M144" t="str">
            <v>Definitiva</v>
          </cell>
          <cell r="N144">
            <v>0</v>
          </cell>
        </row>
        <row r="145">
          <cell r="B145">
            <v>2192</v>
          </cell>
          <cell r="C145" t="str">
            <v>Asistencial</v>
          </cell>
          <cell r="D145" t="str">
            <v>Auxiliar Administrativo</v>
          </cell>
          <cell r="E145" t="str">
            <v>407</v>
          </cell>
          <cell r="F145" t="str">
            <v>27</v>
          </cell>
          <cell r="G145" t="str">
            <v>COLEGIO REINO DE HOLANDA (IED)</v>
          </cell>
          <cell r="H145">
            <v>18</v>
          </cell>
          <cell r="I145" t="str">
            <v>Apoyar al Rector en la administración y manejo presupuestal y financiero de las instituciones educativas de acuerdo con las normas legales establecidas, con el fin de lograr los objetivos propuestos para la institución educativa.</v>
          </cell>
          <cell r="J145" t="str">
            <v>Diploma de bachiller en cualquier modalidad</v>
          </cell>
          <cell r="K145" t="str">
            <v>Seis (6) años de experiencia relacionada</v>
          </cell>
          <cell r="L145">
            <v>2670094</v>
          </cell>
          <cell r="M145" t="str">
            <v>Definitiva</v>
          </cell>
          <cell r="N145">
            <v>0</v>
          </cell>
        </row>
        <row r="146">
          <cell r="B146">
            <v>725</v>
          </cell>
          <cell r="C146" t="str">
            <v>Asistencial</v>
          </cell>
          <cell r="D146" t="str">
            <v>Auxiliar Administrativo</v>
          </cell>
          <cell r="E146" t="str">
            <v>407</v>
          </cell>
          <cell r="F146" t="str">
            <v>27</v>
          </cell>
          <cell r="G146" t="str">
            <v>DIRECCIÓN LOCAL DE EDUCACIÓN 02- CHAPINERO</v>
          </cell>
          <cell r="H146">
            <v>2</v>
          </cell>
          <cell r="I146" t="str">
            <v>Organizar, generar, actualizar y controlar información y documentos de la dependencia aplicando los procedimientos fijados por la entidad con el fin de optimizar la prestación del servicio y el desarrollo oportuno de los programas y proyectos en curso.</v>
          </cell>
          <cell r="J146" t="str">
            <v>Diploma de bachiller en cualquier modalidad</v>
          </cell>
          <cell r="K146" t="str">
            <v>Seis (6) años de experiencia relacionada</v>
          </cell>
          <cell r="L146">
            <v>2670094</v>
          </cell>
          <cell r="M146" t="str">
            <v>Definitiva</v>
          </cell>
          <cell r="N146">
            <v>0</v>
          </cell>
        </row>
        <row r="147">
          <cell r="B147">
            <v>1908</v>
          </cell>
          <cell r="C147" t="str">
            <v>Asistencial</v>
          </cell>
          <cell r="D147" t="str">
            <v>Auxiliar Administrativo</v>
          </cell>
          <cell r="E147" t="str">
            <v>407</v>
          </cell>
          <cell r="F147" t="str">
            <v>16</v>
          </cell>
          <cell r="G147" t="str">
            <v>DIRECCIÓN LOCAL DE EDUCACIÓN 10 - ENGATIVA</v>
          </cell>
          <cell r="H147">
            <v>10</v>
          </cell>
          <cell r="I147" t="str">
            <v>Prestar apoyo administrativo y logístico a la dependencia y atender a los usuarios entregando información pertinente, actualizada y confiable acorde con los procedimientos institucionales.</v>
          </cell>
          <cell r="J147" t="str">
            <v>Aprobación de cuatro (4) años de educación básica secundaria</v>
          </cell>
          <cell r="K147" t="str">
            <v>Cinco (5) años de experiencia</v>
          </cell>
          <cell r="L147">
            <v>2065058</v>
          </cell>
          <cell r="M147" t="str">
            <v>Temporal</v>
          </cell>
          <cell r="N147">
            <v>1015394058</v>
          </cell>
          <cell r="O147" t="str">
            <v>Encargo en 407-19</v>
          </cell>
        </row>
        <row r="148">
          <cell r="B148">
            <v>493</v>
          </cell>
          <cell r="C148" t="str">
            <v>Técnico</v>
          </cell>
          <cell r="D148" t="str">
            <v>Técnico Operativo</v>
          </cell>
          <cell r="E148" t="str">
            <v>314</v>
          </cell>
          <cell r="F148" t="str">
            <v>10</v>
          </cell>
          <cell r="G148" t="str">
            <v>DIRECCIÓN DE CIENCIAS, TECNOLOGÍA Y MEDIOS EDUCATIVOS</v>
          </cell>
          <cell r="H148" t="str">
            <v>N.A.</v>
          </cell>
          <cell r="I148" t="str">
            <v>Ejecutar labores administrativas y técnicas en el apoyo de procesos de la dependencia que le sean asignados y hacer el manejo de la respectiva información conforme a las instrucciones dadas por el superior inmediato.</v>
          </cell>
          <cell r="J148"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8" t="str">
            <v>No Requiere</v>
          </cell>
          <cell r="L148">
            <v>2350218</v>
          </cell>
          <cell r="M148" t="str">
            <v>Temporal</v>
          </cell>
          <cell r="N148">
            <v>51599525</v>
          </cell>
          <cell r="O148" t="str">
            <v>Encargo en 314-12</v>
          </cell>
        </row>
        <row r="149">
          <cell r="B149">
            <v>959</v>
          </cell>
          <cell r="C149" t="str">
            <v>Profesional</v>
          </cell>
          <cell r="D149" t="str">
            <v>Profesional Universitario</v>
          </cell>
          <cell r="E149" t="str">
            <v>219</v>
          </cell>
          <cell r="F149" t="str">
            <v>18</v>
          </cell>
          <cell r="G149" t="str">
            <v>DIRECCIÓN LOCAL DE EDUCACIÓN 05 - USME</v>
          </cell>
          <cell r="H149">
            <v>5</v>
          </cell>
          <cell r="I149" t="str">
            <v>Ejercer la inspección, vigilancia y supervisión de la educación, verificando que la prestación del servicio educativo se cumpla dentro del ordenamiento constitucional, legal y reglamentario.</v>
          </cell>
          <cell r="J149"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9" t="str">
            <v>Cincuenta y un (51) meses de experiencia profesional</v>
          </cell>
          <cell r="L149">
            <v>3681166</v>
          </cell>
          <cell r="M149" t="str">
            <v>Temporal</v>
          </cell>
          <cell r="N149">
            <v>11318971</v>
          </cell>
          <cell r="O149" t="str">
            <v>Periodo de  Prueba - Otra Entidad</v>
          </cell>
          <cell r="P149">
            <v>44326</v>
          </cell>
        </row>
        <row r="150">
          <cell r="B150">
            <v>176</v>
          </cell>
          <cell r="C150" t="str">
            <v>Profesional</v>
          </cell>
          <cell r="D150" t="str">
            <v>Profesional Universitario</v>
          </cell>
          <cell r="E150" t="str">
            <v>219</v>
          </cell>
          <cell r="F150" t="str">
            <v>11</v>
          </cell>
          <cell r="G150" t="str">
            <v>OFICINA DE PERSONAL</v>
          </cell>
          <cell r="H150" t="str">
            <v>N.A.</v>
          </cell>
          <cell r="I150" t="str">
            <v>Apoyar la gestión de la Oficina en los procesos relacionados con el desarrollo del personal administrativo y el trámite de situaciones administrativas de los funcionarios de la planta, de acuerdo con los procedimientos establecidos.</v>
          </cell>
          <cell r="J150"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50" t="str">
            <v>Treinta (30) meses de experiencia profesional.</v>
          </cell>
          <cell r="L150">
            <v>3206908</v>
          </cell>
          <cell r="M150" t="str">
            <v>Temporal</v>
          </cell>
          <cell r="N150">
            <v>51764562</v>
          </cell>
          <cell r="O150" t="str">
            <v>Periodo de  Prueba - SED</v>
          </cell>
        </row>
        <row r="151">
          <cell r="B151">
            <v>174</v>
          </cell>
          <cell r="C151" t="str">
            <v>Profesional</v>
          </cell>
          <cell r="D151" t="str">
            <v>Profesional Universitario</v>
          </cell>
          <cell r="E151" t="str">
            <v>219</v>
          </cell>
          <cell r="F151" t="str">
            <v>07</v>
          </cell>
          <cell r="G151" t="str">
            <v>OFICINA DE PERSONAL</v>
          </cell>
          <cell r="H151" t="str">
            <v>N.A.</v>
          </cell>
          <cell r="I151"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51"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51" t="str">
            <v>No Requiere</v>
          </cell>
          <cell r="L151">
            <v>2886210</v>
          </cell>
          <cell r="M151" t="str">
            <v>Definitiva</v>
          </cell>
          <cell r="N151">
            <v>0</v>
          </cell>
        </row>
        <row r="152">
          <cell r="B152">
            <v>617</v>
          </cell>
          <cell r="C152" t="str">
            <v>Profesional</v>
          </cell>
          <cell r="D152" t="str">
            <v>Profesional Especializado</v>
          </cell>
          <cell r="E152" t="str">
            <v>222</v>
          </cell>
          <cell r="F152" t="str">
            <v>21</v>
          </cell>
          <cell r="G152" t="str">
            <v>OFICINA DE PRESUPUESTO</v>
          </cell>
          <cell r="H152" t="str">
            <v>N.A.</v>
          </cell>
          <cell r="I152"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2"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2" t="str">
            <v>Tres (3) años de experiencia profesional</v>
          </cell>
          <cell r="L152">
            <v>4061690</v>
          </cell>
          <cell r="M152" t="str">
            <v>Temporal</v>
          </cell>
          <cell r="N152">
            <v>79764808</v>
          </cell>
          <cell r="O152" t="str">
            <v>Periodo de prueba - Otra entidad</v>
          </cell>
        </row>
        <row r="153">
          <cell r="B153">
            <v>2401</v>
          </cell>
          <cell r="C153" t="str">
            <v>Asistencial</v>
          </cell>
          <cell r="D153" t="str">
            <v>Auxiliar Administrativo</v>
          </cell>
          <cell r="E153" t="str">
            <v>407</v>
          </cell>
          <cell r="F153" t="str">
            <v>27</v>
          </cell>
          <cell r="G153" t="str">
            <v>COLEGIO TECNICO PALERMO (IED)</v>
          </cell>
          <cell r="H153">
            <v>13</v>
          </cell>
          <cell r="I153" t="str">
            <v>Custodiar, organizar, salvaguardar y mantener actualizado el inventario de los bienes muebles adquiridos para la institución académica.</v>
          </cell>
          <cell r="J153" t="str">
            <v>Diploma de bachiller en cualquier modalidad</v>
          </cell>
          <cell r="K153" t="str">
            <v>Seis (6) años de experiencia relacionada</v>
          </cell>
          <cell r="L153">
            <v>2670094</v>
          </cell>
          <cell r="M153" t="str">
            <v>Temporal</v>
          </cell>
          <cell r="N153">
            <v>1144025445</v>
          </cell>
        </row>
        <row r="154">
          <cell r="B154">
            <v>648</v>
          </cell>
          <cell r="C154" t="str">
            <v>Asistencial</v>
          </cell>
          <cell r="D154" t="str">
            <v>Auxiliar Administrativo</v>
          </cell>
          <cell r="E154" t="str">
            <v>407</v>
          </cell>
          <cell r="F154" t="str">
            <v>27</v>
          </cell>
          <cell r="G154" t="str">
            <v>COLEGIO JOSE MARTI (IED)</v>
          </cell>
          <cell r="H154">
            <v>18</v>
          </cell>
          <cell r="I154"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4" t="str">
            <v>Diploma de bachiller en cualquier modalidad</v>
          </cell>
          <cell r="K154" t="str">
            <v>Seis (6) años de experiencia relacionada</v>
          </cell>
          <cell r="L154">
            <v>2670094</v>
          </cell>
          <cell r="M154" t="str">
            <v>Definitiva</v>
          </cell>
          <cell r="N154">
            <v>0</v>
          </cell>
        </row>
        <row r="155">
          <cell r="B155">
            <v>1724</v>
          </cell>
          <cell r="C155" t="str">
            <v>Asistencial</v>
          </cell>
          <cell r="D155" t="str">
            <v>Auxiliar Administrativo</v>
          </cell>
          <cell r="E155" t="str">
            <v>407</v>
          </cell>
          <cell r="F155" t="str">
            <v>27</v>
          </cell>
          <cell r="G155" t="str">
            <v>COLEGIO LA FLORESTA SUR (IED)</v>
          </cell>
          <cell r="H155">
            <v>8</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6">
          <cell r="B156">
            <v>230</v>
          </cell>
          <cell r="C156" t="str">
            <v>Técnico</v>
          </cell>
          <cell r="D156" t="str">
            <v>Técnico Operativo</v>
          </cell>
          <cell r="E156" t="str">
            <v>314</v>
          </cell>
          <cell r="F156" t="str">
            <v>04</v>
          </cell>
          <cell r="G156" t="str">
            <v>OFICINA DE ESCALAFÓN DOCENTE</v>
          </cell>
          <cell r="H156" t="str">
            <v>N.A.</v>
          </cell>
          <cell r="I156"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6"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6" t="str">
            <v>No Requiere</v>
          </cell>
          <cell r="L156">
            <v>1926803</v>
          </cell>
          <cell r="M156" t="str">
            <v>Definitiva</v>
          </cell>
          <cell r="N156">
            <v>0</v>
          </cell>
        </row>
        <row r="157">
          <cell r="B157">
            <v>2830</v>
          </cell>
          <cell r="C157" t="str">
            <v>Asistencial</v>
          </cell>
          <cell r="D157" t="str">
            <v>Auxiliar Administrativo</v>
          </cell>
          <cell r="E157" t="str">
            <v>407</v>
          </cell>
          <cell r="F157" t="str">
            <v>27</v>
          </cell>
          <cell r="G157" t="str">
            <v>COLEGIO JOSE JAIME ROJAS (IED)</v>
          </cell>
          <cell r="H157">
            <v>19</v>
          </cell>
          <cell r="I157" t="str">
            <v>Apoyar al Rector en la administración y manejo presupuestal y financiero de las instituciones educativas de acuerdo con las normas legales establecidas, con el fin de lograr los objetivos propuestos para la institución educativa.</v>
          </cell>
          <cell r="J157" t="str">
            <v>Diploma de bachiller en cualquier modalidad</v>
          </cell>
          <cell r="K157" t="str">
            <v>Seis (6) años de experiencia relacionada</v>
          </cell>
          <cell r="L157">
            <v>2670094</v>
          </cell>
        </row>
        <row r="159">
          <cell r="B159" t="str">
            <v>María Teres Méndez Granados</v>
          </cell>
        </row>
        <row r="160">
          <cell r="B160" t="str">
            <v>Jefe de Oficina de Personal</v>
          </cell>
        </row>
        <row r="164">
          <cell r="B164" t="str">
            <v>José Álvaro Rodríguez Ortega</v>
          </cell>
        </row>
        <row r="165">
          <cell r="B165"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312"/>
  <sheetViews>
    <sheetView showGridLines="0" tabSelected="1" topLeftCell="A5" zoomScaleNormal="100" workbookViewId="0">
      <selection activeCell="B6" sqref="B6:I6"/>
    </sheetView>
  </sheetViews>
  <sheetFormatPr baseColWidth="10" defaultRowHeight="12.75" x14ac:dyDescent="0.2"/>
  <cols>
    <col min="1" max="1" width="15.28515625" style="4" customWidth="1"/>
    <col min="2" max="2" width="13" style="4" bestFit="1" customWidth="1"/>
    <col min="3" max="3" width="7.7109375" style="4" bestFit="1" customWidth="1"/>
    <col min="4" max="4" width="52.28515625" style="4" customWidth="1"/>
    <col min="5" max="5" width="6" style="4" customWidth="1"/>
    <col min="6" max="6" width="10.140625" style="5" customWidth="1"/>
    <col min="7" max="7" width="9.42578125" style="5" customWidth="1"/>
    <col min="8" max="8" width="13" style="5" bestFit="1" customWidth="1"/>
    <col min="9" max="9" width="12" style="5" customWidth="1"/>
    <col min="10" max="10" width="11.42578125" style="5" customWidth="1"/>
    <col min="11" max="16384" width="11.42578125" style="4"/>
  </cols>
  <sheetData>
    <row r="2" spans="1:10" x14ac:dyDescent="0.2">
      <c r="A2" s="22" t="s">
        <v>3</v>
      </c>
      <c r="B2" s="22"/>
      <c r="C2" s="22"/>
      <c r="D2" s="22"/>
      <c r="E2" s="22"/>
      <c r="F2" s="22"/>
      <c r="G2" s="22"/>
      <c r="H2" s="22"/>
      <c r="I2" s="22"/>
      <c r="J2" s="3"/>
    </row>
    <row r="3" spans="1:10" x14ac:dyDescent="0.2">
      <c r="A3" s="22" t="s">
        <v>4</v>
      </c>
      <c r="B3" s="22"/>
      <c r="C3" s="22"/>
      <c r="D3" s="22"/>
      <c r="E3" s="22"/>
      <c r="F3" s="22"/>
      <c r="G3" s="22"/>
      <c r="H3" s="22"/>
      <c r="I3" s="22"/>
      <c r="J3" s="3"/>
    </row>
    <row r="4" spans="1:10" x14ac:dyDescent="0.2">
      <c r="A4" s="22" t="s">
        <v>16</v>
      </c>
      <c r="B4" s="22"/>
      <c r="C4" s="22"/>
      <c r="D4" s="22"/>
      <c r="E4" s="22"/>
      <c r="F4" s="22"/>
      <c r="G4" s="22"/>
      <c r="H4" s="22"/>
      <c r="I4" s="22"/>
    </row>
    <row r="6" spans="1:10" ht="57" customHeight="1" x14ac:dyDescent="0.2">
      <c r="B6" s="23" t="s">
        <v>20</v>
      </c>
      <c r="C6" s="23"/>
      <c r="D6" s="23"/>
      <c r="E6" s="23"/>
      <c r="F6" s="23"/>
      <c r="G6" s="23"/>
      <c r="H6" s="23"/>
      <c r="I6" s="23"/>
      <c r="J6" s="6"/>
    </row>
    <row r="8" spans="1:10" ht="25.5" customHeight="1" x14ac:dyDescent="0.2">
      <c r="A8" s="16" t="s">
        <v>14</v>
      </c>
      <c r="B8" s="16"/>
      <c r="C8" s="16"/>
      <c r="D8" s="16"/>
      <c r="E8" s="25"/>
      <c r="F8" s="18" t="s">
        <v>13</v>
      </c>
      <c r="G8" s="19"/>
      <c r="H8" s="19"/>
      <c r="I8" s="19"/>
      <c r="J8" s="20"/>
    </row>
    <row r="9" spans="1:10" ht="30.75" customHeight="1" x14ac:dyDescent="0.2">
      <c r="A9" s="1" t="s">
        <v>0</v>
      </c>
      <c r="B9" s="12" t="s">
        <v>1</v>
      </c>
      <c r="C9" s="12" t="s">
        <v>12</v>
      </c>
      <c r="D9" s="1" t="s">
        <v>2</v>
      </c>
      <c r="E9" s="26"/>
      <c r="F9" s="2" t="s">
        <v>11</v>
      </c>
      <c r="G9" s="2" t="s">
        <v>15</v>
      </c>
      <c r="H9" s="2" t="s">
        <v>10</v>
      </c>
      <c r="I9" s="17" t="s">
        <v>9</v>
      </c>
      <c r="J9" s="17"/>
    </row>
    <row r="10" spans="1:10" ht="15" customHeight="1" x14ac:dyDescent="0.25">
      <c r="A10" s="15">
        <v>2774</v>
      </c>
      <c r="B10" s="21" t="s">
        <v>19</v>
      </c>
      <c r="C10" s="21" t="s">
        <v>21</v>
      </c>
      <c r="D10" s="9" t="str">
        <f>VLOOKUP(A10,'[1]ANEXO 1'!$B:$P,6,0)</f>
        <v>DIRECCIÓN LOCAL DE EDUCACIÓN 19 - CIUDAD BOLIVAR</v>
      </c>
      <c r="E10" s="27"/>
      <c r="F10" s="7">
        <v>1</v>
      </c>
      <c r="G10" s="14">
        <v>80</v>
      </c>
      <c r="H10" s="13">
        <v>52095277</v>
      </c>
      <c r="I10" s="8" t="str">
        <f>VLOOKUP(H10,[2]Adtivos!$A:$F,5,0)</f>
        <v>407</v>
      </c>
      <c r="J10" s="8" t="str">
        <f>VLOOKUP(H10,[2]Adtivos!$A:$F,6,0)</f>
        <v>02</v>
      </c>
    </row>
    <row r="11" spans="1:10" ht="15" customHeight="1" x14ac:dyDescent="0.25">
      <c r="A11" s="15">
        <v>310</v>
      </c>
      <c r="B11" s="21"/>
      <c r="C11" s="21"/>
      <c r="D11" s="9" t="str">
        <f>VLOOKUP(A11,'[1]ANEXO 1'!$B:$P,6,0)</f>
        <v>DIRECCIÓN DE SERVICIOS ADMINISTRATIVOS</v>
      </c>
      <c r="E11" s="27"/>
      <c r="F11" s="7">
        <v>2</v>
      </c>
      <c r="G11" s="14">
        <v>50</v>
      </c>
      <c r="H11" s="13">
        <v>53007034</v>
      </c>
      <c r="I11" s="8" t="str">
        <f>VLOOKUP(H11,[2]Adtivos!$A:$F,5,0)</f>
        <v>407</v>
      </c>
      <c r="J11" s="8" t="str">
        <f>VLOOKUP(H11,[2]Adtivos!$A:$F,6,0)</f>
        <v>02</v>
      </c>
    </row>
    <row r="12" spans="1:10" ht="15" customHeight="1" x14ac:dyDescent="0.25">
      <c r="A12" s="15">
        <v>350</v>
      </c>
      <c r="B12" s="21"/>
      <c r="C12" s="21"/>
      <c r="D12" s="9" t="str">
        <f>VLOOKUP(A12,'[1]ANEXO 1'!$B:$P,6,0)</f>
        <v>OFICINA CONTROL DISCIPLINARIO</v>
      </c>
      <c r="E12" s="27"/>
      <c r="F12" s="7">
        <v>3</v>
      </c>
      <c r="G12" s="14">
        <v>35</v>
      </c>
      <c r="H12" s="13">
        <v>1014194082</v>
      </c>
      <c r="I12" s="8" t="str">
        <f>VLOOKUP(H12,[2]Adtivos!$A:$F,5,0)</f>
        <v>407</v>
      </c>
      <c r="J12" s="8" t="str">
        <f>VLOOKUP(H12,[2]Adtivos!$A:$F,6,0)</f>
        <v>02</v>
      </c>
    </row>
    <row r="13" spans="1:10" ht="15" customHeight="1" x14ac:dyDescent="0.2">
      <c r="A13" s="15">
        <v>2324</v>
      </c>
      <c r="B13" s="21"/>
      <c r="C13" s="21"/>
      <c r="D13" s="9" t="str">
        <f>VLOOKUP(A13,'[1]ANEXO 1'!$B:$P,6,0)</f>
        <v>OFICINA DE SERVICIO AL CIUDADANO</v>
      </c>
      <c r="E13" s="24"/>
      <c r="F13" s="4"/>
      <c r="G13" s="4"/>
      <c r="H13" s="4"/>
      <c r="I13" s="4"/>
      <c r="J13" s="4"/>
    </row>
    <row r="14" spans="1:10" ht="15" customHeight="1" x14ac:dyDescent="0.2">
      <c r="A14" s="15">
        <v>1821</v>
      </c>
      <c r="B14" s="21"/>
      <c r="C14" s="21"/>
      <c r="D14" s="9" t="str">
        <f>VLOOKUP(A14,'[1]ANEXO 1'!$B:$P,6,0)</f>
        <v>DIRECCIÓN DE INSPECCIÓN Y VIGILANCIA</v>
      </c>
      <c r="E14" s="24"/>
      <c r="F14" s="4"/>
      <c r="G14" s="4"/>
      <c r="H14" s="4"/>
      <c r="I14" s="4"/>
      <c r="J14" s="4"/>
    </row>
    <row r="15" spans="1:10" ht="15" customHeight="1" x14ac:dyDescent="0.2">
      <c r="A15" s="15">
        <v>1262</v>
      </c>
      <c r="B15" s="21"/>
      <c r="C15" s="21"/>
      <c r="D15" s="9" t="str">
        <f>VLOOKUP(A15,'[1]ANEXO 1'!$B:$P,6,0)</f>
        <v>DIRECCIÓN DE DOTACIONES ESCOLARES</v>
      </c>
      <c r="E15" s="24"/>
      <c r="F15" s="4"/>
      <c r="G15" s="4"/>
      <c r="H15" s="4"/>
      <c r="I15" s="4"/>
      <c r="J15" s="4"/>
    </row>
    <row r="16" spans="1:10" ht="15" customHeight="1" x14ac:dyDescent="0.2">
      <c r="A16" s="15">
        <v>1514</v>
      </c>
      <c r="B16" s="21"/>
      <c r="C16" s="21"/>
      <c r="D16" s="9" t="str">
        <f>VLOOKUP(A16,'[1]ANEXO 1'!$B:$P,6,0)</f>
        <v>DIRECCIÓN LOCAL DE EDUCACIÓN 08 - KENNEDY</v>
      </c>
      <c r="E16" s="24"/>
      <c r="F16" s="4"/>
      <c r="G16" s="4"/>
      <c r="H16" s="4"/>
      <c r="I16" s="4"/>
      <c r="J16" s="4"/>
    </row>
    <row r="17" spans="1:10" ht="15" customHeight="1" x14ac:dyDescent="0.2">
      <c r="A17" s="15">
        <v>1822</v>
      </c>
      <c r="B17" s="21"/>
      <c r="C17" s="21"/>
      <c r="D17" s="9" t="str">
        <f>VLOOKUP(A17,'[1]ANEXO 1'!$B:$P,6,0)</f>
        <v>OFICINA DE ESCALAFÓN DOCENTE</v>
      </c>
      <c r="E17" s="24"/>
      <c r="F17" s="4"/>
      <c r="G17" s="4"/>
      <c r="H17" s="4"/>
      <c r="I17" s="4"/>
      <c r="J17" s="4"/>
    </row>
    <row r="18" spans="1:10" ht="15" customHeight="1" x14ac:dyDescent="0.2">
      <c r="A18" s="15">
        <v>307</v>
      </c>
      <c r="B18" s="21"/>
      <c r="C18" s="21"/>
      <c r="D18" s="9" t="str">
        <f>VLOOKUP(A18,'[1]ANEXO 1'!$B:$P,6,0)</f>
        <v>DIRECCIÓN DE SERVICIOS ADMINISTRATIVOS</v>
      </c>
      <c r="E18" s="24"/>
      <c r="F18" s="4"/>
      <c r="G18" s="4"/>
      <c r="H18" s="4"/>
      <c r="I18" s="4"/>
      <c r="J18" s="4"/>
    </row>
    <row r="19" spans="1:10" ht="15" customHeight="1" x14ac:dyDescent="0.2">
      <c r="A19" s="15">
        <v>3005</v>
      </c>
      <c r="B19" s="21"/>
      <c r="C19" s="21"/>
      <c r="D19" s="9" t="str">
        <f>VLOOKUP(A19,'[1]ANEXO 1'!$B:$P,6,0)</f>
        <v>DIRECCIÓN LOCAL DE EDUCACIÓN 20 - SUMAPAZ</v>
      </c>
      <c r="E19" s="24"/>
      <c r="F19" s="4"/>
      <c r="G19" s="4"/>
      <c r="H19" s="4"/>
      <c r="I19" s="4"/>
      <c r="J19" s="4"/>
    </row>
    <row r="20" spans="1:10" ht="15" customHeight="1" x14ac:dyDescent="0.2">
      <c r="A20" s="15">
        <v>621</v>
      </c>
      <c r="B20" s="21"/>
      <c r="C20" s="21"/>
      <c r="D20" s="9" t="str">
        <f>VLOOKUP(A20,'[1]ANEXO 1'!$B:$P,6,0)</f>
        <v>DIRECCIÓN DE INSPECCIÓN Y VIGILANCIA</v>
      </c>
      <c r="E20" s="24"/>
      <c r="F20" s="4"/>
      <c r="G20" s="4"/>
      <c r="H20" s="4"/>
      <c r="I20" s="4"/>
      <c r="J20" s="4"/>
    </row>
    <row r="21" spans="1:10" ht="15" customHeight="1" x14ac:dyDescent="0.2">
      <c r="A21" s="15">
        <v>2501</v>
      </c>
      <c r="B21" s="21"/>
      <c r="C21" s="21"/>
      <c r="D21" s="9" t="str">
        <f>VLOOKUP(A21,'[1]ANEXO 1'!$B:$P,6,0)</f>
        <v>DIRECCIÓN LOCAL DE EDUCACIÓN 16 - PUENTE ARANDA</v>
      </c>
      <c r="E21" s="24"/>
      <c r="F21" s="4"/>
      <c r="G21" s="4"/>
      <c r="H21" s="4"/>
      <c r="I21" s="4"/>
      <c r="J21" s="4"/>
    </row>
    <row r="22" spans="1:10" ht="15" customHeight="1" x14ac:dyDescent="0.2">
      <c r="A22" s="15">
        <v>271</v>
      </c>
      <c r="B22" s="21"/>
      <c r="C22" s="21"/>
      <c r="D22" s="9" t="str">
        <f>VLOOKUP(A22,'[1]ANEXO 1'!$B:$P,6,0)</f>
        <v>DIRECCIÓN LOCAL DE EDUCACIÓN 06 - TUNJUELITO</v>
      </c>
      <c r="E22" s="24"/>
      <c r="F22" s="4"/>
      <c r="G22" s="4"/>
      <c r="H22" s="4"/>
      <c r="I22" s="4"/>
      <c r="J22" s="4"/>
    </row>
    <row r="23" spans="1:10" ht="15" customHeight="1" x14ac:dyDescent="0.2">
      <c r="A23" s="15">
        <v>158</v>
      </c>
      <c r="B23" s="21"/>
      <c r="C23" s="21"/>
      <c r="D23" s="9" t="str">
        <f>VLOOKUP(A23,'[1]ANEXO 1'!$B:$P,6,0)</f>
        <v>DIRECCIÓN DE TALENTO HUMANO</v>
      </c>
      <c r="E23" s="24"/>
      <c r="F23" s="4"/>
      <c r="G23" s="4"/>
      <c r="H23" s="4"/>
      <c r="I23" s="4"/>
      <c r="J23" s="4"/>
    </row>
    <row r="24" spans="1:10" ht="24" customHeight="1" x14ac:dyDescent="0.2">
      <c r="A24" s="15">
        <v>964</v>
      </c>
      <c r="B24" s="21"/>
      <c r="C24" s="21"/>
      <c r="D24" s="9" t="str">
        <f>VLOOKUP(A24,'[1]ANEXO 1'!$B:$P,6,0)</f>
        <v>DIRECCIÓN DE FORMACIÓN DE DOCENTES E INNOVACIONES PEDAGÓGICAS</v>
      </c>
      <c r="E24" s="24"/>
      <c r="F24" s="4"/>
      <c r="G24" s="4"/>
      <c r="H24" s="4"/>
      <c r="I24" s="4"/>
      <c r="J24" s="4"/>
    </row>
    <row r="25" spans="1:10" ht="15" customHeight="1" x14ac:dyDescent="0.2">
      <c r="A25" s="15">
        <v>103</v>
      </c>
      <c r="B25" s="21"/>
      <c r="C25" s="21"/>
      <c r="D25" s="9" t="str">
        <f>VLOOKUP(A25,'[1]ANEXO 1'!$B:$P,6,0)</f>
        <v>OFICINA DE TESORERÍA Y CONTABILIDAD</v>
      </c>
      <c r="E25" s="24"/>
      <c r="F25" s="4"/>
      <c r="G25" s="4"/>
      <c r="H25" s="4"/>
      <c r="I25" s="4"/>
      <c r="J25" s="4"/>
    </row>
    <row r="26" spans="1:10" ht="15" customHeight="1" x14ac:dyDescent="0.2">
      <c r="A26" s="10">
        <v>678</v>
      </c>
      <c r="B26" s="21"/>
      <c r="C26" s="21"/>
      <c r="D26" s="9" t="str">
        <f>VLOOKUP(A26,'[1]ANEXO 1'!$B:$P,6,0)</f>
        <v>COLEGIO NUEVO HORIZONTE (IED)</v>
      </c>
      <c r="E26" s="24"/>
      <c r="F26" s="4"/>
      <c r="G26" s="4"/>
      <c r="H26" s="4"/>
      <c r="I26" s="4"/>
      <c r="J26" s="4"/>
    </row>
    <row r="27" spans="1:10" ht="15" customHeight="1" x14ac:dyDescent="0.2">
      <c r="A27" s="10">
        <v>779</v>
      </c>
      <c r="B27" s="21"/>
      <c r="C27" s="21"/>
      <c r="D27" s="9" t="str">
        <f>VLOOKUP(A27,'[1]ANEXO 1'!$B:$P,6,0)</f>
        <v>COLEGIO MANUEL ELKIN PATARROYO (IED)</v>
      </c>
      <c r="E27" s="24"/>
      <c r="F27" s="4"/>
      <c r="G27" s="4"/>
      <c r="H27" s="4"/>
      <c r="I27" s="4"/>
      <c r="J27" s="4"/>
    </row>
    <row r="28" spans="1:10" ht="15" customHeight="1" x14ac:dyDescent="0.2">
      <c r="A28" s="10">
        <v>782</v>
      </c>
      <c r="B28" s="21"/>
      <c r="C28" s="21"/>
      <c r="D28" s="9" t="str">
        <f>VLOOKUP(A28,'[1]ANEXO 1'!$B:$P,6,0)</f>
        <v>COLEGIO INSTITUTO TECNICO INDUSTRIAL PILOTO (IED)</v>
      </c>
      <c r="E28" s="24"/>
      <c r="F28" s="4"/>
      <c r="G28" s="4"/>
      <c r="H28" s="4"/>
      <c r="I28" s="4"/>
      <c r="J28" s="4"/>
    </row>
    <row r="29" spans="1:10" ht="15" customHeight="1" x14ac:dyDescent="0.2">
      <c r="A29" s="11">
        <v>1485</v>
      </c>
      <c r="B29" s="21"/>
      <c r="C29" s="21"/>
      <c r="D29" s="9" t="str">
        <f>VLOOKUP(A29,'[1]ANEXO 1'!$B:$P,6,0)</f>
        <v>COLEGIO EL PORVENIR (IED)</v>
      </c>
      <c r="E29" s="24"/>
      <c r="F29" s="4"/>
      <c r="G29" s="4"/>
      <c r="H29" s="4"/>
      <c r="I29" s="4"/>
      <c r="J29" s="4"/>
    </row>
    <row r="30" spans="1:10" ht="15" customHeight="1" x14ac:dyDescent="0.2">
      <c r="A30" s="10">
        <v>2425</v>
      </c>
      <c r="B30" s="21"/>
      <c r="C30" s="21"/>
      <c r="D30" s="9" t="str">
        <f>VLOOKUP(A30,'[1]ANEXO 1'!$B:$P,6,0)</f>
        <v>COLEGIO LICEO NACIONAL AGUSTIN NIETO CABALLERO (IED)</v>
      </c>
      <c r="E30" s="24"/>
      <c r="F30" s="4"/>
      <c r="G30" s="4"/>
      <c r="H30" s="4"/>
      <c r="I30" s="4"/>
      <c r="J30" s="4"/>
    </row>
    <row r="31" spans="1:10" ht="15" customHeight="1" x14ac:dyDescent="0.2">
      <c r="A31" s="10">
        <v>2479</v>
      </c>
      <c r="B31" s="21"/>
      <c r="C31" s="21"/>
      <c r="D31" s="9" t="str">
        <f>VLOOKUP(A31,'[1]ANEXO 1'!$B:$P,6,0)</f>
        <v>COLEGIO ATANASIO GIRARDOT (IED)</v>
      </c>
      <c r="E31" s="24"/>
      <c r="F31" s="4"/>
      <c r="G31" s="4"/>
      <c r="H31" s="4"/>
      <c r="I31" s="4"/>
      <c r="J31" s="4"/>
    </row>
    <row r="32" spans="1:10" ht="15" customHeight="1" x14ac:dyDescent="0.2">
      <c r="A32" s="10">
        <v>2703</v>
      </c>
      <c r="B32" s="21"/>
      <c r="C32" s="21"/>
      <c r="D32" s="9" t="str">
        <f>VLOOKUP(A32,'[1]ANEXO 1'!$B:$P,6,0)</f>
        <v>COLEGIO ALFREDO IRIARTE (IED)</v>
      </c>
      <c r="E32" s="24"/>
      <c r="F32" s="4"/>
      <c r="G32" s="4"/>
      <c r="H32" s="4"/>
      <c r="I32" s="4"/>
      <c r="J32" s="4"/>
    </row>
    <row r="33" spans="1:10" ht="12" customHeight="1" x14ac:dyDescent="0.2">
      <c r="A33" s="10">
        <v>2850</v>
      </c>
      <c r="B33" s="21"/>
      <c r="C33" s="21"/>
      <c r="D33" s="9" t="str">
        <f>VLOOKUP(A33,'[1]ANEXO 1'!$B:$P,6,0)</f>
        <v>COLEGIO EL PARAISO DE MANUELA BELTRAN (IED)</v>
      </c>
      <c r="E33" s="24"/>
      <c r="F33" s="4"/>
      <c r="G33" s="4"/>
      <c r="H33" s="4"/>
      <c r="I33" s="4"/>
      <c r="J33" s="4"/>
    </row>
    <row r="34" spans="1:10" ht="12" customHeight="1" x14ac:dyDescent="0.2">
      <c r="A34" s="10">
        <v>2851</v>
      </c>
      <c r="B34" s="21"/>
      <c r="C34" s="21"/>
      <c r="D34" s="9" t="str">
        <f>VLOOKUP(A34,'[1]ANEXO 1'!$B:$P,6,0)</f>
        <v>COLEGIO EL PARAISO DE MANUELA BELTRAN (IED)</v>
      </c>
      <c r="E34" s="24"/>
      <c r="F34" s="4"/>
      <c r="G34" s="4"/>
      <c r="H34" s="4"/>
      <c r="I34" s="4"/>
      <c r="J34" s="4"/>
    </row>
    <row r="35" spans="1:10" ht="12" customHeight="1" x14ac:dyDescent="0.2">
      <c r="A35" s="10">
        <v>2865</v>
      </c>
      <c r="B35" s="21"/>
      <c r="C35" s="21"/>
      <c r="D35" s="9" t="str">
        <f>VLOOKUP(A35,'[1]ANEXO 1'!$B:$P,6,0)</f>
        <v>COLEGIO PARAISO MIRADOR (IED)</v>
      </c>
      <c r="E35" s="24"/>
      <c r="F35" s="4"/>
      <c r="G35" s="4"/>
      <c r="H35" s="4"/>
      <c r="I35" s="4"/>
      <c r="J35" s="4"/>
    </row>
    <row r="36" spans="1:10" ht="12" customHeight="1" x14ac:dyDescent="0.2">
      <c r="A36" s="10">
        <v>918</v>
      </c>
      <c r="B36" s="21"/>
      <c r="C36" s="21"/>
      <c r="D36" s="9" t="str">
        <f>VLOOKUP(A36,'[1]ANEXO 1'!$B:$P,6,0)</f>
        <v>COLEGIO ISMAEL PERDOMO (IED)</v>
      </c>
      <c r="E36" s="24"/>
      <c r="F36" s="4"/>
      <c r="G36" s="4"/>
      <c r="H36" s="4"/>
      <c r="I36" s="4"/>
      <c r="J36" s="4"/>
    </row>
    <row r="37" spans="1:10" ht="12" customHeight="1" x14ac:dyDescent="0.2">
      <c r="A37" s="10">
        <v>1423</v>
      </c>
      <c r="B37" s="21"/>
      <c r="C37" s="21"/>
      <c r="D37" s="9" t="str">
        <f>VLOOKUP(A37,'[1]ANEXO 1'!$B:$P,6,0)</f>
        <v>COLEGIO LUIS LOPEZ DE MESA (IED)</v>
      </c>
      <c r="E37" s="24"/>
      <c r="F37" s="4"/>
      <c r="G37" s="4"/>
      <c r="H37" s="4"/>
      <c r="I37" s="4"/>
      <c r="J37" s="4"/>
    </row>
    <row r="38" spans="1:10" ht="15" x14ac:dyDescent="0.2">
      <c r="A38" s="10">
        <v>2312</v>
      </c>
      <c r="B38" s="21"/>
      <c r="C38" s="21"/>
      <c r="D38" s="9" t="str">
        <f>VLOOKUP(A38,'[1]ANEXO 1'!$B:$P,6,0)</f>
        <v>COLEGIO FILARMONICO JORGE MARIO BERGOGLIO (IED)</v>
      </c>
      <c r="E38" s="24"/>
      <c r="F38" s="4"/>
      <c r="G38" s="4"/>
      <c r="H38" s="4"/>
      <c r="I38" s="4"/>
      <c r="J38" s="4"/>
    </row>
    <row r="39" spans="1:10" ht="15" x14ac:dyDescent="0.2">
      <c r="A39" s="10">
        <v>2359</v>
      </c>
      <c r="B39" s="21"/>
      <c r="C39" s="21"/>
      <c r="D39" s="9" t="str">
        <f>VLOOKUP(A39,'[1]ANEXO 1'!$B:$P,6,0)</f>
        <v>OFICINA DE SERVICIO AL CIUDADANO</v>
      </c>
      <c r="E39" s="24"/>
      <c r="F39" s="4"/>
      <c r="G39" s="4"/>
      <c r="H39" s="4"/>
      <c r="I39" s="4"/>
      <c r="J39" s="4"/>
    </row>
    <row r="40" spans="1:10" x14ac:dyDescent="0.2">
      <c r="F40" s="4"/>
      <c r="G40" s="4"/>
      <c r="H40" s="4"/>
      <c r="I40" s="4"/>
      <c r="J40" s="4"/>
    </row>
    <row r="41" spans="1:10" x14ac:dyDescent="0.2">
      <c r="F41" s="4"/>
      <c r="G41" s="4"/>
      <c r="H41" s="4"/>
      <c r="I41" s="4"/>
      <c r="J41" s="4"/>
    </row>
    <row r="42" spans="1:10" x14ac:dyDescent="0.2">
      <c r="F42" s="4"/>
      <c r="G42" s="4"/>
      <c r="H42" s="4"/>
      <c r="I42" s="4"/>
      <c r="J42" s="4"/>
    </row>
    <row r="43" spans="1:10" x14ac:dyDescent="0.2">
      <c r="A43" s="28" t="s">
        <v>7</v>
      </c>
      <c r="B43" s="28"/>
      <c r="C43" s="28"/>
      <c r="F43" s="4"/>
      <c r="G43" s="4"/>
      <c r="H43" s="4"/>
      <c r="I43" s="4"/>
      <c r="J43" s="4"/>
    </row>
    <row r="44" spans="1:10" x14ac:dyDescent="0.2">
      <c r="A44" s="28"/>
      <c r="B44" s="29"/>
      <c r="C44" s="29"/>
      <c r="F44" s="4"/>
      <c r="G44" s="4"/>
      <c r="H44" s="4"/>
      <c r="I44" s="4"/>
      <c r="J44" s="4"/>
    </row>
    <row r="45" spans="1:10" x14ac:dyDescent="0.2">
      <c r="A45" s="30" t="s">
        <v>5</v>
      </c>
      <c r="B45" s="30"/>
      <c r="C45" s="30"/>
      <c r="F45" s="4"/>
      <c r="G45" s="4"/>
      <c r="H45" s="4"/>
      <c r="I45" s="4"/>
      <c r="J45" s="4"/>
    </row>
    <row r="46" spans="1:10" x14ac:dyDescent="0.2">
      <c r="A46" s="28" t="s">
        <v>6</v>
      </c>
      <c r="B46" s="28"/>
      <c r="C46" s="28"/>
      <c r="F46" s="4"/>
      <c r="G46" s="4"/>
      <c r="H46" s="4"/>
      <c r="I46" s="4"/>
      <c r="J46" s="4"/>
    </row>
    <row r="47" spans="1:10" x14ac:dyDescent="0.2">
      <c r="A47" s="28"/>
      <c r="B47" s="29"/>
      <c r="C47" s="29"/>
      <c r="F47" s="4"/>
      <c r="G47" s="4"/>
      <c r="H47" s="4"/>
      <c r="I47" s="4"/>
      <c r="J47" s="4"/>
    </row>
    <row r="48" spans="1:10" x14ac:dyDescent="0.2">
      <c r="A48" s="28" t="s">
        <v>8</v>
      </c>
      <c r="B48" s="29"/>
      <c r="C48" s="29"/>
      <c r="F48" s="4"/>
      <c r="G48" s="4"/>
      <c r="H48" s="4"/>
      <c r="I48" s="4"/>
      <c r="J48" s="4"/>
    </row>
    <row r="49" spans="1:10" x14ac:dyDescent="0.2">
      <c r="A49" s="28"/>
      <c r="B49" s="29"/>
      <c r="C49" s="29"/>
      <c r="F49" s="4"/>
      <c r="G49" s="4"/>
      <c r="H49" s="4"/>
      <c r="I49" s="4"/>
      <c r="J49" s="4"/>
    </row>
    <row r="50" spans="1:10" x14ac:dyDescent="0.2">
      <c r="A50" s="31" t="s">
        <v>18</v>
      </c>
      <c r="B50" s="31"/>
      <c r="C50" s="31"/>
      <c r="F50" s="4"/>
      <c r="G50" s="4"/>
      <c r="H50" s="4"/>
      <c r="I50" s="4"/>
      <c r="J50" s="4"/>
    </row>
    <row r="51" spans="1:10" x14ac:dyDescent="0.2">
      <c r="A51" s="28" t="s">
        <v>17</v>
      </c>
      <c r="B51" s="28"/>
      <c r="C51" s="28"/>
      <c r="F51" s="4"/>
      <c r="G51" s="4"/>
      <c r="H51" s="4"/>
      <c r="I51" s="4"/>
      <c r="J51" s="4"/>
    </row>
    <row r="52" spans="1:10" x14ac:dyDescent="0.2">
      <c r="F52" s="4"/>
      <c r="G52" s="4"/>
      <c r="H52" s="4"/>
      <c r="I52" s="4"/>
      <c r="J52" s="4"/>
    </row>
    <row r="53" spans="1:10" x14ac:dyDescent="0.2">
      <c r="F53" s="4"/>
      <c r="G53" s="4"/>
      <c r="H53" s="4"/>
      <c r="I53" s="4"/>
      <c r="J53" s="4"/>
    </row>
    <row r="54" spans="1:10" x14ac:dyDescent="0.2">
      <c r="F54" s="4"/>
      <c r="G54" s="4"/>
      <c r="H54" s="4"/>
      <c r="I54" s="4"/>
      <c r="J54" s="4"/>
    </row>
    <row r="55" spans="1:10" x14ac:dyDescent="0.2">
      <c r="F55" s="4"/>
      <c r="G55" s="4"/>
      <c r="H55" s="4"/>
      <c r="I55" s="4"/>
      <c r="J55" s="4"/>
    </row>
    <row r="56" spans="1:10" x14ac:dyDescent="0.2">
      <c r="F56" s="4"/>
      <c r="G56" s="4"/>
      <c r="H56" s="4"/>
      <c r="I56" s="4"/>
      <c r="J56" s="4"/>
    </row>
    <row r="57" spans="1:10" x14ac:dyDescent="0.2">
      <c r="F57" s="4"/>
      <c r="G57" s="4"/>
      <c r="H57" s="4"/>
      <c r="I57" s="4"/>
      <c r="J57" s="4"/>
    </row>
    <row r="58" spans="1:10" x14ac:dyDescent="0.2">
      <c r="F58" s="4"/>
      <c r="G58" s="4"/>
      <c r="H58" s="4"/>
      <c r="I58" s="4"/>
      <c r="J58" s="4"/>
    </row>
    <row r="59" spans="1:10" x14ac:dyDescent="0.2">
      <c r="F59" s="4"/>
      <c r="G59" s="4"/>
      <c r="H59" s="4"/>
      <c r="I59" s="4"/>
      <c r="J59" s="4"/>
    </row>
    <row r="60" spans="1:10" x14ac:dyDescent="0.2">
      <c r="F60" s="4"/>
      <c r="G60" s="4"/>
      <c r="H60" s="4"/>
      <c r="I60" s="4"/>
      <c r="J60" s="4"/>
    </row>
    <row r="61" spans="1:10" x14ac:dyDescent="0.2">
      <c r="F61" s="4"/>
      <c r="G61" s="4"/>
      <c r="H61" s="4"/>
      <c r="I61" s="4"/>
      <c r="J61" s="4"/>
    </row>
    <row r="62" spans="1:10" x14ac:dyDescent="0.2">
      <c r="F62" s="4"/>
      <c r="G62" s="4"/>
      <c r="H62" s="4"/>
      <c r="I62" s="4"/>
      <c r="J62" s="4"/>
    </row>
    <row r="63" spans="1:10" x14ac:dyDescent="0.2">
      <c r="F63" s="4"/>
      <c r="G63" s="4"/>
      <c r="H63" s="4"/>
      <c r="I63" s="4"/>
      <c r="J63" s="4"/>
    </row>
    <row r="64" spans="1:10" x14ac:dyDescent="0.2">
      <c r="F64" s="4"/>
      <c r="G64" s="4"/>
      <c r="H64" s="4"/>
      <c r="I64" s="4"/>
      <c r="J64" s="4"/>
    </row>
    <row r="65" s="4" customFormat="1" x14ac:dyDescent="0.2"/>
    <row r="66" s="4" customFormat="1" x14ac:dyDescent="0.2"/>
    <row r="67" s="4" customFormat="1" x14ac:dyDescent="0.2"/>
    <row r="68" s="4" customFormat="1" x14ac:dyDescent="0.2"/>
    <row r="69" s="4" customFormat="1" x14ac:dyDescent="0.2"/>
    <row r="70" s="4" customFormat="1" x14ac:dyDescent="0.2"/>
    <row r="71" s="4" customFormat="1" x14ac:dyDescent="0.2"/>
    <row r="72" s="4" customFormat="1" x14ac:dyDescent="0.2"/>
    <row r="73" s="4" customFormat="1" x14ac:dyDescent="0.2"/>
    <row r="74" s="4" customFormat="1" x14ac:dyDescent="0.2"/>
    <row r="75" s="4" customFormat="1" x14ac:dyDescent="0.2"/>
    <row r="76" s="4" customFormat="1" x14ac:dyDescent="0.2"/>
    <row r="77" s="4" customFormat="1" x14ac:dyDescent="0.2"/>
    <row r="78" s="4" customFormat="1" x14ac:dyDescent="0.2"/>
    <row r="79" s="4" customFormat="1" x14ac:dyDescent="0.2"/>
    <row r="80" s="4" customFormat="1" x14ac:dyDescent="0.2"/>
    <row r="81" s="4" customFormat="1" x14ac:dyDescent="0.2"/>
    <row r="82" s="4" customFormat="1" x14ac:dyDescent="0.2"/>
    <row r="83" s="4" customFormat="1" x14ac:dyDescent="0.2"/>
    <row r="84" s="4" customFormat="1" x14ac:dyDescent="0.2"/>
    <row r="85" s="4" customFormat="1" x14ac:dyDescent="0.2"/>
    <row r="86" s="4" customFormat="1" x14ac:dyDescent="0.2"/>
    <row r="87" s="4" customFormat="1" x14ac:dyDescent="0.2"/>
    <row r="88" s="4" customFormat="1" x14ac:dyDescent="0.2"/>
    <row r="89" s="4" customFormat="1" x14ac:dyDescent="0.2"/>
    <row r="90" s="4" customFormat="1" x14ac:dyDescent="0.2"/>
    <row r="91" s="4" customFormat="1" x14ac:dyDescent="0.2"/>
    <row r="92" s="4" customFormat="1" x14ac:dyDescent="0.2"/>
    <row r="93" s="4" customFormat="1" x14ac:dyDescent="0.2"/>
    <row r="94" s="4" customFormat="1" x14ac:dyDescent="0.2"/>
    <row r="95" s="4" customFormat="1" x14ac:dyDescent="0.2"/>
    <row r="96" s="4" customFormat="1" x14ac:dyDescent="0.2"/>
    <row r="97" s="4" customFormat="1" x14ac:dyDescent="0.2"/>
    <row r="98" s="4" customFormat="1" x14ac:dyDescent="0.2"/>
    <row r="99" s="4" customFormat="1" x14ac:dyDescent="0.2"/>
    <row r="100" s="4" customFormat="1" x14ac:dyDescent="0.2"/>
    <row r="101" s="4" customFormat="1" x14ac:dyDescent="0.2"/>
    <row r="102" s="4" customFormat="1" x14ac:dyDescent="0.2"/>
    <row r="103" s="4" customFormat="1" x14ac:dyDescent="0.2"/>
    <row r="104" s="4" customFormat="1" x14ac:dyDescent="0.2"/>
    <row r="105" s="4" customFormat="1" x14ac:dyDescent="0.2"/>
    <row r="106" s="4" customFormat="1" x14ac:dyDescent="0.2"/>
    <row r="107" s="4" customFormat="1" x14ac:dyDescent="0.2"/>
    <row r="108" s="4" customFormat="1" x14ac:dyDescent="0.2"/>
    <row r="109" s="4" customFormat="1" x14ac:dyDescent="0.2"/>
    <row r="110" s="4" customFormat="1" x14ac:dyDescent="0.2"/>
    <row r="111" s="4" customFormat="1" x14ac:dyDescent="0.2"/>
    <row r="112" s="4" customFormat="1" x14ac:dyDescent="0.2"/>
    <row r="113" s="4" customFormat="1" x14ac:dyDescent="0.2"/>
    <row r="114" s="4" customFormat="1" x14ac:dyDescent="0.2"/>
    <row r="115" s="4" customFormat="1" x14ac:dyDescent="0.2"/>
    <row r="116" s="4" customFormat="1" x14ac:dyDescent="0.2"/>
    <row r="117" s="4" customFormat="1" x14ac:dyDescent="0.2"/>
    <row r="118" s="4" customFormat="1" x14ac:dyDescent="0.2"/>
    <row r="119" s="4" customFormat="1" x14ac:dyDescent="0.2"/>
    <row r="120" s="4" customFormat="1" x14ac:dyDescent="0.2"/>
    <row r="121" s="4" customFormat="1" x14ac:dyDescent="0.2"/>
    <row r="122" s="4" customFormat="1" x14ac:dyDescent="0.2"/>
    <row r="123" s="4" customFormat="1" x14ac:dyDescent="0.2"/>
    <row r="124" s="4" customFormat="1" x14ac:dyDescent="0.2"/>
    <row r="125" s="4" customFormat="1" x14ac:dyDescent="0.2"/>
    <row r="126" s="4" customFormat="1" x14ac:dyDescent="0.2"/>
    <row r="127" s="4" customFormat="1" x14ac:dyDescent="0.2"/>
    <row r="128" s="4" customFormat="1" x14ac:dyDescent="0.2"/>
    <row r="129" s="4" customFormat="1" x14ac:dyDescent="0.2"/>
    <row r="130" s="4" customFormat="1" x14ac:dyDescent="0.2"/>
    <row r="131" s="4" customFormat="1" x14ac:dyDescent="0.2"/>
    <row r="132" s="4" customFormat="1" x14ac:dyDescent="0.2"/>
    <row r="133" s="4" customFormat="1" x14ac:dyDescent="0.2"/>
    <row r="134" s="4" customFormat="1" x14ac:dyDescent="0.2"/>
    <row r="135" s="4" customFormat="1" x14ac:dyDescent="0.2"/>
    <row r="136" s="4" customFormat="1" x14ac:dyDescent="0.2"/>
    <row r="137" s="4" customFormat="1" x14ac:dyDescent="0.2"/>
    <row r="138" s="4" customFormat="1" x14ac:dyDescent="0.2"/>
    <row r="139" s="4" customFormat="1" x14ac:dyDescent="0.2"/>
    <row r="140" s="4" customFormat="1" x14ac:dyDescent="0.2"/>
    <row r="141" s="4" customFormat="1" x14ac:dyDescent="0.2"/>
    <row r="142" s="4" customFormat="1" x14ac:dyDescent="0.2"/>
    <row r="143" s="4" customFormat="1" x14ac:dyDescent="0.2"/>
    <row r="144" s="4" customFormat="1" x14ac:dyDescent="0.2"/>
    <row r="145" s="4" customFormat="1" x14ac:dyDescent="0.2"/>
    <row r="146" s="4" customFormat="1" x14ac:dyDescent="0.2"/>
    <row r="147" s="4" customFormat="1" x14ac:dyDescent="0.2"/>
    <row r="148" s="4" customFormat="1" x14ac:dyDescent="0.2"/>
    <row r="149" s="4" customFormat="1" x14ac:dyDescent="0.2"/>
    <row r="150" s="4" customFormat="1" x14ac:dyDescent="0.2"/>
    <row r="151" s="4" customFormat="1" x14ac:dyDescent="0.2"/>
    <row r="152" s="4" customFormat="1" x14ac:dyDescent="0.2"/>
    <row r="153" s="4" customFormat="1" x14ac:dyDescent="0.2"/>
    <row r="154" s="4" customFormat="1" x14ac:dyDescent="0.2"/>
    <row r="155" s="4" customFormat="1" x14ac:dyDescent="0.2"/>
    <row r="156" s="4" customFormat="1" x14ac:dyDescent="0.2"/>
    <row r="157" s="4" customFormat="1" x14ac:dyDescent="0.2"/>
    <row r="158" s="4" customFormat="1" x14ac:dyDescent="0.2"/>
    <row r="159" s="4" customFormat="1" x14ac:dyDescent="0.2"/>
    <row r="160" s="4" customFormat="1" x14ac:dyDescent="0.2"/>
    <row r="161" s="4" customFormat="1" x14ac:dyDescent="0.2"/>
    <row r="162" s="4" customFormat="1" x14ac:dyDescent="0.2"/>
    <row r="163" s="4" customFormat="1" x14ac:dyDescent="0.2"/>
    <row r="164" s="4" customFormat="1" x14ac:dyDescent="0.2"/>
    <row r="165" s="4" customFormat="1" x14ac:dyDescent="0.2"/>
    <row r="166" s="4" customFormat="1" x14ac:dyDescent="0.2"/>
    <row r="167" s="4" customFormat="1" x14ac:dyDescent="0.2"/>
    <row r="168" s="4" customFormat="1" x14ac:dyDescent="0.2"/>
    <row r="169" s="4" customFormat="1" x14ac:dyDescent="0.2"/>
    <row r="170" s="4" customFormat="1" x14ac:dyDescent="0.2"/>
    <row r="171" s="4" customFormat="1" x14ac:dyDescent="0.2"/>
    <row r="172" s="4" customFormat="1" x14ac:dyDescent="0.2"/>
    <row r="173" s="4" customFormat="1" x14ac:dyDescent="0.2"/>
    <row r="174" s="4" customFormat="1" x14ac:dyDescent="0.2"/>
    <row r="175" s="4" customFormat="1" x14ac:dyDescent="0.2"/>
    <row r="176" s="4" customFormat="1" x14ac:dyDescent="0.2"/>
    <row r="177" s="4" customFormat="1" x14ac:dyDescent="0.2"/>
    <row r="178" s="4" customFormat="1" x14ac:dyDescent="0.2"/>
    <row r="179" s="4" customFormat="1" x14ac:dyDescent="0.2"/>
    <row r="180" s="4" customFormat="1" x14ac:dyDescent="0.2"/>
    <row r="181" s="4" customFormat="1" x14ac:dyDescent="0.2"/>
    <row r="182" s="4" customFormat="1" x14ac:dyDescent="0.2"/>
    <row r="183" s="4" customFormat="1" x14ac:dyDescent="0.2"/>
    <row r="184" s="4" customFormat="1" x14ac:dyDescent="0.2"/>
    <row r="185" s="4" customFormat="1" x14ac:dyDescent="0.2"/>
    <row r="186" s="4" customFormat="1" x14ac:dyDescent="0.2"/>
    <row r="187" s="4" customFormat="1" x14ac:dyDescent="0.2"/>
    <row r="188" s="4" customFormat="1" x14ac:dyDescent="0.2"/>
    <row r="189" s="4" customFormat="1" x14ac:dyDescent="0.2"/>
    <row r="190" s="4" customFormat="1" x14ac:dyDescent="0.2"/>
    <row r="191" s="4" customFormat="1" x14ac:dyDescent="0.2"/>
    <row r="192" s="4" customFormat="1" x14ac:dyDescent="0.2"/>
    <row r="193" s="4" customFormat="1" x14ac:dyDescent="0.2"/>
    <row r="194" s="4" customFormat="1" x14ac:dyDescent="0.2"/>
    <row r="195" s="4" customFormat="1" x14ac:dyDescent="0.2"/>
    <row r="196" s="4" customFormat="1" x14ac:dyDescent="0.2"/>
    <row r="197" s="4" customFormat="1" x14ac:dyDescent="0.2"/>
    <row r="198" s="4" customFormat="1" x14ac:dyDescent="0.2"/>
    <row r="199" s="4" customFormat="1" x14ac:dyDescent="0.2"/>
    <row r="200" s="4" customFormat="1" x14ac:dyDescent="0.2"/>
    <row r="201" s="4" customFormat="1" x14ac:dyDescent="0.2"/>
    <row r="202" s="4" customFormat="1" x14ac:dyDescent="0.2"/>
    <row r="203" s="4" customFormat="1" x14ac:dyDescent="0.2"/>
    <row r="204" s="4" customFormat="1" x14ac:dyDescent="0.2"/>
    <row r="205" s="4" customFormat="1" x14ac:dyDescent="0.2"/>
    <row r="206" s="4" customFormat="1" x14ac:dyDescent="0.2"/>
    <row r="207" s="4" customFormat="1" x14ac:dyDescent="0.2"/>
    <row r="208" s="4" customFormat="1" x14ac:dyDescent="0.2"/>
    <row r="209" s="4" customFormat="1" x14ac:dyDescent="0.2"/>
    <row r="210" s="4" customFormat="1" x14ac:dyDescent="0.2"/>
    <row r="211" s="4" customFormat="1" x14ac:dyDescent="0.2"/>
    <row r="212" s="4" customFormat="1" x14ac:dyDescent="0.2"/>
    <row r="213" s="4" customFormat="1" x14ac:dyDescent="0.2"/>
    <row r="214" s="4" customFormat="1" x14ac:dyDescent="0.2"/>
    <row r="215" s="4" customFormat="1" x14ac:dyDescent="0.2"/>
    <row r="216" s="4" customFormat="1" x14ac:dyDescent="0.2"/>
    <row r="217" s="4" customFormat="1" x14ac:dyDescent="0.2"/>
    <row r="218" s="4" customFormat="1" x14ac:dyDescent="0.2"/>
    <row r="219" s="4" customFormat="1" x14ac:dyDescent="0.2"/>
    <row r="220" s="4" customFormat="1" x14ac:dyDescent="0.2"/>
    <row r="221" s="4" customFormat="1" x14ac:dyDescent="0.2"/>
    <row r="222" s="4" customFormat="1" x14ac:dyDescent="0.2"/>
    <row r="223" s="4" customFormat="1" x14ac:dyDescent="0.2"/>
    <row r="224" s="4" customFormat="1" x14ac:dyDescent="0.2"/>
    <row r="225" s="4" customFormat="1" x14ac:dyDescent="0.2"/>
    <row r="226" s="4" customFormat="1" x14ac:dyDescent="0.2"/>
    <row r="227" s="4" customFormat="1" x14ac:dyDescent="0.2"/>
    <row r="228" s="4" customFormat="1" x14ac:dyDescent="0.2"/>
    <row r="229" s="4" customFormat="1" x14ac:dyDescent="0.2"/>
    <row r="230" s="4" customFormat="1" x14ac:dyDescent="0.2"/>
    <row r="231" s="4" customFormat="1" x14ac:dyDescent="0.2"/>
    <row r="232" s="4" customFormat="1" x14ac:dyDescent="0.2"/>
    <row r="233" s="4" customFormat="1" x14ac:dyDescent="0.2"/>
    <row r="234" s="4" customFormat="1" x14ac:dyDescent="0.2"/>
    <row r="235" s="4" customFormat="1" x14ac:dyDescent="0.2"/>
    <row r="236" s="4" customFormat="1" x14ac:dyDescent="0.2"/>
    <row r="237" s="4" customFormat="1" x14ac:dyDescent="0.2"/>
    <row r="238" s="4" customFormat="1" x14ac:dyDescent="0.2"/>
    <row r="239" s="4" customFormat="1" x14ac:dyDescent="0.2"/>
    <row r="240" s="4" customFormat="1" x14ac:dyDescent="0.2"/>
    <row r="241" s="4" customFormat="1" x14ac:dyDescent="0.2"/>
    <row r="242" s="4" customFormat="1" x14ac:dyDescent="0.2"/>
    <row r="243" s="4" customFormat="1" x14ac:dyDescent="0.2"/>
    <row r="244" s="4" customFormat="1" x14ac:dyDescent="0.2"/>
    <row r="245" s="4" customFormat="1" x14ac:dyDescent="0.2"/>
    <row r="246" s="4" customFormat="1" x14ac:dyDescent="0.2"/>
    <row r="247" s="4" customFormat="1" x14ac:dyDescent="0.2"/>
    <row r="248" s="4" customFormat="1" x14ac:dyDescent="0.2"/>
    <row r="249" s="4" customFormat="1" x14ac:dyDescent="0.2"/>
    <row r="250" s="4" customFormat="1" x14ac:dyDescent="0.2"/>
    <row r="251" s="4" customFormat="1" x14ac:dyDescent="0.2"/>
    <row r="252" s="4" customFormat="1" x14ac:dyDescent="0.2"/>
    <row r="253" s="4" customFormat="1" x14ac:dyDescent="0.2"/>
    <row r="254" s="4" customFormat="1" x14ac:dyDescent="0.2"/>
    <row r="255" s="4" customFormat="1" x14ac:dyDescent="0.2"/>
    <row r="256" s="4" customFormat="1" x14ac:dyDescent="0.2"/>
    <row r="257" s="4" customFormat="1" x14ac:dyDescent="0.2"/>
    <row r="258" s="4" customFormat="1" x14ac:dyDescent="0.2"/>
    <row r="259" s="4" customFormat="1" x14ac:dyDescent="0.2"/>
    <row r="260" s="4" customFormat="1" x14ac:dyDescent="0.2"/>
    <row r="261" s="4" customFormat="1" x14ac:dyDescent="0.2"/>
    <row r="262" s="4" customFormat="1" x14ac:dyDescent="0.2"/>
    <row r="263" s="4" customFormat="1" x14ac:dyDescent="0.2"/>
    <row r="264" s="4" customFormat="1" x14ac:dyDescent="0.2"/>
    <row r="265" s="4" customFormat="1" x14ac:dyDescent="0.2"/>
    <row r="266" s="4" customFormat="1" x14ac:dyDescent="0.2"/>
    <row r="267" s="4" customFormat="1" x14ac:dyDescent="0.2"/>
    <row r="268" s="4" customFormat="1" x14ac:dyDescent="0.2"/>
    <row r="269" s="4" customFormat="1" x14ac:dyDescent="0.2"/>
    <row r="270" s="4" customFormat="1" x14ac:dyDescent="0.2"/>
    <row r="271" s="4" customFormat="1" x14ac:dyDescent="0.2"/>
    <row r="272" s="4" customFormat="1" x14ac:dyDescent="0.2"/>
    <row r="273" s="4" customFormat="1" x14ac:dyDescent="0.2"/>
    <row r="274" s="4" customFormat="1" x14ac:dyDescent="0.2"/>
    <row r="275" s="4" customFormat="1" x14ac:dyDescent="0.2"/>
    <row r="276" s="4" customFormat="1" x14ac:dyDescent="0.2"/>
    <row r="277" s="4" customFormat="1" x14ac:dyDescent="0.2"/>
    <row r="278" s="4" customFormat="1" x14ac:dyDescent="0.2"/>
    <row r="279" s="4" customFormat="1" x14ac:dyDescent="0.2"/>
    <row r="280" s="4" customFormat="1" x14ac:dyDescent="0.2"/>
    <row r="281" s="4" customFormat="1" x14ac:dyDescent="0.2"/>
    <row r="282" s="4" customFormat="1" x14ac:dyDescent="0.2"/>
    <row r="283" s="4" customFormat="1" x14ac:dyDescent="0.2"/>
    <row r="284" s="4" customFormat="1" x14ac:dyDescent="0.2"/>
    <row r="285" s="4" customFormat="1" x14ac:dyDescent="0.2"/>
    <row r="286" s="4" customFormat="1" x14ac:dyDescent="0.2"/>
    <row r="287" s="4" customFormat="1" x14ac:dyDescent="0.2"/>
    <row r="288" s="4" customFormat="1" x14ac:dyDescent="0.2"/>
    <row r="289" s="4" customFormat="1" x14ac:dyDescent="0.2"/>
    <row r="290" s="4" customFormat="1" x14ac:dyDescent="0.2"/>
    <row r="291" s="4" customFormat="1" x14ac:dyDescent="0.2"/>
    <row r="292" s="4" customFormat="1" x14ac:dyDescent="0.2"/>
    <row r="293" s="4" customFormat="1" x14ac:dyDescent="0.2"/>
    <row r="294" s="4" customFormat="1" x14ac:dyDescent="0.2"/>
    <row r="295" s="4" customFormat="1" x14ac:dyDescent="0.2"/>
    <row r="296" s="4" customFormat="1" x14ac:dyDescent="0.2"/>
    <row r="297" s="4" customFormat="1" x14ac:dyDescent="0.2"/>
    <row r="298" s="4" customFormat="1" x14ac:dyDescent="0.2"/>
    <row r="299" s="4" customFormat="1" x14ac:dyDescent="0.2"/>
    <row r="300" s="4" customFormat="1" x14ac:dyDescent="0.2"/>
    <row r="301" s="4" customFormat="1" x14ac:dyDescent="0.2"/>
    <row r="302" s="4" customFormat="1" x14ac:dyDescent="0.2"/>
    <row r="303" s="4" customFormat="1" x14ac:dyDescent="0.2"/>
    <row r="304" s="4" customFormat="1" x14ac:dyDescent="0.2"/>
    <row r="305" s="4" customFormat="1" x14ac:dyDescent="0.2"/>
    <row r="306" s="4" customFormat="1" x14ac:dyDescent="0.2"/>
    <row r="307" s="4" customFormat="1" x14ac:dyDescent="0.2"/>
    <row r="308" s="4" customFormat="1" x14ac:dyDescent="0.2"/>
    <row r="309" s="4" customFormat="1" x14ac:dyDescent="0.2"/>
    <row r="310" s="4" customFormat="1" x14ac:dyDescent="0.2"/>
    <row r="311" s="4" customFormat="1" x14ac:dyDescent="0.2"/>
    <row r="312" s="4" customFormat="1" x14ac:dyDescent="0.2"/>
  </sheetData>
  <autoFilter ref="F9:J310" xr:uid="{A567EC3E-BFDD-4834-88BA-8AA45B4807DC}">
    <filterColumn colId="3" showButton="0"/>
  </autoFilter>
  <mergeCells count="10">
    <mergeCell ref="A2:I2"/>
    <mergeCell ref="A3:I3"/>
    <mergeCell ref="A4:I4"/>
    <mergeCell ref="B6:I6"/>
    <mergeCell ref="A45:C45"/>
    <mergeCell ref="A8:D8"/>
    <mergeCell ref="I9:J9"/>
    <mergeCell ref="F8:J8"/>
    <mergeCell ref="B10:B39"/>
    <mergeCell ref="C10:C39"/>
  </mergeCells>
  <conditionalFormatting sqref="A48:A49">
    <cfRule type="duplicateValues" dxfId="27" priority="205"/>
  </conditionalFormatting>
  <conditionalFormatting sqref="A48:A49">
    <cfRule type="duplicateValues" dxfId="26" priority="206"/>
    <cfRule type="duplicateValues" dxfId="25" priority="207"/>
  </conditionalFormatting>
  <conditionalFormatting sqref="A50:A51">
    <cfRule type="duplicateValues" dxfId="24" priority="202"/>
  </conditionalFormatting>
  <conditionalFormatting sqref="A50:A51">
    <cfRule type="duplicateValues" dxfId="23" priority="203"/>
    <cfRule type="duplicateValues" dxfId="22" priority="204"/>
  </conditionalFormatting>
  <conditionalFormatting sqref="A43">
    <cfRule type="duplicateValues" dxfId="21" priority="199"/>
  </conditionalFormatting>
  <conditionalFormatting sqref="A43">
    <cfRule type="duplicateValues" dxfId="20" priority="200"/>
    <cfRule type="duplicateValues" dxfId="19" priority="201"/>
  </conditionalFormatting>
  <conditionalFormatting sqref="A44:A47">
    <cfRule type="duplicateValues" dxfId="18" priority="221"/>
  </conditionalFormatting>
  <conditionalFormatting sqref="A44:A47">
    <cfRule type="duplicateValues" dxfId="17" priority="222"/>
    <cfRule type="duplicateValues" dxfId="16" priority="223"/>
  </conditionalFormatting>
  <conditionalFormatting sqref="A10:A25">
    <cfRule type="duplicateValues" dxfId="15" priority="12"/>
  </conditionalFormatting>
  <conditionalFormatting sqref="A10:A25">
    <cfRule type="duplicateValues" dxfId="14" priority="13"/>
  </conditionalFormatting>
  <conditionalFormatting sqref="A10:A25">
    <cfRule type="duplicateValues" dxfId="13" priority="14"/>
  </conditionalFormatting>
  <conditionalFormatting sqref="A10:A25">
    <cfRule type="duplicateValues" dxfId="12" priority="15"/>
    <cfRule type="duplicateValues" dxfId="11" priority="16"/>
  </conditionalFormatting>
  <conditionalFormatting sqref="A26:A35">
    <cfRule type="duplicateValues" dxfId="10" priority="7"/>
  </conditionalFormatting>
  <conditionalFormatting sqref="A26:A35">
    <cfRule type="duplicateValues" dxfId="9" priority="8"/>
  </conditionalFormatting>
  <conditionalFormatting sqref="A26:A35">
    <cfRule type="duplicateValues" dxfId="8" priority="9"/>
  </conditionalFormatting>
  <conditionalFormatting sqref="A26:A35">
    <cfRule type="duplicateValues" dxfId="7" priority="10"/>
    <cfRule type="duplicateValues" dxfId="6" priority="11"/>
  </conditionalFormatting>
  <conditionalFormatting sqref="A36:A39">
    <cfRule type="duplicateValues" dxfId="5" priority="5"/>
  </conditionalFormatting>
  <conditionalFormatting sqref="A36:A39">
    <cfRule type="duplicateValues" dxfId="4" priority="6"/>
  </conditionalFormatting>
  <conditionalFormatting sqref="A36:A39">
    <cfRule type="duplicateValues" dxfId="3" priority="4"/>
  </conditionalFormatting>
  <conditionalFormatting sqref="H10:H12">
    <cfRule type="duplicateValues" dxfId="2" priority="1"/>
    <cfRule type="duplicateValues" dxfId="1" priority="2"/>
  </conditionalFormatting>
  <conditionalFormatting sqref="H10:H12">
    <cfRule type="duplicateValues" dxfId="0" priority="3"/>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2021-04-26T13:26:18Z</dcterms:modified>
</cp:coreProperties>
</file>