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7\"/>
    </mc:Choice>
  </mc:AlternateContent>
  <xr:revisionPtr revIDLastSave="0" documentId="13_ncr:1_{1869F0EC-C282-447D-99CB-391BEC1FD5F4}"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F238" i="6"/>
  <c r="G238" i="6"/>
  <c r="F239" i="6"/>
  <c r="G239" i="6"/>
  <c r="F240" i="6"/>
  <c r="G240" i="6"/>
  <c r="F241" i="6"/>
  <c r="G241" i="6"/>
  <c r="F242" i="6"/>
  <c r="G242" i="6"/>
  <c r="F243" i="6"/>
  <c r="G243" i="6"/>
  <c r="F244" i="6"/>
  <c r="G244" i="6"/>
  <c r="F245" i="6"/>
  <c r="G245" i="6"/>
  <c r="F246" i="6"/>
  <c r="G246" i="6"/>
  <c r="F247" i="6"/>
  <c r="G247" i="6"/>
  <c r="F248" i="6"/>
  <c r="G248" i="6"/>
  <c r="F249" i="6"/>
  <c r="G249" i="6"/>
  <c r="F250" i="6"/>
  <c r="G250" i="6"/>
  <c r="F251" i="6"/>
  <c r="G251" i="6"/>
  <c r="F252" i="6"/>
  <c r="G252" i="6"/>
  <c r="F253" i="6"/>
  <c r="G253" i="6"/>
  <c r="F254" i="6"/>
  <c r="G254" i="6"/>
  <c r="F255" i="6"/>
  <c r="G255" i="6"/>
  <c r="F256" i="6"/>
  <c r="G256" i="6"/>
  <c r="F257" i="6"/>
  <c r="G257" i="6"/>
  <c r="F258" i="6"/>
  <c r="G258" i="6"/>
  <c r="F259" i="6"/>
  <c r="G259" i="6"/>
  <c r="F260" i="6"/>
  <c r="G260" i="6"/>
  <c r="F261" i="6"/>
  <c r="G261" i="6"/>
  <c r="F262" i="6"/>
  <c r="G262" i="6"/>
  <c r="F263" i="6"/>
  <c r="G263" i="6"/>
  <c r="F264" i="6"/>
  <c r="G264" i="6"/>
  <c r="F265" i="6"/>
  <c r="G265" i="6"/>
  <c r="F266" i="6"/>
  <c r="G266" i="6"/>
  <c r="F267" i="6"/>
  <c r="G267" i="6"/>
  <c r="F268" i="6"/>
  <c r="G268" i="6"/>
  <c r="F269" i="6"/>
  <c r="G269" i="6"/>
  <c r="F270" i="6"/>
  <c r="G270" i="6"/>
  <c r="F271" i="6"/>
  <c r="G271" i="6"/>
  <c r="F272" i="6"/>
  <c r="G272" i="6"/>
  <c r="F273" i="6"/>
  <c r="G273" i="6"/>
  <c r="F274" i="6"/>
  <c r="G274" i="6"/>
  <c r="F275" i="6"/>
  <c r="G275" i="6"/>
  <c r="F276" i="6"/>
  <c r="G276" i="6"/>
  <c r="F277" i="6"/>
  <c r="G277" i="6"/>
  <c r="F278" i="6"/>
  <c r="G278" i="6"/>
  <c r="F279" i="6"/>
  <c r="G279" i="6"/>
  <c r="F280" i="6"/>
  <c r="G280" i="6"/>
  <c r="F281" i="6"/>
  <c r="G281" i="6"/>
  <c r="F282" i="6"/>
  <c r="G282" i="6"/>
  <c r="F283" i="6"/>
  <c r="G283" i="6"/>
  <c r="F284" i="6"/>
  <c r="G284" i="6"/>
  <c r="F285" i="6"/>
  <c r="G285" i="6"/>
  <c r="F286" i="6"/>
  <c r="G286" i="6"/>
  <c r="F287" i="6"/>
  <c r="G287" i="6"/>
  <c r="F288" i="6"/>
  <c r="G288" i="6"/>
  <c r="F289" i="6"/>
  <c r="G289" i="6"/>
  <c r="F290" i="6"/>
  <c r="G290" i="6"/>
  <c r="F291" i="6"/>
  <c r="G291" i="6"/>
  <c r="F292" i="6"/>
  <c r="G292" i="6"/>
  <c r="F293" i="6"/>
  <c r="G293" i="6"/>
  <c r="F294" i="6"/>
  <c r="G294" i="6"/>
  <c r="F295" i="6"/>
  <c r="G295" i="6"/>
  <c r="F296" i="6"/>
  <c r="G296" i="6"/>
  <c r="F297" i="6"/>
  <c r="G297" i="6"/>
  <c r="F298" i="6"/>
  <c r="G298" i="6"/>
  <c r="F299" i="6"/>
  <c r="G299" i="6"/>
  <c r="F300" i="6"/>
  <c r="G300" i="6"/>
  <c r="F301" i="6"/>
  <c r="G301" i="6"/>
  <c r="F302" i="6"/>
  <c r="G302" i="6"/>
  <c r="F303" i="6"/>
  <c r="G303" i="6"/>
  <c r="F304" i="6"/>
  <c r="G304" i="6"/>
  <c r="F305" i="6"/>
  <c r="G305" i="6"/>
  <c r="F306" i="6"/>
  <c r="G306" i="6"/>
  <c r="F307" i="6"/>
  <c r="G307" i="6"/>
  <c r="F308" i="6"/>
  <c r="G308" i="6"/>
  <c r="F309" i="6"/>
  <c r="G309" i="6"/>
  <c r="F310" i="6"/>
  <c r="G310" i="6"/>
  <c r="F311" i="6"/>
  <c r="G311" i="6"/>
  <c r="F312" i="6"/>
  <c r="G312" i="6"/>
  <c r="F313" i="6"/>
  <c r="G313" i="6"/>
  <c r="F314" i="6"/>
  <c r="G314" i="6"/>
  <c r="F315" i="6"/>
  <c r="G315" i="6"/>
  <c r="F316" i="6"/>
  <c r="G316" i="6"/>
  <c r="F317" i="6"/>
  <c r="G317" i="6"/>
  <c r="F318" i="6"/>
  <c r="G318" i="6"/>
  <c r="F319" i="6"/>
  <c r="G319" i="6"/>
  <c r="F320" i="6"/>
  <c r="G320" i="6"/>
  <c r="F321" i="6"/>
  <c r="G321" i="6"/>
  <c r="F322" i="6"/>
  <c r="G322" i="6"/>
  <c r="F323" i="6"/>
  <c r="G323" i="6"/>
  <c r="F324" i="6"/>
  <c r="G324" i="6"/>
  <c r="F325" i="6"/>
  <c r="G325" i="6"/>
  <c r="F326" i="6"/>
  <c r="G326" i="6"/>
  <c r="F327" i="6"/>
  <c r="G327" i="6"/>
  <c r="F328" i="6"/>
  <c r="G328" i="6"/>
  <c r="F329" i="6"/>
  <c r="G329" i="6"/>
  <c r="F330" i="6"/>
  <c r="G330" i="6"/>
  <c r="F331" i="6"/>
  <c r="G331" i="6"/>
  <c r="F332" i="6"/>
  <c r="G332" i="6"/>
  <c r="F333" i="6"/>
  <c r="G333" i="6"/>
  <c r="F334" i="6"/>
  <c r="G334" i="6"/>
  <c r="F335" i="6"/>
  <c r="G335" i="6"/>
  <c r="F336" i="6"/>
  <c r="G336" i="6"/>
  <c r="F337" i="6"/>
  <c r="G337" i="6"/>
  <c r="F338" i="6"/>
  <c r="G338" i="6"/>
  <c r="F339" i="6"/>
  <c r="G339" i="6"/>
  <c r="F340" i="6"/>
  <c r="G340" i="6"/>
  <c r="F341" i="6"/>
  <c r="G341" i="6"/>
  <c r="F342" i="6"/>
  <c r="G342" i="6"/>
  <c r="F343" i="6"/>
  <c r="G343" i="6"/>
  <c r="F344" i="6"/>
  <c r="G344" i="6"/>
  <c r="F345" i="6"/>
  <c r="G345" i="6"/>
  <c r="F346" i="6"/>
  <c r="G346" i="6"/>
  <c r="F347" i="6"/>
  <c r="G347" i="6"/>
  <c r="F348" i="6"/>
  <c r="G348" i="6"/>
  <c r="F349" i="6"/>
  <c r="G349" i="6"/>
  <c r="F350" i="6"/>
  <c r="G350" i="6"/>
  <c r="F351" i="6"/>
  <c r="G351" i="6"/>
  <c r="F352" i="6"/>
  <c r="G352" i="6"/>
  <c r="F353" i="6"/>
  <c r="G353" i="6"/>
  <c r="F354" i="6"/>
  <c r="G354" i="6"/>
  <c r="F355" i="6"/>
  <c r="G355" i="6"/>
  <c r="F356" i="6"/>
  <c r="G356" i="6"/>
  <c r="F357" i="6"/>
  <c r="G357" i="6"/>
  <c r="F358" i="6"/>
  <c r="G358" i="6"/>
  <c r="F359" i="6"/>
  <c r="G359" i="6"/>
  <c r="F360" i="6"/>
  <c r="G360" i="6"/>
  <c r="F361" i="6"/>
  <c r="G361" i="6"/>
  <c r="F362" i="6"/>
  <c r="G362" i="6"/>
  <c r="F363" i="6"/>
  <c r="G363" i="6"/>
  <c r="F364" i="6"/>
  <c r="G364" i="6"/>
  <c r="F365" i="6"/>
  <c r="G365" i="6"/>
  <c r="F366" i="6"/>
  <c r="G366" i="6"/>
  <c r="F367" i="6"/>
  <c r="G367" i="6"/>
  <c r="F368" i="6"/>
  <c r="G368" i="6"/>
  <c r="F369" i="6"/>
  <c r="G369" i="6"/>
  <c r="F370" i="6"/>
  <c r="G370" i="6"/>
  <c r="F371" i="6"/>
  <c r="G371" i="6"/>
  <c r="F372" i="6"/>
  <c r="G372" i="6"/>
  <c r="F373" i="6"/>
  <c r="G373" i="6"/>
  <c r="F374" i="6"/>
  <c r="G374" i="6"/>
  <c r="F375" i="6"/>
  <c r="G375" i="6"/>
  <c r="F376" i="6"/>
  <c r="G376" i="6"/>
  <c r="F377" i="6"/>
  <c r="G377" i="6"/>
  <c r="F378" i="6"/>
  <c r="G378" i="6"/>
  <c r="F379" i="6"/>
  <c r="G379" i="6"/>
  <c r="F380" i="6"/>
  <c r="G380" i="6"/>
  <c r="F381" i="6"/>
  <c r="G381" i="6"/>
  <c r="F382" i="6"/>
  <c r="G382" i="6"/>
  <c r="F383" i="6"/>
  <c r="G383" i="6"/>
  <c r="F384" i="6"/>
  <c r="G384" i="6"/>
  <c r="F385" i="6"/>
  <c r="G385" i="6"/>
  <c r="F386" i="6"/>
  <c r="G386" i="6"/>
  <c r="F387" i="6"/>
  <c r="G387" i="6"/>
  <c r="F388" i="6"/>
  <c r="G388" i="6"/>
  <c r="F389" i="6"/>
  <c r="G389" i="6"/>
  <c r="F390" i="6"/>
  <c r="G390" i="6"/>
  <c r="F391" i="6"/>
  <c r="G391" i="6"/>
  <c r="F392" i="6"/>
  <c r="G392" i="6"/>
  <c r="F393" i="6"/>
  <c r="G393" i="6"/>
  <c r="F394" i="6"/>
  <c r="G394" i="6"/>
  <c r="F395" i="6"/>
  <c r="G395" i="6"/>
  <c r="F396" i="6"/>
  <c r="G396" i="6"/>
  <c r="F397" i="6"/>
  <c r="G397" i="6"/>
  <c r="F398" i="6"/>
  <c r="G398" i="6"/>
  <c r="F399" i="6"/>
  <c r="G399" i="6"/>
  <c r="F400" i="6"/>
  <c r="G400" i="6"/>
  <c r="F401" i="6"/>
  <c r="G401" i="6"/>
  <c r="F402" i="6"/>
  <c r="G402" i="6"/>
  <c r="F403" i="6"/>
  <c r="G403" i="6"/>
  <c r="F404" i="6"/>
  <c r="G404" i="6"/>
  <c r="F405" i="6"/>
  <c r="G405" i="6"/>
  <c r="F406" i="6"/>
  <c r="G406" i="6"/>
  <c r="F407" i="6"/>
  <c r="G407" i="6"/>
  <c r="F408" i="6"/>
  <c r="G408" i="6"/>
  <c r="F409" i="6"/>
  <c r="G409" i="6"/>
  <c r="F410" i="6"/>
  <c r="G410" i="6"/>
  <c r="F411" i="6"/>
  <c r="G411" i="6"/>
  <c r="F412" i="6"/>
  <c r="G412" i="6"/>
  <c r="F413" i="6"/>
  <c r="G413" i="6"/>
  <c r="F414" i="6"/>
  <c r="G414" i="6"/>
  <c r="F415" i="6"/>
  <c r="G415" i="6"/>
  <c r="F416" i="6"/>
  <c r="G416" i="6"/>
  <c r="F417" i="6"/>
  <c r="G417" i="6"/>
  <c r="F418" i="6"/>
  <c r="G418" i="6"/>
  <c r="F419" i="6"/>
  <c r="G419" i="6"/>
  <c r="F420" i="6"/>
  <c r="G420" i="6"/>
  <c r="F421" i="6"/>
  <c r="G421" i="6"/>
  <c r="F422" i="6"/>
  <c r="G422" i="6"/>
  <c r="F423" i="6"/>
  <c r="G423" i="6"/>
  <c r="F424" i="6"/>
  <c r="G424" i="6"/>
  <c r="F425" i="6"/>
  <c r="G425" i="6"/>
  <c r="F426" i="6"/>
  <c r="G426" i="6"/>
  <c r="F427" i="6"/>
  <c r="G427" i="6"/>
  <c r="F428" i="6"/>
  <c r="G428" i="6"/>
  <c r="F429" i="6"/>
  <c r="G429" i="6"/>
  <c r="F430" i="6"/>
  <c r="G430" i="6"/>
  <c r="F431" i="6"/>
  <c r="G431" i="6"/>
  <c r="F432" i="6"/>
  <c r="G432" i="6"/>
  <c r="F433" i="6"/>
  <c r="G433" i="6"/>
  <c r="F434" i="6"/>
  <c r="G434" i="6"/>
  <c r="F435" i="6"/>
  <c r="G435" i="6"/>
  <c r="F436" i="6"/>
  <c r="G436" i="6"/>
  <c r="F437" i="6"/>
  <c r="G437" i="6"/>
  <c r="F438" i="6"/>
  <c r="G438" i="6"/>
  <c r="F439" i="6"/>
  <c r="G439" i="6"/>
  <c r="F440" i="6"/>
  <c r="G440" i="6"/>
  <c r="F441" i="6"/>
  <c r="G441" i="6"/>
  <c r="F442" i="6"/>
  <c r="G442" i="6"/>
  <c r="F443" i="6"/>
  <c r="G443" i="6"/>
  <c r="F444" i="6"/>
  <c r="G444" i="6"/>
  <c r="F445" i="6"/>
  <c r="G445" i="6"/>
  <c r="F446" i="6"/>
  <c r="G446" i="6"/>
  <c r="F447" i="6"/>
  <c r="G447" i="6"/>
  <c r="F448" i="6"/>
  <c r="G448" i="6"/>
  <c r="F449" i="6"/>
  <c r="G449" i="6"/>
  <c r="F450" i="6"/>
  <c r="G450" i="6"/>
  <c r="F451" i="6"/>
  <c r="G451" i="6"/>
  <c r="F452" i="6"/>
  <c r="G452" i="6"/>
  <c r="F453" i="6"/>
  <c r="G453" i="6"/>
  <c r="F454" i="6"/>
  <c r="G454" i="6"/>
  <c r="F455" i="6"/>
  <c r="G455" i="6"/>
  <c r="F456" i="6"/>
  <c r="G456" i="6"/>
  <c r="F457" i="6"/>
  <c r="G457" i="6"/>
  <c r="F458" i="6"/>
  <c r="G458" i="6"/>
  <c r="F459" i="6"/>
  <c r="G459" i="6"/>
  <c r="F460" i="6"/>
  <c r="G460" i="6"/>
  <c r="F461" i="6"/>
  <c r="G461" i="6"/>
  <c r="F462" i="6"/>
  <c r="G462" i="6"/>
  <c r="F463" i="6"/>
  <c r="G463" i="6"/>
  <c r="F464" i="6"/>
  <c r="G464" i="6"/>
  <c r="F465" i="6"/>
  <c r="G465" i="6"/>
  <c r="F466" i="6"/>
  <c r="G466" i="6"/>
  <c r="G10" i="6"/>
  <c r="F10" i="6"/>
  <c r="D13" i="6" l="1"/>
  <c r="D18" i="6" l="1"/>
  <c r="D24" i="6"/>
  <c r="D33" i="6" l="1"/>
  <c r="D30" i="6"/>
  <c r="D22" i="6"/>
  <c r="D29" i="6"/>
  <c r="D12" i="6"/>
  <c r="D32" i="6"/>
  <c r="D28" i="6"/>
  <c r="D17" i="6"/>
  <c r="D23" i="6"/>
  <c r="D27" i="6"/>
  <c r="D31" i="6"/>
  <c r="D11" i="6"/>
  <c r="D25" i="6"/>
  <c r="D21" i="6"/>
  <c r="D10" i="6"/>
  <c r="D26" i="6"/>
  <c r="D20" i="6"/>
  <c r="D19" i="6"/>
  <c r="D16" i="6"/>
  <c r="D15" i="6"/>
  <c r="J466" i="6" l="1"/>
  <c r="I466" i="6"/>
  <c r="J465" i="6"/>
  <c r="I465" i="6"/>
  <c r="J441" i="6"/>
  <c r="I441" i="6"/>
  <c r="J432" i="6"/>
  <c r="I432" i="6"/>
  <c r="J434" i="6"/>
  <c r="I434" i="6"/>
  <c r="J429" i="6"/>
  <c r="I429" i="6"/>
  <c r="J408" i="6"/>
  <c r="I408" i="6"/>
  <c r="J399" i="6"/>
  <c r="I399" i="6"/>
  <c r="J405" i="6"/>
  <c r="I405" i="6"/>
  <c r="J451" i="6"/>
  <c r="I451" i="6"/>
  <c r="J440" i="6"/>
  <c r="I440" i="6"/>
  <c r="J421" i="6"/>
  <c r="I421" i="6"/>
  <c r="J407" i="6"/>
  <c r="I407" i="6"/>
  <c r="J446" i="6"/>
  <c r="I446" i="6"/>
  <c r="J413" i="6"/>
  <c r="I413" i="6"/>
  <c r="J402" i="6"/>
  <c r="I402" i="6"/>
  <c r="J415" i="6"/>
  <c r="I415" i="6"/>
  <c r="J464" i="6"/>
  <c r="I464" i="6"/>
  <c r="J457" i="6"/>
  <c r="I457" i="6"/>
  <c r="J459" i="6"/>
  <c r="I459" i="6"/>
  <c r="J403" i="6"/>
  <c r="I403" i="6"/>
  <c r="J401" i="6"/>
  <c r="I401" i="6"/>
  <c r="J409" i="6"/>
  <c r="I409" i="6"/>
  <c r="J431" i="6"/>
  <c r="I431" i="6"/>
  <c r="J411" i="6"/>
  <c r="I411" i="6"/>
  <c r="J428" i="6"/>
  <c r="I428" i="6"/>
  <c r="J427" i="6"/>
  <c r="I427" i="6"/>
  <c r="J423" i="6"/>
  <c r="I423" i="6"/>
  <c r="J418" i="6"/>
  <c r="I418" i="6"/>
  <c r="J454" i="6"/>
  <c r="I454" i="6"/>
  <c r="J416" i="6"/>
  <c r="I416" i="6"/>
  <c r="J460" i="6"/>
  <c r="I460" i="6"/>
  <c r="J449" i="6"/>
  <c r="I449" i="6"/>
  <c r="J445" i="6"/>
  <c r="I445" i="6"/>
  <c r="J426" i="6"/>
  <c r="I426" i="6"/>
  <c r="J455" i="6"/>
  <c r="I455" i="6"/>
  <c r="J406" i="6"/>
  <c r="I406" i="6"/>
  <c r="J453" i="6"/>
  <c r="I453" i="6"/>
  <c r="J419" i="6"/>
  <c r="I419" i="6"/>
  <c r="J412" i="6"/>
  <c r="I412" i="6"/>
  <c r="J452" i="6"/>
  <c r="I452" i="6"/>
  <c r="J447" i="6"/>
  <c r="I447" i="6"/>
  <c r="J448" i="6"/>
  <c r="I448" i="6"/>
  <c r="J433" i="6"/>
  <c r="I433" i="6"/>
  <c r="J461" i="6"/>
  <c r="I461" i="6"/>
  <c r="J410" i="6"/>
  <c r="I410" i="6"/>
  <c r="J404" i="6"/>
  <c r="I404" i="6"/>
  <c r="J422" i="6"/>
  <c r="I422" i="6"/>
  <c r="J417" i="6"/>
  <c r="I417" i="6"/>
  <c r="J456" i="6"/>
  <c r="I456" i="6"/>
  <c r="J463" i="6"/>
  <c r="I463" i="6"/>
  <c r="J430" i="6"/>
  <c r="I430" i="6"/>
  <c r="J450" i="6"/>
  <c r="I450" i="6"/>
  <c r="J414" i="6"/>
  <c r="I414" i="6"/>
  <c r="J458" i="6"/>
  <c r="I458" i="6"/>
  <c r="J442" i="6"/>
  <c r="I442" i="6"/>
  <c r="J400" i="6"/>
  <c r="I400" i="6"/>
  <c r="J437" i="6"/>
  <c r="I437" i="6"/>
  <c r="J435" i="6"/>
  <c r="I435" i="6"/>
  <c r="J443" i="6"/>
  <c r="I443" i="6"/>
  <c r="J398" i="6"/>
  <c r="I398" i="6"/>
  <c r="J462" i="6"/>
  <c r="I462" i="6"/>
  <c r="J444" i="6"/>
  <c r="I444" i="6"/>
  <c r="J438" i="6"/>
  <c r="I438" i="6"/>
  <c r="J436" i="6"/>
  <c r="I436" i="6"/>
  <c r="J439" i="6"/>
  <c r="I439" i="6"/>
  <c r="J425" i="6"/>
  <c r="I425" i="6"/>
  <c r="J420" i="6"/>
  <c r="I420" i="6"/>
  <c r="J424" i="6"/>
  <c r="I424" i="6"/>
  <c r="J392" i="6"/>
  <c r="I392" i="6"/>
  <c r="J395" i="6"/>
  <c r="I395" i="6"/>
  <c r="J394" i="6"/>
  <c r="I394" i="6"/>
  <c r="J396" i="6"/>
  <c r="I396" i="6"/>
  <c r="J393" i="6"/>
  <c r="I393" i="6"/>
  <c r="J391" i="6"/>
  <c r="I391" i="6"/>
  <c r="J397" i="6"/>
  <c r="I397" i="6"/>
  <c r="J390" i="6"/>
  <c r="I390" i="6"/>
  <c r="J382" i="6"/>
  <c r="I382" i="6"/>
  <c r="J385" i="6"/>
  <c r="I385" i="6"/>
  <c r="J386" i="6"/>
  <c r="I386" i="6"/>
  <c r="J389" i="6"/>
  <c r="I389" i="6"/>
  <c r="J388" i="6"/>
  <c r="I388" i="6"/>
  <c r="J378" i="6"/>
  <c r="I378" i="6"/>
  <c r="J381" i="6"/>
  <c r="I381" i="6"/>
  <c r="J383" i="6"/>
  <c r="I383" i="6"/>
  <c r="J375" i="6"/>
  <c r="I375" i="6"/>
  <c r="J379" i="6"/>
  <c r="I379" i="6"/>
  <c r="J384" i="6"/>
  <c r="I384" i="6"/>
  <c r="J380" i="6"/>
  <c r="I380" i="6"/>
  <c r="J377" i="6"/>
  <c r="I377" i="6"/>
  <c r="J376" i="6"/>
  <c r="I376" i="6"/>
  <c r="J387" i="6"/>
  <c r="I387" i="6"/>
  <c r="J372" i="6"/>
  <c r="I372" i="6"/>
  <c r="J374" i="6"/>
  <c r="I374" i="6"/>
  <c r="J371" i="6"/>
  <c r="I371" i="6"/>
  <c r="J367" i="6"/>
  <c r="I367" i="6"/>
  <c r="J373" i="6"/>
  <c r="I373" i="6"/>
  <c r="J368" i="6"/>
  <c r="I368" i="6"/>
  <c r="J370" i="6"/>
  <c r="I370" i="6"/>
  <c r="J369" i="6"/>
  <c r="I369" i="6"/>
  <c r="J366" i="6"/>
  <c r="I366" i="6"/>
  <c r="J354" i="6"/>
  <c r="I354" i="6"/>
  <c r="J358" i="6"/>
  <c r="I358" i="6"/>
  <c r="J362" i="6"/>
  <c r="I362" i="6"/>
  <c r="J364" i="6"/>
  <c r="I364" i="6"/>
  <c r="J352" i="6"/>
  <c r="I352" i="6"/>
  <c r="J348" i="6"/>
  <c r="I348" i="6"/>
  <c r="J351" i="6"/>
  <c r="I351" i="6"/>
  <c r="J355" i="6"/>
  <c r="I355" i="6"/>
  <c r="J361" i="6"/>
  <c r="I361" i="6"/>
  <c r="J350" i="6"/>
  <c r="I350" i="6"/>
  <c r="J357" i="6"/>
  <c r="I357" i="6"/>
  <c r="J347" i="6"/>
  <c r="I347" i="6"/>
  <c r="J353" i="6"/>
  <c r="I353" i="6"/>
  <c r="J349" i="6"/>
  <c r="I349" i="6"/>
  <c r="J356" i="6"/>
  <c r="I356" i="6"/>
  <c r="J363" i="6"/>
  <c r="I363" i="6"/>
  <c r="J365" i="6"/>
  <c r="I365" i="6"/>
  <c r="J360" i="6"/>
  <c r="I360" i="6"/>
  <c r="J359" i="6"/>
  <c r="I359" i="6"/>
  <c r="J326" i="6"/>
  <c r="I326" i="6"/>
  <c r="J334" i="6"/>
  <c r="I334" i="6"/>
  <c r="J327" i="6"/>
  <c r="I327" i="6"/>
  <c r="J343" i="6"/>
  <c r="I343" i="6"/>
  <c r="J329" i="6"/>
  <c r="I329" i="6"/>
  <c r="J321" i="6"/>
  <c r="I321" i="6"/>
  <c r="J309" i="6"/>
  <c r="I309" i="6"/>
  <c r="J344" i="6"/>
  <c r="I344" i="6"/>
  <c r="J324" i="6"/>
  <c r="I324" i="6"/>
  <c r="J316" i="6"/>
  <c r="I316" i="6"/>
  <c r="J333" i="6"/>
  <c r="I333" i="6"/>
  <c r="J314" i="6"/>
  <c r="I314" i="6"/>
  <c r="J336" i="6"/>
  <c r="I336" i="6"/>
  <c r="J320" i="6"/>
  <c r="I320" i="6"/>
  <c r="J330" i="6"/>
  <c r="I330" i="6"/>
  <c r="J306" i="6"/>
  <c r="I306" i="6"/>
  <c r="J311" i="6"/>
  <c r="I311" i="6"/>
  <c r="J337" i="6"/>
  <c r="I337" i="6"/>
  <c r="J315" i="6"/>
  <c r="I315" i="6"/>
  <c r="J318" i="6"/>
  <c r="I318" i="6"/>
  <c r="J339" i="6"/>
  <c r="I339" i="6"/>
  <c r="J340" i="6"/>
  <c r="I340" i="6"/>
  <c r="J319" i="6"/>
  <c r="I319" i="6"/>
  <c r="J317" i="6"/>
  <c r="I317" i="6"/>
  <c r="J325" i="6"/>
  <c r="I325" i="6"/>
  <c r="J341" i="6"/>
  <c r="I341" i="6"/>
  <c r="J332" i="6"/>
  <c r="I332" i="6"/>
  <c r="J345" i="6"/>
  <c r="I345" i="6"/>
  <c r="J323" i="6"/>
  <c r="I323" i="6"/>
  <c r="J322" i="6"/>
  <c r="I322" i="6"/>
  <c r="J342" i="6"/>
  <c r="I342" i="6"/>
  <c r="J308" i="6"/>
  <c r="I308" i="6"/>
  <c r="J310" i="6"/>
  <c r="I310" i="6"/>
  <c r="J307" i="6"/>
  <c r="I307" i="6"/>
  <c r="J331" i="6"/>
  <c r="I331" i="6"/>
  <c r="J338" i="6"/>
  <c r="I338" i="6"/>
  <c r="J312" i="6"/>
  <c r="I312" i="6"/>
  <c r="J328" i="6"/>
  <c r="I328" i="6"/>
  <c r="J335" i="6"/>
  <c r="I335" i="6"/>
  <c r="J346" i="6"/>
  <c r="I346" i="6"/>
  <c r="J313" i="6"/>
  <c r="I313" i="6"/>
  <c r="J305" i="6"/>
  <c r="I305" i="6"/>
  <c r="J300" i="6"/>
  <c r="I300" i="6"/>
  <c r="J303" i="6"/>
  <c r="I303" i="6"/>
  <c r="J302" i="6"/>
  <c r="I302" i="6"/>
  <c r="J299" i="6"/>
  <c r="I299" i="6"/>
  <c r="J301" i="6"/>
  <c r="I301" i="6"/>
  <c r="J304" i="6"/>
  <c r="I304" i="6"/>
  <c r="J297" i="6"/>
  <c r="I297" i="6"/>
  <c r="J296" i="6"/>
  <c r="I296" i="6"/>
  <c r="J286" i="6"/>
  <c r="I286" i="6"/>
  <c r="J298" i="6"/>
  <c r="I298" i="6"/>
  <c r="J289" i="6"/>
  <c r="I289" i="6"/>
  <c r="J287" i="6"/>
  <c r="I287" i="6"/>
  <c r="J288" i="6"/>
  <c r="I288" i="6"/>
  <c r="J291" i="6"/>
  <c r="I291" i="6"/>
  <c r="J283" i="6"/>
  <c r="I283" i="6"/>
  <c r="J284" i="6"/>
  <c r="I284" i="6"/>
  <c r="J290" i="6"/>
  <c r="I290" i="6"/>
  <c r="J282" i="6"/>
  <c r="I282" i="6"/>
  <c r="J285" i="6"/>
  <c r="I285" i="6"/>
  <c r="J293" i="6"/>
  <c r="I293" i="6"/>
  <c r="J294" i="6"/>
  <c r="I294" i="6"/>
  <c r="J292" i="6"/>
  <c r="I292" i="6"/>
  <c r="J295" i="6"/>
  <c r="I295" i="6"/>
  <c r="J278" i="6"/>
  <c r="I278" i="6"/>
  <c r="J279" i="6"/>
  <c r="I279" i="6"/>
  <c r="J280" i="6"/>
  <c r="I280" i="6"/>
  <c r="J281" i="6"/>
  <c r="I281" i="6"/>
  <c r="J255" i="6"/>
  <c r="I255" i="6"/>
  <c r="J272" i="6"/>
  <c r="I272" i="6"/>
  <c r="J264" i="6"/>
  <c r="I264" i="6"/>
  <c r="J274" i="6"/>
  <c r="I274" i="6"/>
  <c r="J257" i="6"/>
  <c r="I257" i="6"/>
  <c r="J259" i="6"/>
  <c r="I259" i="6"/>
  <c r="J276" i="6"/>
  <c r="I276" i="6"/>
  <c r="J268" i="6"/>
  <c r="I268" i="6"/>
  <c r="J270" i="6"/>
  <c r="I270" i="6"/>
  <c r="J260" i="6"/>
  <c r="I260" i="6"/>
  <c r="J262" i="6"/>
  <c r="I262" i="6"/>
  <c r="J256" i="6"/>
  <c r="I256" i="6"/>
  <c r="J277" i="6"/>
  <c r="I277" i="6"/>
  <c r="J261" i="6"/>
  <c r="I261" i="6"/>
  <c r="J267" i="6"/>
  <c r="I267" i="6"/>
  <c r="J265" i="6"/>
  <c r="I265" i="6"/>
  <c r="J263" i="6"/>
  <c r="I263" i="6"/>
  <c r="J266" i="6"/>
  <c r="I266" i="6"/>
  <c r="J271" i="6"/>
  <c r="I271" i="6"/>
  <c r="J273" i="6"/>
  <c r="I273" i="6"/>
  <c r="J269" i="6"/>
  <c r="I269" i="6"/>
  <c r="J275" i="6"/>
  <c r="I275" i="6"/>
  <c r="J258" i="6"/>
  <c r="I258" i="6"/>
  <c r="J233" i="6"/>
  <c r="I233" i="6"/>
  <c r="J245" i="6"/>
  <c r="I245" i="6"/>
  <c r="J218" i="6"/>
  <c r="I218" i="6"/>
  <c r="J221" i="6"/>
  <c r="I221" i="6"/>
  <c r="J213" i="6"/>
  <c r="I213" i="6"/>
  <c r="J234" i="6"/>
  <c r="I234" i="6"/>
  <c r="J217" i="6"/>
  <c r="I217" i="6"/>
  <c r="J206" i="6"/>
  <c r="I206" i="6"/>
  <c r="J210" i="6"/>
  <c r="I210" i="6"/>
  <c r="J215" i="6"/>
  <c r="I215" i="6"/>
  <c r="J211" i="6"/>
  <c r="I211" i="6"/>
  <c r="J242" i="6"/>
  <c r="I242" i="6"/>
  <c r="J209" i="6"/>
  <c r="I209" i="6"/>
  <c r="J231" i="6"/>
  <c r="I231" i="6"/>
  <c r="J230" i="6"/>
  <c r="I230" i="6"/>
  <c r="J219" i="6"/>
  <c r="I219" i="6"/>
  <c r="J249" i="6"/>
  <c r="I249" i="6"/>
  <c r="J225" i="6"/>
  <c r="I225" i="6"/>
  <c r="J227" i="6"/>
  <c r="I227" i="6"/>
  <c r="J205" i="6"/>
  <c r="I205" i="6"/>
  <c r="J244" i="6"/>
  <c r="I244" i="6"/>
  <c r="J214" i="6"/>
  <c r="I214" i="6"/>
  <c r="J232" i="6"/>
  <c r="I232" i="6"/>
  <c r="J224" i="6"/>
  <c r="I224" i="6"/>
  <c r="J228" i="6"/>
  <c r="I228" i="6"/>
  <c r="J207" i="6"/>
  <c r="I207" i="6"/>
  <c r="J240" i="6"/>
  <c r="I240" i="6"/>
  <c r="J252" i="6"/>
  <c r="I252" i="6"/>
  <c r="J248" i="6"/>
  <c r="I248" i="6"/>
  <c r="J222" i="6"/>
  <c r="I222" i="6"/>
  <c r="J241" i="6"/>
  <c r="I241" i="6"/>
  <c r="J235" i="6"/>
  <c r="I235" i="6"/>
  <c r="J254" i="6"/>
  <c r="I254" i="6"/>
  <c r="J223" i="6"/>
  <c r="I223" i="6"/>
  <c r="J250" i="6"/>
  <c r="I250" i="6"/>
  <c r="J251" i="6"/>
  <c r="I251" i="6"/>
  <c r="J247" i="6"/>
  <c r="I247" i="6"/>
  <c r="J243" i="6"/>
  <c r="I243" i="6"/>
  <c r="J226" i="6"/>
  <c r="I226" i="6"/>
  <c r="J253" i="6"/>
  <c r="I253" i="6"/>
  <c r="J212" i="6"/>
  <c r="I212" i="6"/>
  <c r="J216" i="6"/>
  <c r="I216" i="6"/>
  <c r="J246" i="6"/>
  <c r="I246" i="6"/>
  <c r="J239" i="6"/>
  <c r="I239" i="6"/>
  <c r="J236" i="6"/>
  <c r="I236" i="6"/>
  <c r="J208" i="6"/>
  <c r="I208" i="6"/>
  <c r="J229" i="6"/>
  <c r="I229" i="6"/>
  <c r="J238" i="6"/>
  <c r="I238" i="6"/>
  <c r="J220" i="6"/>
  <c r="I220" i="6"/>
  <c r="J237" i="6"/>
  <c r="I237" i="6"/>
  <c r="J200" i="6"/>
  <c r="I200" i="6"/>
  <c r="J201" i="6"/>
  <c r="I201" i="6"/>
  <c r="J204" i="6"/>
  <c r="I204" i="6"/>
  <c r="J198" i="6"/>
  <c r="I198" i="6"/>
  <c r="J202" i="6"/>
  <c r="I202" i="6"/>
  <c r="J197" i="6"/>
  <c r="I197" i="6"/>
  <c r="J199" i="6"/>
  <c r="I199" i="6"/>
  <c r="J203" i="6"/>
  <c r="I203" i="6"/>
  <c r="J174" i="6"/>
  <c r="I174" i="6"/>
  <c r="J115" i="6"/>
  <c r="I115" i="6"/>
  <c r="J13" i="6"/>
  <c r="I13" i="6"/>
  <c r="J19" i="6"/>
  <c r="I19" i="6"/>
  <c r="J49" i="6"/>
  <c r="I49" i="6"/>
  <c r="J126" i="6"/>
  <c r="I126" i="6"/>
  <c r="J18" i="6"/>
  <c r="I18" i="6"/>
  <c r="J166" i="6"/>
  <c r="I166" i="6"/>
  <c r="J96" i="6"/>
  <c r="I96" i="6"/>
  <c r="J12" i="6"/>
  <c r="I12" i="6"/>
  <c r="J16" i="6"/>
  <c r="I16" i="6"/>
  <c r="J42" i="6"/>
  <c r="I42" i="6"/>
  <c r="J50" i="6"/>
  <c r="I50" i="6"/>
  <c r="J48" i="6"/>
  <c r="I48" i="6"/>
  <c r="J131" i="6"/>
  <c r="I131" i="6"/>
  <c r="J188" i="6"/>
  <c r="I188" i="6"/>
  <c r="J10" i="6"/>
  <c r="I10" i="6"/>
  <c r="J51" i="6"/>
  <c r="I51" i="6"/>
  <c r="J150" i="6"/>
  <c r="I150" i="6"/>
  <c r="J59" i="6"/>
  <c r="I59" i="6"/>
  <c r="J146" i="6"/>
  <c r="I146" i="6"/>
  <c r="J185" i="6"/>
  <c r="I185" i="6"/>
  <c r="J85" i="6"/>
  <c r="I85" i="6"/>
  <c r="J178" i="6"/>
  <c r="I178" i="6"/>
  <c r="J118" i="6"/>
  <c r="I118" i="6"/>
  <c r="J130" i="6"/>
  <c r="I130" i="6"/>
  <c r="J86" i="6"/>
  <c r="I86" i="6"/>
  <c r="J43" i="6"/>
  <c r="I43" i="6"/>
  <c r="J162" i="6"/>
  <c r="I162" i="6"/>
  <c r="J158" i="6"/>
  <c r="I158" i="6"/>
  <c r="J135" i="6"/>
  <c r="I135" i="6"/>
  <c r="J68" i="6"/>
  <c r="I68" i="6"/>
  <c r="J109" i="6"/>
  <c r="I109" i="6"/>
  <c r="J84" i="6"/>
  <c r="I84" i="6"/>
  <c r="J52" i="6"/>
  <c r="I52" i="6"/>
  <c r="J175" i="6"/>
  <c r="I175" i="6"/>
  <c r="J26" i="6"/>
  <c r="I26" i="6"/>
  <c r="J170" i="6"/>
  <c r="I170" i="6"/>
  <c r="J95" i="6"/>
  <c r="I95" i="6"/>
  <c r="J54" i="6"/>
  <c r="I54" i="6"/>
  <c r="J31" i="6"/>
  <c r="I31" i="6"/>
  <c r="J119" i="6"/>
  <c r="I119" i="6"/>
  <c r="J165" i="6"/>
  <c r="I165" i="6"/>
  <c r="J134" i="6"/>
  <c r="I134" i="6"/>
  <c r="J106" i="6"/>
  <c r="I106" i="6"/>
  <c r="J83" i="6"/>
  <c r="I83" i="6"/>
  <c r="J172" i="6"/>
  <c r="I172" i="6"/>
  <c r="J113" i="6"/>
  <c r="I113" i="6"/>
  <c r="J157" i="6"/>
  <c r="I157" i="6"/>
  <c r="J30" i="6"/>
  <c r="I30" i="6"/>
  <c r="J148" i="6"/>
  <c r="I148" i="6"/>
  <c r="J168" i="6"/>
  <c r="I168" i="6"/>
  <c r="J156" i="6"/>
  <c r="I156" i="6"/>
  <c r="J53" i="6"/>
  <c r="I53" i="6"/>
  <c r="J180" i="6"/>
  <c r="I180" i="6"/>
  <c r="J37" i="6"/>
  <c r="I37" i="6"/>
  <c r="J45" i="6"/>
  <c r="I45" i="6"/>
  <c r="J107" i="6"/>
  <c r="I107" i="6"/>
  <c r="J99" i="6"/>
  <c r="I99" i="6"/>
  <c r="J71" i="6"/>
  <c r="I71" i="6"/>
  <c r="J139" i="6"/>
  <c r="I139" i="6"/>
  <c r="J98" i="6"/>
  <c r="I98" i="6"/>
  <c r="J35" i="6"/>
  <c r="I35" i="6"/>
  <c r="J27" i="6"/>
  <c r="I27" i="6"/>
  <c r="J127" i="6"/>
  <c r="I127" i="6"/>
  <c r="J23" i="6"/>
  <c r="I23" i="6"/>
  <c r="J154" i="6"/>
  <c r="I154" i="6"/>
  <c r="J104" i="6"/>
  <c r="I104" i="6"/>
  <c r="J108" i="6"/>
  <c r="I108" i="6"/>
  <c r="J141" i="6"/>
  <c r="I141" i="6"/>
  <c r="J103" i="6"/>
  <c r="I103" i="6"/>
  <c r="J187" i="6"/>
  <c r="I187" i="6"/>
  <c r="J21" i="6"/>
  <c r="I21" i="6"/>
  <c r="J102" i="6"/>
  <c r="I102" i="6"/>
  <c r="J28" i="6"/>
  <c r="I28" i="6"/>
  <c r="J40" i="6"/>
  <c r="I40" i="6"/>
  <c r="J64" i="6"/>
  <c r="I64" i="6"/>
  <c r="J66" i="6"/>
  <c r="I66" i="6"/>
  <c r="J101" i="6"/>
  <c r="I101" i="6"/>
  <c r="J153" i="6"/>
  <c r="I153" i="6"/>
  <c r="J169" i="6"/>
  <c r="I169" i="6"/>
  <c r="J57" i="6"/>
  <c r="I57" i="6"/>
  <c r="J36" i="6"/>
  <c r="I36" i="6"/>
  <c r="J72" i="6"/>
  <c r="I72" i="6"/>
  <c r="J159" i="6"/>
  <c r="I159" i="6"/>
  <c r="J73" i="6"/>
  <c r="I73" i="6"/>
  <c r="J29" i="6"/>
  <c r="I29" i="6"/>
  <c r="J62" i="6"/>
  <c r="I62" i="6"/>
  <c r="J63" i="6"/>
  <c r="I63" i="6"/>
  <c r="J171" i="6"/>
  <c r="I171" i="6"/>
  <c r="J94" i="6"/>
  <c r="I94" i="6"/>
  <c r="J116" i="6"/>
  <c r="I116" i="6"/>
  <c r="J24" i="6"/>
  <c r="I24" i="6"/>
  <c r="J111" i="6"/>
  <c r="I111" i="6"/>
  <c r="J11" i="6"/>
  <c r="I11" i="6"/>
  <c r="J67" i="6"/>
  <c r="I67" i="6"/>
  <c r="J61" i="6"/>
  <c r="I61" i="6"/>
  <c r="J121" i="6"/>
  <c r="I121" i="6"/>
  <c r="J92" i="6"/>
  <c r="I92" i="6"/>
  <c r="J123" i="6"/>
  <c r="I123" i="6"/>
  <c r="J33" i="6"/>
  <c r="I33" i="6"/>
  <c r="J76" i="6"/>
  <c r="I76" i="6"/>
  <c r="J34" i="6"/>
  <c r="I34" i="6"/>
  <c r="J129" i="6"/>
  <c r="I129" i="6"/>
  <c r="J194" i="6"/>
  <c r="I194" i="6"/>
  <c r="J120" i="6"/>
  <c r="I120" i="6"/>
  <c r="J110" i="6"/>
  <c r="I110" i="6"/>
  <c r="J147" i="6"/>
  <c r="I147" i="6"/>
  <c r="J142" i="6"/>
  <c r="I142" i="6"/>
  <c r="J44" i="6"/>
  <c r="I44" i="6"/>
  <c r="J125" i="6"/>
  <c r="I125" i="6"/>
  <c r="J132" i="6"/>
  <c r="I132" i="6"/>
  <c r="J78" i="6"/>
  <c r="I78" i="6"/>
  <c r="J100" i="6"/>
  <c r="I100" i="6"/>
  <c r="J138" i="6"/>
  <c r="I138" i="6"/>
  <c r="J77" i="6"/>
  <c r="I77" i="6"/>
  <c r="J91" i="6"/>
  <c r="I91" i="6"/>
  <c r="J182" i="6"/>
  <c r="I182" i="6"/>
  <c r="J47" i="6"/>
  <c r="I47" i="6"/>
  <c r="J41" i="6"/>
  <c r="I41" i="6"/>
  <c r="J192" i="6"/>
  <c r="I192" i="6"/>
  <c r="J74" i="6"/>
  <c r="I74" i="6"/>
  <c r="J117" i="6"/>
  <c r="I117" i="6"/>
  <c r="J149" i="6"/>
  <c r="I149" i="6"/>
  <c r="J124" i="6"/>
  <c r="I124" i="6"/>
  <c r="J145" i="6"/>
  <c r="I145" i="6"/>
  <c r="J122" i="6"/>
  <c r="I122" i="6"/>
  <c r="J105" i="6"/>
  <c r="I105" i="6"/>
  <c r="J133" i="6"/>
  <c r="I133" i="6"/>
  <c r="J196" i="6"/>
  <c r="I196" i="6"/>
  <c r="J97" i="6"/>
  <c r="I97" i="6"/>
  <c r="J179" i="6"/>
  <c r="I179" i="6"/>
  <c r="J82" i="6"/>
  <c r="I82" i="6"/>
  <c r="J160" i="6"/>
  <c r="I160" i="6"/>
  <c r="J81" i="6"/>
  <c r="I81" i="6"/>
  <c r="J173" i="6"/>
  <c r="I173" i="6"/>
  <c r="J22" i="6"/>
  <c r="I22" i="6"/>
  <c r="J114" i="6"/>
  <c r="I114" i="6"/>
  <c r="J164" i="6"/>
  <c r="I164" i="6"/>
  <c r="J70" i="6"/>
  <c r="I70" i="6"/>
  <c r="J39" i="6"/>
  <c r="I39" i="6"/>
  <c r="J137" i="6"/>
  <c r="I137" i="6"/>
  <c r="J69" i="6"/>
  <c r="I69" i="6"/>
  <c r="J163" i="6"/>
  <c r="I163" i="6"/>
  <c r="J55" i="6"/>
  <c r="I55" i="6"/>
  <c r="J167" i="6"/>
  <c r="I167" i="6"/>
  <c r="J140" i="6"/>
  <c r="I140" i="6"/>
  <c r="J15" i="6"/>
  <c r="I15" i="6"/>
  <c r="J65" i="6"/>
  <c r="I65" i="6"/>
  <c r="J128" i="6"/>
  <c r="I128" i="6"/>
  <c r="J186" i="6"/>
  <c r="I186" i="6"/>
  <c r="J38" i="6"/>
  <c r="I38" i="6"/>
  <c r="J144" i="6"/>
  <c r="I144" i="6"/>
  <c r="J161" i="6"/>
  <c r="I161" i="6"/>
  <c r="J176" i="6"/>
  <c r="I176" i="6"/>
  <c r="J184" i="6"/>
  <c r="I184" i="6"/>
  <c r="J58" i="6"/>
  <c r="I58" i="6"/>
  <c r="J155" i="6"/>
  <c r="I155" i="6"/>
  <c r="J191" i="6"/>
  <c r="I191" i="6"/>
  <c r="J136" i="6"/>
  <c r="I136" i="6"/>
  <c r="J112" i="6"/>
  <c r="I112" i="6"/>
  <c r="J56" i="6"/>
  <c r="I56" i="6"/>
  <c r="J90" i="6"/>
  <c r="I90" i="6"/>
  <c r="J25" i="6"/>
  <c r="I25" i="6"/>
  <c r="J183" i="6"/>
  <c r="I183" i="6"/>
  <c r="J14" i="6"/>
  <c r="I14" i="6"/>
  <c r="J80" i="6"/>
  <c r="I80" i="6"/>
  <c r="J60" i="6"/>
  <c r="I60" i="6"/>
  <c r="J79" i="6"/>
  <c r="I79" i="6"/>
  <c r="J177" i="6"/>
  <c r="I177" i="6"/>
  <c r="J152" i="6"/>
  <c r="I152" i="6"/>
  <c r="J193" i="6"/>
  <c r="I193" i="6"/>
  <c r="J46" i="6"/>
  <c r="I46" i="6"/>
  <c r="J89" i="6"/>
  <c r="I89" i="6"/>
  <c r="J88" i="6"/>
  <c r="I88" i="6"/>
  <c r="J181" i="6"/>
  <c r="I181" i="6"/>
  <c r="J20" i="6"/>
  <c r="I20" i="6"/>
  <c r="J151" i="6"/>
  <c r="I151" i="6"/>
  <c r="J17" i="6"/>
  <c r="I17" i="6"/>
  <c r="J75" i="6"/>
  <c r="I75" i="6"/>
  <c r="J143" i="6"/>
  <c r="I143" i="6"/>
  <c r="J93" i="6"/>
  <c r="I93" i="6"/>
  <c r="J190" i="6"/>
  <c r="I190" i="6"/>
  <c r="J195" i="6"/>
  <c r="I195" i="6"/>
  <c r="J87" i="6"/>
  <c r="I87" i="6"/>
  <c r="J189" i="6"/>
  <c r="I189" i="6"/>
  <c r="J32" i="6"/>
  <c r="I32" i="6"/>
</calcChain>
</file>

<file path=xl/sharedStrings.xml><?xml version="1.0" encoding="utf-8"?>
<sst xmlns="http://schemas.openxmlformats.org/spreadsheetml/2006/main" count="33" uniqueCount="29">
  <si>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</si>
  <si>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</si>
  <si>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</si>
  <si>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</si>
  <si>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</si>
  <si>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</si>
  <si>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</si>
  <si>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</si>
  <si>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</si>
  <si>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</si>
  <si>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</si>
  <si>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</si>
  <si>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</si>
  <si>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</si>
  <si>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</si>
  <si>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</si>
  <si>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</si>
  <si>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</si>
  <si>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</si>
  <si>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</si>
  <si>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407-27</t>
  </si>
  <si>
    <t>Asistencial- Financiero</t>
  </si>
  <si>
    <t>Asistencial- Biblioteca</t>
  </si>
  <si>
    <t>Asistencial- Almacén</t>
  </si>
  <si>
    <t>Asistencial- DILE</t>
  </si>
  <si>
    <t>Asistencial- Administrativo</t>
  </si>
  <si>
    <t>440-27</t>
  </si>
  <si>
    <t>Asistencial- Secretario</t>
  </si>
  <si>
    <t>COLEGIO JOSE JAIME ROJAS (IED) y COLEGIO LA JOYA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</si>
</sst>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3" tint="0.59999389629810485"/>
        <bgColor indexed="64"/>
      </patternFill>
    </fill>
  </fills>
  <borders count="10">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style="hair">
        <color auto="1"/>
      </top>
      <bottom style="thin">
        <color indexed="64"/>
      </bottom>
      <diagonal/>
    </border>
  </borders>
  <cellStyleXfs count="2">
    <xf numFmtId="0" fontId="0" fillId="0" borderId="0"/>
    <xf numFmtId="0" fontId="2" fillId="0" borderId="0"/>
  </cellStyleXfs>
  <cellXfs count="61">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1" fillId="0" borderId="2" xfId="0" applyFont="1" applyBorder="1"/>
    <xf numFmtId="0" fontId="7" fillId="0" borderId="1" xfId="1" applyFont="1" applyBorder="1" applyAlignment="1">
      <alignment horizontal="left" vertical="center"/>
    </xf>
    <xf numFmtId="0" fontId="4" fillId="6" borderId="2" xfId="0" applyFont="1" applyFill="1" applyBorder="1" applyAlignment="1">
      <alignment horizontal="center" vertical="center" wrapText="1"/>
    </xf>
    <xf numFmtId="0" fontId="7" fillId="0" borderId="1" xfId="1" applyFont="1" applyBorder="1" applyAlignment="1">
      <alignment horizontal="left" vertical="center"/>
    </xf>
    <xf numFmtId="0" fontId="5" fillId="0" borderId="0" xfId="0" applyFont="1" applyAlignment="1">
      <alignment horizontal="center"/>
    </xf>
    <xf numFmtId="0" fontId="6"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4"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1" fontId="8" fillId="0" borderId="3" xfId="1" applyNumberFormat="1" applyFont="1" applyBorder="1" applyAlignment="1">
      <alignment horizontal="center" vertical="center"/>
    </xf>
    <xf numFmtId="0" fontId="1" fillId="0" borderId="9" xfId="0" applyFont="1" applyBorder="1" applyAlignment="1">
      <alignment horizontal="center" vertical="center" wrapText="1"/>
    </xf>
    <xf numFmtId="0" fontId="4" fillId="5" borderId="2" xfId="0" applyFont="1" applyFill="1" applyBorder="1" applyAlignment="1">
      <alignment horizontal="center" wrapText="1"/>
    </xf>
    <xf numFmtId="0" fontId="7" fillId="0" borderId="2" xfId="1" applyFont="1" applyBorder="1" applyAlignment="1">
      <alignment horizontal="left" wrapText="1"/>
    </xf>
    <xf numFmtId="0" fontId="10" fillId="2" borderId="0" xfId="1" applyFont="1" applyFill="1" applyBorder="1" applyAlignment="1">
      <alignment horizontal="left" wrapText="1"/>
    </xf>
    <xf numFmtId="0" fontId="6" fillId="0" borderId="2" xfId="0" applyFont="1" applyBorder="1" applyAlignment="1">
      <alignment horizontal="center"/>
    </xf>
    <xf numFmtId="0" fontId="11" fillId="0" borderId="2" xfId="0" applyFont="1" applyBorder="1" applyAlignment="1"/>
    <xf numFmtId="1" fontId="8" fillId="0" borderId="2" xfId="1" applyNumberFormat="1" applyFont="1" applyBorder="1" applyAlignment="1">
      <alignment horizontal="center"/>
    </xf>
    <xf numFmtId="0" fontId="6" fillId="0" borderId="0" xfId="0" applyFont="1" applyAlignment="1"/>
    <xf numFmtId="0" fontId="3" fillId="4" borderId="2" xfId="1" applyFont="1" applyFill="1" applyBorder="1" applyAlignment="1">
      <alignment horizontal="center" vertical="center"/>
    </xf>
    <xf numFmtId="0" fontId="3" fillId="4" borderId="2" xfId="1" applyFont="1" applyFill="1" applyBorder="1" applyAlignment="1">
      <alignment horizontal="center" vertical="center" wrapText="1"/>
    </xf>
    <xf numFmtId="0" fontId="0" fillId="4" borderId="2" xfId="0" applyFill="1" applyBorder="1" applyAlignment="1">
      <alignment horizontal="center" vertical="center"/>
    </xf>
    <xf numFmtId="0" fontId="3" fillId="3" borderId="2" xfId="1" applyFont="1" applyFill="1" applyBorder="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horizontal="center" vertical="center"/>
    </xf>
    <xf numFmtId="0" fontId="3" fillId="7" borderId="2" xfId="1"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7" borderId="2" xfId="0" applyFill="1" applyBorder="1" applyAlignment="1">
      <alignment horizontal="center" vertical="center"/>
    </xf>
    <xf numFmtId="0" fontId="3" fillId="5" borderId="2" xfId="1" applyFont="1" applyFill="1" applyBorder="1" applyAlignment="1">
      <alignment horizontal="center" wrapText="1"/>
    </xf>
    <xf numFmtId="0" fontId="3" fillId="6" borderId="2" xfId="1" applyFont="1" applyFill="1" applyBorder="1" applyAlignment="1">
      <alignment horizontal="center" vertical="center" wrapText="1"/>
    </xf>
    <xf numFmtId="0" fontId="0" fillId="6" borderId="2" xfId="0" applyFill="1" applyBorder="1" applyAlignment="1">
      <alignment horizontal="center" vertical="center"/>
    </xf>
    <xf numFmtId="0" fontId="3" fillId="8" borderId="2" xfId="1"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0" fillId="8" borderId="2" xfId="0" applyFill="1" applyBorder="1" applyAlignment="1">
      <alignment horizontal="center" vertical="center"/>
    </xf>
    <xf numFmtId="0" fontId="4" fillId="8" borderId="3" xfId="0" applyFont="1" applyFill="1" applyBorder="1" applyAlignment="1">
      <alignment horizontal="center" vertical="center" wrapText="1"/>
    </xf>
  </cellXfs>
  <cellStyles count="2">
    <cellStyle name="Normal" xfId="0" builtinId="0"/>
    <cellStyle name="Normal_Hoja1" xfId="1" xr:uid="{00000000-0005-0000-0000-00000100000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41676700</v>
          </cell>
          <cell r="G10" t="str">
            <v>440</v>
          </cell>
          <cell r="H10" t="str">
            <v>24</v>
          </cell>
          <cell r="I10" t="str">
            <v>Sobresaliente</v>
          </cell>
          <cell r="J10" t="str">
            <v>No</v>
          </cell>
          <cell r="K10" t="str">
            <v>CUMPLE</v>
          </cell>
          <cell r="L10" t="str">
            <v>BACHILLER ACADDEMICO</v>
          </cell>
          <cell r="M10">
            <v>0</v>
          </cell>
          <cell r="N10">
            <v>0</v>
          </cell>
          <cell r="O10">
            <v>0</v>
          </cell>
          <cell r="P10">
            <v>0</v>
          </cell>
          <cell r="Q10" t="str">
            <v>LICENCIADO EN ADMINISTRACION EDUCATIVA</v>
          </cell>
          <cell r="R10">
            <v>0</v>
          </cell>
          <cell r="S10" t="str">
            <v>ESPECIALISTA EN EDUMATICA</v>
          </cell>
          <cell r="T10">
            <v>0</v>
          </cell>
          <cell r="U10">
            <v>0</v>
          </cell>
          <cell r="V10">
            <v>0</v>
          </cell>
          <cell r="W10">
            <v>495.13333333333333</v>
          </cell>
          <cell r="X10">
            <v>72</v>
          </cell>
          <cell r="Y10" t="str">
            <v>Cumple</v>
          </cell>
          <cell r="Z10">
            <v>423.13333333333333</v>
          </cell>
          <cell r="AA10">
            <v>50</v>
          </cell>
          <cell r="AB10" t="str">
            <v>ESPECIALIZACIÓN PROFESIONAL</v>
          </cell>
          <cell r="AC10">
            <v>40</v>
          </cell>
          <cell r="AD10">
            <v>90</v>
          </cell>
          <cell r="AE10">
            <v>100</v>
          </cell>
          <cell r="AF10">
            <v>29451</v>
          </cell>
          <cell r="AG10">
            <v>495.13333333333333</v>
          </cell>
          <cell r="AH10">
            <v>1</v>
          </cell>
        </row>
        <row r="11">
          <cell r="F11">
            <v>52060239</v>
          </cell>
          <cell r="G11" t="str">
            <v>407</v>
          </cell>
          <cell r="H11" t="str">
            <v>24</v>
          </cell>
          <cell r="I11" t="str">
            <v>Sobresaliente</v>
          </cell>
          <cell r="J11" t="str">
            <v>No</v>
          </cell>
          <cell r="K11" t="str">
            <v>CUMPLE</v>
          </cell>
          <cell r="L11" t="str">
            <v>BACHILLER ACADEMICO</v>
          </cell>
          <cell r="M11">
            <v>0</v>
          </cell>
          <cell r="N11">
            <v>0</v>
          </cell>
          <cell r="O11">
            <v>0</v>
          </cell>
          <cell r="P11">
            <v>0</v>
          </cell>
          <cell r="Q11" t="str">
            <v>TRABAJADOR(A) SOCIAL</v>
          </cell>
          <cell r="R11">
            <v>0</v>
          </cell>
          <cell r="S11" t="str">
            <v>ESPECIALISTA EN DERECHO DE FAMILIA</v>
          </cell>
          <cell r="T11">
            <v>0</v>
          </cell>
          <cell r="U11">
            <v>0</v>
          </cell>
          <cell r="V11">
            <v>0</v>
          </cell>
          <cell r="W11">
            <v>357</v>
          </cell>
          <cell r="X11">
            <v>72</v>
          </cell>
          <cell r="Y11" t="str">
            <v>Cumple</v>
          </cell>
          <cell r="Z11">
            <v>285</v>
          </cell>
          <cell r="AA11">
            <v>50</v>
          </cell>
          <cell r="AB11" t="str">
            <v>ESPECIALIZACIÓN PROFESIONAL</v>
          </cell>
          <cell r="AC11">
            <v>40</v>
          </cell>
          <cell r="AD11">
            <v>90</v>
          </cell>
          <cell r="AE11">
            <v>100</v>
          </cell>
          <cell r="AF11">
            <v>34015</v>
          </cell>
          <cell r="AG11">
            <v>343</v>
          </cell>
          <cell r="AH11">
            <v>2</v>
          </cell>
        </row>
        <row r="12">
          <cell r="F12">
            <v>52219528</v>
          </cell>
          <cell r="G12" t="str">
            <v>425</v>
          </cell>
          <cell r="H12" t="str">
            <v>24</v>
          </cell>
          <cell r="I12" t="str">
            <v>Sobresaliente</v>
          </cell>
          <cell r="J12" t="str">
            <v>No</v>
          </cell>
          <cell r="K12" t="str">
            <v>CUMPLE</v>
          </cell>
          <cell r="L12" t="str">
            <v>BACHILLER COMERCIAL</v>
          </cell>
          <cell r="M12">
            <v>0</v>
          </cell>
          <cell r="N12">
            <v>0</v>
          </cell>
          <cell r="O12">
            <v>0</v>
          </cell>
          <cell r="P12">
            <v>0</v>
          </cell>
          <cell r="Q12" t="str">
            <v>PSICOLOGO</v>
          </cell>
          <cell r="R12">
            <v>0</v>
          </cell>
          <cell r="S12" t="str">
            <v>ESPECIALISTA EN GESTIÓN PÚBLICA</v>
          </cell>
          <cell r="T12">
            <v>0</v>
          </cell>
          <cell r="U12">
            <v>0</v>
          </cell>
          <cell r="V12">
            <v>0</v>
          </cell>
          <cell r="W12">
            <v>343</v>
          </cell>
          <cell r="X12">
            <v>72</v>
          </cell>
          <cell r="Y12" t="str">
            <v>Cumple</v>
          </cell>
          <cell r="Z12">
            <v>271</v>
          </cell>
          <cell r="AA12">
            <v>50</v>
          </cell>
          <cell r="AB12" t="str">
            <v>ESPECIALIZACIÓN PROFESIONAL</v>
          </cell>
          <cell r="AC12">
            <v>40</v>
          </cell>
          <cell r="AD12">
            <v>90</v>
          </cell>
          <cell r="AE12">
            <v>100</v>
          </cell>
          <cell r="AF12">
            <v>34015</v>
          </cell>
          <cell r="AG12">
            <v>343</v>
          </cell>
          <cell r="AH12">
            <v>3</v>
          </cell>
        </row>
        <row r="13">
          <cell r="F13">
            <v>51910765</v>
          </cell>
          <cell r="G13" t="str">
            <v>425</v>
          </cell>
          <cell r="H13" t="str">
            <v>24</v>
          </cell>
          <cell r="I13" t="str">
            <v>Sobresaliente</v>
          </cell>
          <cell r="J13" t="str">
            <v>No</v>
          </cell>
          <cell r="K13" t="str">
            <v>CUMPLE</v>
          </cell>
          <cell r="L13" t="str">
            <v>BACHILLER</v>
          </cell>
          <cell r="M13">
            <v>0</v>
          </cell>
          <cell r="N13">
            <v>0</v>
          </cell>
          <cell r="O13">
            <v>0</v>
          </cell>
          <cell r="P13">
            <v>0</v>
          </cell>
          <cell r="Q13" t="str">
            <v>COMUNICADOR SOCIAL Y PERIODISTA</v>
          </cell>
          <cell r="R13">
            <v>0</v>
          </cell>
          <cell r="S13" t="str">
            <v>ESPECIALISTA EN DOCENCIA UNIVERSITARIA</v>
          </cell>
          <cell r="T13">
            <v>0</v>
          </cell>
          <cell r="U13">
            <v>0</v>
          </cell>
          <cell r="V13">
            <v>0</v>
          </cell>
          <cell r="W13">
            <v>312.13333333333333</v>
          </cell>
          <cell r="X13">
            <v>72</v>
          </cell>
          <cell r="Y13" t="str">
            <v>Cumple</v>
          </cell>
          <cell r="Z13">
            <v>240.13333333333333</v>
          </cell>
          <cell r="AA13">
            <v>50</v>
          </cell>
          <cell r="AB13" t="str">
            <v>ESPECIALIZACIÓN PROFESIONAL</v>
          </cell>
          <cell r="AC13">
            <v>40</v>
          </cell>
          <cell r="AD13">
            <v>90</v>
          </cell>
          <cell r="AE13">
            <v>97</v>
          </cell>
          <cell r="AF13">
            <v>34941</v>
          </cell>
          <cell r="AG13">
            <v>312.13333333333333</v>
          </cell>
          <cell r="AH13">
            <v>4</v>
          </cell>
        </row>
        <row r="14">
          <cell r="F14">
            <v>51749450</v>
          </cell>
          <cell r="G14" t="str">
            <v>407</v>
          </cell>
          <cell r="H14" t="str">
            <v>24</v>
          </cell>
          <cell r="I14" t="str">
            <v>Sobresaliente</v>
          </cell>
          <cell r="J14" t="str">
            <v>No</v>
          </cell>
          <cell r="K14" t="str">
            <v>CUMPLE</v>
          </cell>
          <cell r="L14" t="str">
            <v>BACHILLER COMERCIAL - AUXILIAR CONTABLE</v>
          </cell>
          <cell r="M14">
            <v>0</v>
          </cell>
          <cell r="N14">
            <v>0</v>
          </cell>
          <cell r="O14">
            <v>0</v>
          </cell>
          <cell r="P14">
            <v>0</v>
          </cell>
          <cell r="Q14" t="str">
            <v>LICENCIADO EN FISICA Y MATEMATICAS</v>
          </cell>
          <cell r="R14">
            <v>0</v>
          </cell>
          <cell r="S14">
            <v>0</v>
          </cell>
          <cell r="T14">
            <v>0</v>
          </cell>
          <cell r="U14">
            <v>0</v>
          </cell>
          <cell r="V14">
            <v>0</v>
          </cell>
          <cell r="W14">
            <v>368</v>
          </cell>
          <cell r="X14">
            <v>72</v>
          </cell>
          <cell r="Y14" t="str">
            <v>Cumple</v>
          </cell>
          <cell r="Z14">
            <v>296</v>
          </cell>
          <cell r="AA14">
            <v>50</v>
          </cell>
          <cell r="AB14" t="str">
            <v xml:space="preserve">PROFESIONAL </v>
          </cell>
          <cell r="AC14">
            <v>35</v>
          </cell>
          <cell r="AD14">
            <v>85</v>
          </cell>
          <cell r="AE14">
            <v>100</v>
          </cell>
          <cell r="AF14">
            <v>34015</v>
          </cell>
          <cell r="AG14">
            <v>343</v>
          </cell>
          <cell r="AH14">
            <v>5</v>
          </cell>
        </row>
        <row r="15">
          <cell r="F15">
            <v>20493575</v>
          </cell>
          <cell r="G15" t="str">
            <v>407</v>
          </cell>
          <cell r="H15" t="str">
            <v>24</v>
          </cell>
          <cell r="I15" t="str">
            <v>Sobresaliente</v>
          </cell>
          <cell r="J15" t="str">
            <v>No</v>
          </cell>
          <cell r="K15" t="str">
            <v>CUMPLE</v>
          </cell>
          <cell r="L15" t="str">
            <v>BACHILLER ACADÉMICO</v>
          </cell>
          <cell r="M15">
            <v>0</v>
          </cell>
          <cell r="N15">
            <v>0</v>
          </cell>
          <cell r="O15">
            <v>0</v>
          </cell>
          <cell r="P15">
            <v>0</v>
          </cell>
          <cell r="Q15" t="str">
            <v>PSICOLOGO</v>
          </cell>
          <cell r="R15">
            <v>0</v>
          </cell>
          <cell r="S15">
            <v>0</v>
          </cell>
          <cell r="T15">
            <v>0</v>
          </cell>
          <cell r="U15">
            <v>0</v>
          </cell>
          <cell r="V15">
            <v>0</v>
          </cell>
          <cell r="W15">
            <v>343</v>
          </cell>
          <cell r="X15">
            <v>72</v>
          </cell>
          <cell r="Y15" t="str">
            <v>Cumple</v>
          </cell>
          <cell r="Z15">
            <v>271</v>
          </cell>
          <cell r="AA15">
            <v>50</v>
          </cell>
          <cell r="AB15" t="str">
            <v xml:space="preserve">PROFESIONAL </v>
          </cell>
          <cell r="AC15">
            <v>35</v>
          </cell>
          <cell r="AD15">
            <v>85</v>
          </cell>
          <cell r="AE15">
            <v>100</v>
          </cell>
          <cell r="AF15">
            <v>34015</v>
          </cell>
          <cell r="AG15">
            <v>343</v>
          </cell>
          <cell r="AH15">
            <v>6</v>
          </cell>
        </row>
        <row r="16">
          <cell r="F16">
            <v>52505293</v>
          </cell>
          <cell r="G16" t="str">
            <v>440</v>
          </cell>
          <cell r="H16" t="str">
            <v>24</v>
          </cell>
          <cell r="I16" t="str">
            <v>Sobresaliente</v>
          </cell>
          <cell r="J16" t="str">
            <v>No</v>
          </cell>
          <cell r="K16" t="str">
            <v>CUMPLE</v>
          </cell>
          <cell r="L16" t="str">
            <v>BACHILLER EN PROMOCIÓN SOCIAL</v>
          </cell>
          <cell r="M16">
            <v>0</v>
          </cell>
          <cell r="N16">
            <v>0</v>
          </cell>
          <cell r="O16">
            <v>0</v>
          </cell>
          <cell r="P16">
            <v>0</v>
          </cell>
          <cell r="Q16" t="str">
            <v>INGENIERO DE SISTEMAS</v>
          </cell>
          <cell r="R16">
            <v>0</v>
          </cell>
          <cell r="S16" t="str">
            <v>ESPECIALISTA EN SEGURIDAD INFORMÁTICA</v>
          </cell>
          <cell r="T16">
            <v>0</v>
          </cell>
          <cell r="U16">
            <v>0</v>
          </cell>
          <cell r="V16">
            <v>0</v>
          </cell>
          <cell r="W16">
            <v>229</v>
          </cell>
          <cell r="X16">
            <v>72</v>
          </cell>
          <cell r="Y16" t="str">
            <v>Cumple</v>
          </cell>
          <cell r="Z16">
            <v>157</v>
          </cell>
          <cell r="AA16">
            <v>45</v>
          </cell>
          <cell r="AB16" t="str">
            <v>ESPECIALIZACIÓN PROFESIONAL</v>
          </cell>
          <cell r="AC16">
            <v>40</v>
          </cell>
          <cell r="AD16">
            <v>85</v>
          </cell>
          <cell r="AE16">
            <v>100</v>
          </cell>
          <cell r="AF16">
            <v>41346</v>
          </cell>
          <cell r="AG16">
            <v>98.63333333333334</v>
          </cell>
          <cell r="AH16">
            <v>7</v>
          </cell>
        </row>
        <row r="17">
          <cell r="F17">
            <v>35319454</v>
          </cell>
          <cell r="G17" t="str">
            <v>407</v>
          </cell>
          <cell r="H17" t="str">
            <v>24</v>
          </cell>
          <cell r="I17" t="str">
            <v>Sobresaliente</v>
          </cell>
          <cell r="J17" t="str">
            <v>No</v>
          </cell>
          <cell r="K17" t="str">
            <v>CUMPLE</v>
          </cell>
          <cell r="L17" t="str">
            <v>BACHILLER</v>
          </cell>
          <cell r="M17">
            <v>0</v>
          </cell>
          <cell r="N17">
            <v>0</v>
          </cell>
          <cell r="O17">
            <v>0</v>
          </cell>
          <cell r="P17">
            <v>0</v>
          </cell>
          <cell r="Q17" t="str">
            <v>CONTADOR PUBLICO</v>
          </cell>
          <cell r="R17">
            <v>0</v>
          </cell>
          <cell r="S17" t="str">
            <v>ESPECIALISTA EN GERENCIA DEL TALENTO HUMANO</v>
          </cell>
          <cell r="T17">
            <v>0</v>
          </cell>
          <cell r="U17">
            <v>0</v>
          </cell>
          <cell r="V17">
            <v>0</v>
          </cell>
          <cell r="W17">
            <v>238</v>
          </cell>
          <cell r="X17">
            <v>72</v>
          </cell>
          <cell r="Y17" t="str">
            <v>Cumple</v>
          </cell>
          <cell r="Z17">
            <v>166</v>
          </cell>
          <cell r="AA17">
            <v>45</v>
          </cell>
          <cell r="AB17" t="str">
            <v>ESPECIALIZACIÓN PROFESIONAL</v>
          </cell>
          <cell r="AC17">
            <v>40</v>
          </cell>
          <cell r="AD17">
            <v>85</v>
          </cell>
          <cell r="AE17">
            <v>100</v>
          </cell>
          <cell r="AF17">
            <v>41429</v>
          </cell>
          <cell r="AG17">
            <v>95.86666666666666</v>
          </cell>
          <cell r="AH17">
            <v>8</v>
          </cell>
        </row>
        <row r="18">
          <cell r="F18">
            <v>51895936</v>
          </cell>
          <cell r="G18" t="str">
            <v>425</v>
          </cell>
          <cell r="H18" t="str">
            <v>24</v>
          </cell>
          <cell r="I18" t="str">
            <v>Sobresaliente</v>
          </cell>
          <cell r="J18" t="str">
            <v>No</v>
          </cell>
          <cell r="K18" t="str">
            <v>CUMPLE</v>
          </cell>
          <cell r="L18" t="str">
            <v>BSCHILLER ACADEMICO</v>
          </cell>
          <cell r="M18">
            <v>0</v>
          </cell>
          <cell r="N18">
            <v>0</v>
          </cell>
          <cell r="O18">
            <v>0</v>
          </cell>
          <cell r="P18">
            <v>0</v>
          </cell>
          <cell r="Q18" t="str">
            <v>TRABAJO SOCIAL</v>
          </cell>
          <cell r="R18">
            <v>0</v>
          </cell>
          <cell r="S18">
            <v>0</v>
          </cell>
          <cell r="T18">
            <v>0</v>
          </cell>
          <cell r="U18">
            <v>0</v>
          </cell>
          <cell r="V18">
            <v>0</v>
          </cell>
          <cell r="W18">
            <v>347</v>
          </cell>
          <cell r="X18">
            <v>72</v>
          </cell>
          <cell r="Y18" t="str">
            <v>Cumple</v>
          </cell>
          <cell r="Z18">
            <v>275</v>
          </cell>
          <cell r="AA18">
            <v>50</v>
          </cell>
          <cell r="AB18" t="str">
            <v xml:space="preserve">PROFESIONAL </v>
          </cell>
          <cell r="AC18">
            <v>35</v>
          </cell>
          <cell r="AD18">
            <v>85</v>
          </cell>
          <cell r="AE18">
            <v>99.6</v>
          </cell>
          <cell r="AF18">
            <v>36913</v>
          </cell>
          <cell r="AG18">
            <v>246.4</v>
          </cell>
          <cell r="AH18">
            <v>9</v>
          </cell>
        </row>
        <row r="19">
          <cell r="F19">
            <v>79616282</v>
          </cell>
          <cell r="G19" t="str">
            <v>425</v>
          </cell>
          <cell r="H19" t="str">
            <v>24</v>
          </cell>
          <cell r="I19" t="str">
            <v>Sobresaliente</v>
          </cell>
          <cell r="J19" t="str">
            <v>No</v>
          </cell>
          <cell r="K19" t="str">
            <v>CUMPLE</v>
          </cell>
          <cell r="L19" t="str">
            <v>BACHILLER COMERCIAL CONTABILIDAD</v>
          </cell>
          <cell r="M19">
            <v>0</v>
          </cell>
          <cell r="N19">
            <v>0</v>
          </cell>
          <cell r="O19">
            <v>0</v>
          </cell>
          <cell r="P19">
            <v>0</v>
          </cell>
          <cell r="Q19" t="str">
            <v>PROFESIONAL EN PUBLICIDAD</v>
          </cell>
          <cell r="R19">
            <v>0</v>
          </cell>
          <cell r="S19">
            <v>0</v>
          </cell>
          <cell r="T19">
            <v>0</v>
          </cell>
          <cell r="U19">
            <v>0</v>
          </cell>
          <cell r="V19">
            <v>0</v>
          </cell>
          <cell r="W19">
            <v>312</v>
          </cell>
          <cell r="X19">
            <v>72</v>
          </cell>
          <cell r="Y19" t="str">
            <v>Cumple</v>
          </cell>
          <cell r="Z19">
            <v>240</v>
          </cell>
          <cell r="AA19">
            <v>50</v>
          </cell>
          <cell r="AB19" t="str">
            <v xml:space="preserve">PROFESIONAL </v>
          </cell>
          <cell r="AC19">
            <v>35</v>
          </cell>
          <cell r="AD19">
            <v>85</v>
          </cell>
          <cell r="AE19">
            <v>99.5</v>
          </cell>
          <cell r="AF19">
            <v>37869</v>
          </cell>
          <cell r="AG19">
            <v>214.53333333333333</v>
          </cell>
          <cell r="AH19">
            <v>10</v>
          </cell>
        </row>
        <row r="20">
          <cell r="F20">
            <v>51957649</v>
          </cell>
          <cell r="G20" t="str">
            <v>407</v>
          </cell>
          <cell r="H20" t="str">
            <v>24</v>
          </cell>
          <cell r="I20" t="str">
            <v>Sobresaliente</v>
          </cell>
          <cell r="J20" t="str">
            <v>No</v>
          </cell>
          <cell r="K20" t="str">
            <v>CUMPLE</v>
          </cell>
          <cell r="L20" t="str">
            <v>BACHILLER COMERCIAL</v>
          </cell>
          <cell r="M20">
            <v>0</v>
          </cell>
          <cell r="N20">
            <v>0</v>
          </cell>
          <cell r="O20">
            <v>0</v>
          </cell>
          <cell r="P20">
            <v>0</v>
          </cell>
          <cell r="Q20" t="str">
            <v>ADMINISTRADOR DE EMPRESAS</v>
          </cell>
          <cell r="R20">
            <v>0</v>
          </cell>
          <cell r="S20">
            <v>0</v>
          </cell>
          <cell r="T20">
            <v>0</v>
          </cell>
          <cell r="U20">
            <v>0</v>
          </cell>
          <cell r="V20">
            <v>0</v>
          </cell>
          <cell r="W20">
            <v>359</v>
          </cell>
          <cell r="X20">
            <v>72</v>
          </cell>
          <cell r="Y20" t="str">
            <v>Cumple</v>
          </cell>
          <cell r="Z20">
            <v>287</v>
          </cell>
          <cell r="AA20">
            <v>50</v>
          </cell>
          <cell r="AB20" t="str">
            <v xml:space="preserve">PROFESIONAL </v>
          </cell>
          <cell r="AC20">
            <v>35</v>
          </cell>
          <cell r="AD20">
            <v>85</v>
          </cell>
          <cell r="AE20">
            <v>99.24</v>
          </cell>
          <cell r="AF20">
            <v>34015</v>
          </cell>
          <cell r="AG20">
            <v>343</v>
          </cell>
          <cell r="AH20">
            <v>11</v>
          </cell>
        </row>
        <row r="21">
          <cell r="F21">
            <v>52088529</v>
          </cell>
          <cell r="G21" t="str">
            <v>440</v>
          </cell>
          <cell r="H21" t="str">
            <v>24</v>
          </cell>
          <cell r="I21" t="str">
            <v>Sobresaliente</v>
          </cell>
          <cell r="J21" t="str">
            <v>No</v>
          </cell>
          <cell r="K21" t="str">
            <v>CUMPLE</v>
          </cell>
          <cell r="L21" t="str">
            <v>BACHILLER TECNOLOGIA PROMOCION DE LA COMUNIDAD</v>
          </cell>
          <cell r="M21">
            <v>0</v>
          </cell>
          <cell r="N21" t="str">
            <v>TECNOLOGO EN GESTION COMERCIAL Y DE NEGOCIOS</v>
          </cell>
          <cell r="O21">
            <v>0</v>
          </cell>
          <cell r="P21">
            <v>0</v>
          </cell>
          <cell r="Q21" t="str">
            <v>ADMINISTRADOR DE EMPRESAS</v>
          </cell>
          <cell r="R21">
            <v>0</v>
          </cell>
          <cell r="S21">
            <v>0</v>
          </cell>
          <cell r="T21">
            <v>0</v>
          </cell>
          <cell r="U21">
            <v>0</v>
          </cell>
          <cell r="V21">
            <v>0</v>
          </cell>
          <cell r="W21">
            <v>318</v>
          </cell>
          <cell r="X21">
            <v>72</v>
          </cell>
          <cell r="Y21" t="str">
            <v>Cumple</v>
          </cell>
          <cell r="Z21">
            <v>246</v>
          </cell>
          <cell r="AA21">
            <v>50</v>
          </cell>
          <cell r="AB21" t="str">
            <v xml:space="preserve">PROFESIONAL </v>
          </cell>
          <cell r="AC21">
            <v>35</v>
          </cell>
          <cell r="AD21">
            <v>85</v>
          </cell>
          <cell r="AE21">
            <v>96.85</v>
          </cell>
          <cell r="AF21">
            <v>42219</v>
          </cell>
          <cell r="AG21">
            <v>69.533333333333331</v>
          </cell>
          <cell r="AH21">
            <v>12</v>
          </cell>
        </row>
        <row r="22">
          <cell r="F22">
            <v>52100767</v>
          </cell>
          <cell r="G22" t="str">
            <v>407</v>
          </cell>
          <cell r="H22" t="str">
            <v>24</v>
          </cell>
          <cell r="I22" t="str">
            <v>Sobresaliente</v>
          </cell>
          <cell r="J22" t="str">
            <v>No</v>
          </cell>
          <cell r="K22" t="str">
            <v>CUMPLE</v>
          </cell>
          <cell r="L22" t="str">
            <v>BACHILLER ACADEMICO</v>
          </cell>
          <cell r="M22">
            <v>0</v>
          </cell>
          <cell r="N22">
            <v>0</v>
          </cell>
          <cell r="O22">
            <v>0</v>
          </cell>
          <cell r="P22">
            <v>0</v>
          </cell>
          <cell r="Q22" t="str">
            <v>PSICOLOGO</v>
          </cell>
          <cell r="R22">
            <v>0</v>
          </cell>
          <cell r="S22" t="str">
            <v>ESPECIALISTA EN GESTION HUMANA DE LAS ORGANIZACIONES</v>
          </cell>
          <cell r="T22">
            <v>0</v>
          </cell>
          <cell r="U22">
            <v>0</v>
          </cell>
          <cell r="V22">
            <v>0</v>
          </cell>
          <cell r="W22">
            <v>252</v>
          </cell>
          <cell r="X22">
            <v>72</v>
          </cell>
          <cell r="Y22" t="str">
            <v>Cumple</v>
          </cell>
          <cell r="Z22">
            <v>180</v>
          </cell>
          <cell r="AA22">
            <v>45</v>
          </cell>
          <cell r="AB22" t="str">
            <v>ESPECIALIZACIÓN PROFESIONAL</v>
          </cell>
          <cell r="AC22">
            <v>40</v>
          </cell>
          <cell r="AD22">
            <v>85</v>
          </cell>
          <cell r="AE22">
            <v>95.18</v>
          </cell>
          <cell r="AF22">
            <v>38021</v>
          </cell>
          <cell r="AG22">
            <v>209.46666666666667</v>
          </cell>
          <cell r="AH22">
            <v>13</v>
          </cell>
        </row>
        <row r="23">
          <cell r="F23">
            <v>52531330</v>
          </cell>
          <cell r="G23" t="str">
            <v>440</v>
          </cell>
          <cell r="H23" t="str">
            <v>24</v>
          </cell>
          <cell r="I23" t="str">
            <v>Sobresaliente</v>
          </cell>
          <cell r="J23" t="str">
            <v>No</v>
          </cell>
          <cell r="K23" t="str">
            <v>CUMPLE</v>
          </cell>
          <cell r="L23" t="str">
            <v>BACHILLER ACADEMICO</v>
          </cell>
          <cell r="M23">
            <v>0</v>
          </cell>
          <cell r="N23">
            <v>0</v>
          </cell>
          <cell r="O23">
            <v>0</v>
          </cell>
          <cell r="P23">
            <v>0</v>
          </cell>
          <cell r="Q23" t="str">
            <v>LICENCIADO EN PREESCOLAR</v>
          </cell>
          <cell r="R23">
            <v>0</v>
          </cell>
          <cell r="S23">
            <v>0</v>
          </cell>
          <cell r="T23">
            <v>0</v>
          </cell>
          <cell r="U23">
            <v>0</v>
          </cell>
          <cell r="V23">
            <v>0</v>
          </cell>
          <cell r="W23">
            <v>270</v>
          </cell>
          <cell r="X23">
            <v>72</v>
          </cell>
          <cell r="Y23" t="str">
            <v>Cumple</v>
          </cell>
          <cell r="Z23">
            <v>198</v>
          </cell>
          <cell r="AA23">
            <v>50</v>
          </cell>
          <cell r="AB23" t="str">
            <v xml:space="preserve">PROFESIONAL </v>
          </cell>
          <cell r="AC23">
            <v>35</v>
          </cell>
          <cell r="AD23">
            <v>85</v>
          </cell>
          <cell r="AE23">
            <v>94.9</v>
          </cell>
          <cell r="AF23">
            <v>42583</v>
          </cell>
          <cell r="AG23">
            <v>57.4</v>
          </cell>
          <cell r="AH23">
            <v>14</v>
          </cell>
        </row>
        <row r="24">
          <cell r="F24">
            <v>51962732</v>
          </cell>
          <cell r="G24" t="str">
            <v>407</v>
          </cell>
          <cell r="H24" t="str">
            <v>24</v>
          </cell>
          <cell r="I24" t="str">
            <v>Sobresaliente</v>
          </cell>
          <cell r="J24" t="str">
            <v>No</v>
          </cell>
          <cell r="K24" t="str">
            <v>CUMPLE</v>
          </cell>
          <cell r="L24" t="str">
            <v>bachiller academico</v>
          </cell>
          <cell r="M24">
            <v>0</v>
          </cell>
          <cell r="N24">
            <v>0</v>
          </cell>
          <cell r="O24">
            <v>0</v>
          </cell>
          <cell r="P24">
            <v>0</v>
          </cell>
          <cell r="Q24" t="str">
            <v>LICENCIADO EN EDUCACION PREESCOLAR</v>
          </cell>
          <cell r="R24">
            <v>0</v>
          </cell>
          <cell r="S24">
            <v>0</v>
          </cell>
          <cell r="T24">
            <v>0</v>
          </cell>
          <cell r="U24">
            <v>0</v>
          </cell>
          <cell r="V24">
            <v>0</v>
          </cell>
          <cell r="W24">
            <v>343</v>
          </cell>
          <cell r="X24">
            <v>72</v>
          </cell>
          <cell r="Y24" t="str">
            <v>Cumple</v>
          </cell>
          <cell r="Z24">
            <v>271</v>
          </cell>
          <cell r="AA24">
            <v>50</v>
          </cell>
          <cell r="AB24" t="str">
            <v xml:space="preserve">PROFESIONAL </v>
          </cell>
          <cell r="AC24">
            <v>35</v>
          </cell>
          <cell r="AD24">
            <v>85</v>
          </cell>
          <cell r="AE24">
            <v>92.11</v>
          </cell>
          <cell r="AF24">
            <v>34015</v>
          </cell>
          <cell r="AG24">
            <v>343</v>
          </cell>
          <cell r="AH24">
            <v>15</v>
          </cell>
        </row>
        <row r="25">
          <cell r="F25">
            <v>11302955</v>
          </cell>
          <cell r="G25" t="str">
            <v>407</v>
          </cell>
          <cell r="H25" t="str">
            <v>24</v>
          </cell>
          <cell r="I25" t="str">
            <v>Sobresaliente</v>
          </cell>
          <cell r="J25" t="str">
            <v>No</v>
          </cell>
          <cell r="K25" t="str">
            <v>CUMPLE</v>
          </cell>
          <cell r="L25" t="str">
            <v>BACHILLER CONTABLE</v>
          </cell>
          <cell r="M25">
            <v>0</v>
          </cell>
          <cell r="N25">
            <v>0</v>
          </cell>
          <cell r="O25">
            <v>0</v>
          </cell>
          <cell r="P25">
            <v>0</v>
          </cell>
          <cell r="Q25" t="str">
            <v>ECONOMISTA</v>
          </cell>
          <cell r="R25">
            <v>0</v>
          </cell>
          <cell r="S25">
            <v>0</v>
          </cell>
          <cell r="T25">
            <v>0</v>
          </cell>
          <cell r="U25">
            <v>0</v>
          </cell>
          <cell r="V25">
            <v>0</v>
          </cell>
          <cell r="W25">
            <v>299.33333333333331</v>
          </cell>
          <cell r="X25">
            <v>72</v>
          </cell>
          <cell r="Y25" t="str">
            <v>Cumple</v>
          </cell>
          <cell r="Z25">
            <v>227.33333333333331</v>
          </cell>
          <cell r="AA25">
            <v>50</v>
          </cell>
          <cell r="AB25" t="str">
            <v xml:space="preserve">PROFESIONAL </v>
          </cell>
          <cell r="AC25">
            <v>35</v>
          </cell>
          <cell r="AD25">
            <v>85</v>
          </cell>
          <cell r="AE25">
            <v>90.23</v>
          </cell>
          <cell r="AF25">
            <v>35325</v>
          </cell>
          <cell r="AG25">
            <v>299.33333333333331</v>
          </cell>
          <cell r="AH25">
            <v>16</v>
          </cell>
        </row>
        <row r="26">
          <cell r="F26">
            <v>33675378</v>
          </cell>
          <cell r="G26" t="str">
            <v>440</v>
          </cell>
          <cell r="H26" t="str">
            <v>24</v>
          </cell>
          <cell r="I26" t="str">
            <v>Sobresaliente</v>
          </cell>
          <cell r="J26" t="str">
            <v>No</v>
          </cell>
          <cell r="K26" t="str">
            <v>CUMPLE</v>
          </cell>
          <cell r="L26" t="str">
            <v>BACHILLER EN PROMOCION SOCIAL</v>
          </cell>
          <cell r="M26">
            <v>0</v>
          </cell>
          <cell r="N26">
            <v>0</v>
          </cell>
          <cell r="O26">
            <v>0</v>
          </cell>
          <cell r="P26">
            <v>0</v>
          </cell>
          <cell r="Q26" t="str">
            <v>INGENIERO INDUSTRIAL</v>
          </cell>
          <cell r="R26">
            <v>0</v>
          </cell>
          <cell r="S26" t="str">
            <v>ESPECIALISTA EN GESTIÓN PÚBLICA</v>
          </cell>
          <cell r="T26">
            <v>0</v>
          </cell>
          <cell r="U26">
            <v>0</v>
          </cell>
          <cell r="V26">
            <v>0</v>
          </cell>
          <cell r="W26">
            <v>199.93333333333334</v>
          </cell>
          <cell r="X26">
            <v>72</v>
          </cell>
          <cell r="Y26" t="str">
            <v>Cumple</v>
          </cell>
          <cell r="Z26">
            <v>127.93333333333334</v>
          </cell>
          <cell r="AA26">
            <v>40</v>
          </cell>
          <cell r="AB26" t="str">
            <v>ESPECIALIZACIÓN PROFESIONAL</v>
          </cell>
          <cell r="AC26">
            <v>40</v>
          </cell>
          <cell r="AD26">
            <v>80</v>
          </cell>
          <cell r="AE26">
            <v>100</v>
          </cell>
          <cell r="AF26">
            <v>38307</v>
          </cell>
          <cell r="AG26">
            <v>199.93333333333334</v>
          </cell>
          <cell r="AH26">
            <v>17</v>
          </cell>
        </row>
        <row r="27">
          <cell r="F27">
            <v>52172247</v>
          </cell>
          <cell r="G27" t="str">
            <v>440</v>
          </cell>
          <cell r="H27" t="str">
            <v>24</v>
          </cell>
          <cell r="I27" t="str">
            <v>Sobresaliente</v>
          </cell>
          <cell r="J27" t="str">
            <v>No</v>
          </cell>
          <cell r="K27" t="str">
            <v>CUMPLE</v>
          </cell>
          <cell r="L27" t="str">
            <v>BACHILLER ACADÉMICO</v>
          </cell>
          <cell r="M27">
            <v>0</v>
          </cell>
          <cell r="N27" t="str">
            <v>TECNOLOGO EN SISTEMAS</v>
          </cell>
          <cell r="O27">
            <v>0</v>
          </cell>
          <cell r="P27">
            <v>0</v>
          </cell>
          <cell r="Q27" t="str">
            <v>LICENCIADO EN CIENCIAS NATURALES Y EDUCACION AMBIENTAL</v>
          </cell>
          <cell r="R27">
            <v>0</v>
          </cell>
          <cell r="S27">
            <v>0</v>
          </cell>
          <cell r="T27">
            <v>0</v>
          </cell>
          <cell r="U27">
            <v>0</v>
          </cell>
          <cell r="V27">
            <v>0</v>
          </cell>
          <cell r="W27">
            <v>232</v>
          </cell>
          <cell r="X27">
            <v>72</v>
          </cell>
          <cell r="Y27" t="str">
            <v>Cumple</v>
          </cell>
          <cell r="Z27">
            <v>160</v>
          </cell>
          <cell r="AA27">
            <v>45</v>
          </cell>
          <cell r="AB27" t="str">
            <v xml:space="preserve">PROFESIONAL </v>
          </cell>
          <cell r="AC27">
            <v>35</v>
          </cell>
          <cell r="AD27">
            <v>80</v>
          </cell>
          <cell r="AE27">
            <v>100</v>
          </cell>
          <cell r="AF27">
            <v>39553</v>
          </cell>
          <cell r="AG27">
            <v>158.4</v>
          </cell>
          <cell r="AH27">
            <v>18</v>
          </cell>
        </row>
        <row r="28">
          <cell r="F28">
            <v>52466184</v>
          </cell>
          <cell r="G28" t="str">
            <v>440</v>
          </cell>
          <cell r="H28" t="str">
            <v>24</v>
          </cell>
          <cell r="I28" t="str">
            <v>Sobresaliente</v>
          </cell>
          <cell r="J28" t="str">
            <v>No</v>
          </cell>
          <cell r="K28" t="str">
            <v>CUMPLE</v>
          </cell>
          <cell r="L28" t="str">
            <v>BACHILLER ACADEMICO</v>
          </cell>
          <cell r="M28">
            <v>0</v>
          </cell>
          <cell r="N28">
            <v>0</v>
          </cell>
          <cell r="O28">
            <v>0</v>
          </cell>
          <cell r="P28">
            <v>0</v>
          </cell>
          <cell r="Q28" t="str">
            <v>INGENIERO INDUSTRIAL</v>
          </cell>
          <cell r="R28">
            <v>0</v>
          </cell>
          <cell r="S28">
            <v>0</v>
          </cell>
          <cell r="T28">
            <v>0</v>
          </cell>
          <cell r="U28">
            <v>0</v>
          </cell>
          <cell r="V28">
            <v>0</v>
          </cell>
          <cell r="W28">
            <v>222</v>
          </cell>
          <cell r="X28">
            <v>72</v>
          </cell>
          <cell r="Y28" t="str">
            <v>Cumple</v>
          </cell>
          <cell r="Z28">
            <v>150</v>
          </cell>
          <cell r="AA28">
            <v>45</v>
          </cell>
          <cell r="AB28" t="str">
            <v xml:space="preserve">PROFESIONAL </v>
          </cell>
          <cell r="AC28">
            <v>35</v>
          </cell>
          <cell r="AD28">
            <v>80</v>
          </cell>
          <cell r="AE28">
            <v>100</v>
          </cell>
          <cell r="AF28">
            <v>41579</v>
          </cell>
          <cell r="AG28">
            <v>90.86666666666666</v>
          </cell>
          <cell r="AH28">
            <v>19</v>
          </cell>
        </row>
        <row r="29">
          <cell r="F29">
            <v>52456803</v>
          </cell>
          <cell r="G29" t="str">
            <v>407</v>
          </cell>
          <cell r="H29" t="str">
            <v>24</v>
          </cell>
          <cell r="I29" t="str">
            <v>Sobresaliente</v>
          </cell>
          <cell r="J29" t="str">
            <v>No</v>
          </cell>
          <cell r="K29" t="str">
            <v>CUMPLE</v>
          </cell>
          <cell r="L29" t="str">
            <v>Bachiller Comercial</v>
          </cell>
          <cell r="M29">
            <v>0</v>
          </cell>
          <cell r="N29">
            <v>0</v>
          </cell>
          <cell r="O29">
            <v>0</v>
          </cell>
          <cell r="P29">
            <v>0</v>
          </cell>
          <cell r="Q29" t="str">
            <v>PROFESIONAL EN CIENCIA DE LA INFORMACIÓN - BIBLIOTECOLOGO (A)</v>
          </cell>
          <cell r="R29">
            <v>0</v>
          </cell>
          <cell r="S29">
            <v>0</v>
          </cell>
          <cell r="T29">
            <v>0</v>
          </cell>
          <cell r="U29">
            <v>0</v>
          </cell>
          <cell r="V29">
            <v>0</v>
          </cell>
          <cell r="W29">
            <v>207</v>
          </cell>
          <cell r="X29">
            <v>72</v>
          </cell>
          <cell r="Y29" t="str">
            <v>Cumple</v>
          </cell>
          <cell r="Z29">
            <v>135</v>
          </cell>
          <cell r="AA29">
            <v>45</v>
          </cell>
          <cell r="AB29" t="str">
            <v xml:space="preserve">PROFESIONAL </v>
          </cell>
          <cell r="AC29">
            <v>35</v>
          </cell>
          <cell r="AD29">
            <v>80</v>
          </cell>
          <cell r="AE29">
            <v>99.58</v>
          </cell>
          <cell r="AF29">
            <v>43579</v>
          </cell>
          <cell r="AG29">
            <v>24.2</v>
          </cell>
          <cell r="AH29">
            <v>20</v>
          </cell>
        </row>
        <row r="30">
          <cell r="F30">
            <v>52363025</v>
          </cell>
          <cell r="G30" t="str">
            <v>440</v>
          </cell>
          <cell r="H30" t="str">
            <v>24</v>
          </cell>
          <cell r="I30" t="str">
            <v>Sobresaliente</v>
          </cell>
          <cell r="J30" t="str">
            <v>No</v>
          </cell>
          <cell r="K30" t="str">
            <v>CUMPLE</v>
          </cell>
          <cell r="L30" t="str">
            <v>BACHILLER ACADEMICO</v>
          </cell>
          <cell r="M30">
            <v>0</v>
          </cell>
          <cell r="N30" t="str">
            <v>TECNOLOGO EN GESTION COMERCIAL Y DE NEGOCIOS</v>
          </cell>
          <cell r="O30">
            <v>0</v>
          </cell>
          <cell r="P30">
            <v>0</v>
          </cell>
          <cell r="Q30" t="str">
            <v>ADMINISTRADOR DE EMPRESAS</v>
          </cell>
          <cell r="R30">
            <v>0</v>
          </cell>
          <cell r="S30">
            <v>0</v>
          </cell>
          <cell r="T30">
            <v>0</v>
          </cell>
          <cell r="U30">
            <v>0</v>
          </cell>
          <cell r="V30">
            <v>0</v>
          </cell>
          <cell r="W30">
            <v>225.86666666666667</v>
          </cell>
          <cell r="X30">
            <v>72</v>
          </cell>
          <cell r="Y30" t="str">
            <v>Cumple</v>
          </cell>
          <cell r="Z30">
            <v>153.86666666666667</v>
          </cell>
          <cell r="AA30">
            <v>45</v>
          </cell>
          <cell r="AB30" t="str">
            <v xml:space="preserve">PROFESIONAL </v>
          </cell>
          <cell r="AC30">
            <v>35</v>
          </cell>
          <cell r="AD30">
            <v>80</v>
          </cell>
          <cell r="AE30">
            <v>99.28</v>
          </cell>
          <cell r="AF30">
            <v>37529</v>
          </cell>
          <cell r="AG30">
            <v>225.86666666666667</v>
          </cell>
          <cell r="AH30">
            <v>21</v>
          </cell>
        </row>
        <row r="31">
          <cell r="F31">
            <v>52011282</v>
          </cell>
          <cell r="G31" t="str">
            <v>440</v>
          </cell>
          <cell r="H31" t="str">
            <v>24</v>
          </cell>
          <cell r="I31" t="str">
            <v>Sobresaliente</v>
          </cell>
          <cell r="J31" t="str">
            <v>No</v>
          </cell>
          <cell r="K31" t="str">
            <v>CUMPLE</v>
          </cell>
          <cell r="L31" t="str">
            <v>BACHILLER ACADEMICO</v>
          </cell>
          <cell r="M31">
            <v>0</v>
          </cell>
          <cell r="N31">
            <v>0</v>
          </cell>
          <cell r="O31">
            <v>0</v>
          </cell>
          <cell r="P31">
            <v>0</v>
          </cell>
          <cell r="Q31" t="str">
            <v>LICENCIADO EN EDUCACION BASICA PRIMARIA</v>
          </cell>
          <cell r="R31">
            <v>0</v>
          </cell>
          <cell r="S31">
            <v>0</v>
          </cell>
          <cell r="T31">
            <v>0</v>
          </cell>
          <cell r="U31">
            <v>0</v>
          </cell>
          <cell r="V31">
            <v>0</v>
          </cell>
          <cell r="W31">
            <v>226</v>
          </cell>
          <cell r="X31">
            <v>72</v>
          </cell>
          <cell r="Y31" t="str">
            <v>Cumple</v>
          </cell>
          <cell r="Z31">
            <v>154</v>
          </cell>
          <cell r="AA31">
            <v>45</v>
          </cell>
          <cell r="AB31" t="str">
            <v xml:space="preserve">PROFESIONAL </v>
          </cell>
          <cell r="AC31">
            <v>35</v>
          </cell>
          <cell r="AD31">
            <v>80</v>
          </cell>
          <cell r="AE31">
            <v>98.38</v>
          </cell>
          <cell r="AF31">
            <v>38201</v>
          </cell>
          <cell r="AG31">
            <v>203.46666666666667</v>
          </cell>
          <cell r="AH31">
            <v>22</v>
          </cell>
        </row>
        <row r="32">
          <cell r="F32">
            <v>28742201</v>
          </cell>
          <cell r="G32" t="str">
            <v>407</v>
          </cell>
          <cell r="H32" t="str">
            <v>24</v>
          </cell>
          <cell r="I32" t="str">
            <v>Sobresaliente</v>
          </cell>
          <cell r="J32" t="str">
            <v>No</v>
          </cell>
          <cell r="K32" t="str">
            <v>CUMPLE</v>
          </cell>
          <cell r="L32" t="str">
            <v>Bachiller Académico</v>
          </cell>
          <cell r="M32">
            <v>0</v>
          </cell>
          <cell r="N32">
            <v>0</v>
          </cell>
          <cell r="O32">
            <v>0</v>
          </cell>
          <cell r="P32">
            <v>0</v>
          </cell>
          <cell r="Q32" t="str">
            <v>CONTADOR PÚBLICO</v>
          </cell>
          <cell r="R32">
            <v>0</v>
          </cell>
          <cell r="S32">
            <v>0</v>
          </cell>
          <cell r="T32">
            <v>0</v>
          </cell>
          <cell r="U32">
            <v>0</v>
          </cell>
          <cell r="V32">
            <v>0</v>
          </cell>
          <cell r="W32">
            <v>206</v>
          </cell>
          <cell r="X32">
            <v>72</v>
          </cell>
          <cell r="Y32" t="str">
            <v>Cumple</v>
          </cell>
          <cell r="Z32">
            <v>134</v>
          </cell>
          <cell r="AA32">
            <v>45</v>
          </cell>
          <cell r="AB32" t="str">
            <v xml:space="preserve">PROFESIONAL </v>
          </cell>
          <cell r="AC32">
            <v>35</v>
          </cell>
          <cell r="AD32">
            <v>80</v>
          </cell>
          <cell r="AE32">
            <v>97.2</v>
          </cell>
          <cell r="AF32">
            <v>43685</v>
          </cell>
          <cell r="AG32">
            <v>20.666666666666668</v>
          </cell>
          <cell r="AH32">
            <v>23</v>
          </cell>
        </row>
        <row r="33">
          <cell r="F33">
            <v>52766669</v>
          </cell>
          <cell r="G33" t="str">
            <v>407</v>
          </cell>
          <cell r="H33" t="str">
            <v>24</v>
          </cell>
          <cell r="I33" t="str">
            <v>Sobresaliente</v>
          </cell>
          <cell r="J33" t="str">
            <v>No</v>
          </cell>
          <cell r="K33" t="str">
            <v>CUMPLE</v>
          </cell>
          <cell r="L33" t="str">
            <v>BACHILLER ACADEMICO</v>
          </cell>
          <cell r="M33">
            <v>0</v>
          </cell>
          <cell r="N33" t="str">
            <v>TECNOLOGO EN ADMINISTRACION FINANCIERA</v>
          </cell>
          <cell r="O33">
            <v>0</v>
          </cell>
          <cell r="P33">
            <v>0</v>
          </cell>
          <cell r="Q33" t="str">
            <v>ADMINISTRADOR DE EMPRESAS</v>
          </cell>
          <cell r="R33">
            <v>0</v>
          </cell>
          <cell r="S33">
            <v>0</v>
          </cell>
          <cell r="T33">
            <v>0</v>
          </cell>
          <cell r="U33">
            <v>0</v>
          </cell>
          <cell r="V33">
            <v>0</v>
          </cell>
          <cell r="W33">
            <v>221.43333333333334</v>
          </cell>
          <cell r="X33">
            <v>72</v>
          </cell>
          <cell r="Y33" t="str">
            <v>Cumple</v>
          </cell>
          <cell r="Z33">
            <v>149.43333333333334</v>
          </cell>
          <cell r="AA33">
            <v>45</v>
          </cell>
          <cell r="AB33" t="str">
            <v xml:space="preserve">PROFESIONAL </v>
          </cell>
          <cell r="AC33">
            <v>35</v>
          </cell>
          <cell r="AD33">
            <v>80</v>
          </cell>
          <cell r="AE33">
            <v>95.35</v>
          </cell>
          <cell r="AF33">
            <v>37662</v>
          </cell>
          <cell r="AG33">
            <v>221.43333333333334</v>
          </cell>
          <cell r="AH33">
            <v>24</v>
          </cell>
        </row>
        <row r="34">
          <cell r="F34">
            <v>65733221</v>
          </cell>
          <cell r="G34" t="str">
            <v>407</v>
          </cell>
          <cell r="H34" t="str">
            <v>24</v>
          </cell>
          <cell r="I34" t="str">
            <v>Sobresaliente</v>
          </cell>
          <cell r="J34" t="str">
            <v>No</v>
          </cell>
          <cell r="K34" t="str">
            <v>CUMPLE</v>
          </cell>
          <cell r="L34" t="str">
            <v>BACHILLER ACADEMICO MODALIDAD SALUD Y NUTRICION</v>
          </cell>
          <cell r="M34">
            <v>0</v>
          </cell>
          <cell r="N34" t="str">
            <v>TECNOLOGO EN SISTEMAS</v>
          </cell>
          <cell r="O34">
            <v>0</v>
          </cell>
          <cell r="P34">
            <v>0</v>
          </cell>
          <cell r="Q34">
            <v>0</v>
          </cell>
          <cell r="R34">
            <v>0</v>
          </cell>
          <cell r="S34">
            <v>0</v>
          </cell>
          <cell r="T34">
            <v>0</v>
          </cell>
          <cell r="U34">
            <v>0</v>
          </cell>
          <cell r="V34">
            <v>0</v>
          </cell>
          <cell r="W34">
            <v>371</v>
          </cell>
          <cell r="X34">
            <v>72</v>
          </cell>
          <cell r="Y34" t="str">
            <v>Cumple</v>
          </cell>
          <cell r="Z34">
            <v>299</v>
          </cell>
          <cell r="AA34">
            <v>50</v>
          </cell>
          <cell r="AB34" t="str">
            <v xml:space="preserve">TECNÓLOGO </v>
          </cell>
          <cell r="AC34">
            <v>25</v>
          </cell>
          <cell r="AD34">
            <v>75</v>
          </cell>
          <cell r="AE34">
            <v>100</v>
          </cell>
          <cell r="AF34">
            <v>34015</v>
          </cell>
          <cell r="AG34">
            <v>343</v>
          </cell>
          <cell r="AH34">
            <v>25</v>
          </cell>
        </row>
        <row r="35">
          <cell r="F35">
            <v>52188125</v>
          </cell>
          <cell r="G35" t="str">
            <v>440</v>
          </cell>
          <cell r="H35" t="str">
            <v>24</v>
          </cell>
          <cell r="I35" t="str">
            <v>Sobresaliente</v>
          </cell>
          <cell r="J35" t="str">
            <v>No</v>
          </cell>
          <cell r="K35" t="str">
            <v>CUMPLE</v>
          </cell>
          <cell r="L35" t="str">
            <v>BACHILLER COMERCIAL</v>
          </cell>
          <cell r="M35">
            <v>0</v>
          </cell>
          <cell r="N35" t="str">
            <v>TECNOLOGO EN CONTABILIDAD Y FINANZAS</v>
          </cell>
          <cell r="O35">
            <v>0</v>
          </cell>
          <cell r="P35">
            <v>0</v>
          </cell>
          <cell r="Q35">
            <v>0</v>
          </cell>
          <cell r="R35">
            <v>0</v>
          </cell>
          <cell r="S35">
            <v>0</v>
          </cell>
          <cell r="T35">
            <v>0</v>
          </cell>
          <cell r="U35">
            <v>0</v>
          </cell>
          <cell r="V35">
            <v>0</v>
          </cell>
          <cell r="W35">
            <v>272</v>
          </cell>
          <cell r="X35">
            <v>72</v>
          </cell>
          <cell r="Y35" t="str">
            <v>Cumple</v>
          </cell>
          <cell r="Z35">
            <v>200</v>
          </cell>
          <cell r="AA35">
            <v>50</v>
          </cell>
          <cell r="AB35" t="str">
            <v xml:space="preserve">TECNÓLOGO </v>
          </cell>
          <cell r="AC35">
            <v>25</v>
          </cell>
          <cell r="AD35">
            <v>75</v>
          </cell>
          <cell r="AE35">
            <v>100</v>
          </cell>
          <cell r="AF35">
            <v>41374</v>
          </cell>
          <cell r="AG35">
            <v>97.7</v>
          </cell>
          <cell r="AH35">
            <v>26</v>
          </cell>
        </row>
        <row r="36">
          <cell r="F36">
            <v>51842652</v>
          </cell>
          <cell r="G36" t="str">
            <v>407</v>
          </cell>
          <cell r="H36" t="str">
            <v>24</v>
          </cell>
          <cell r="I36" t="str">
            <v>Sobresaliente</v>
          </cell>
          <cell r="J36" t="str">
            <v>No</v>
          </cell>
          <cell r="K36" t="str">
            <v>CUMPLE</v>
          </cell>
          <cell r="L36" t="str">
            <v>BACHILLER ACADÉMICO</v>
          </cell>
          <cell r="M36">
            <v>0</v>
          </cell>
          <cell r="N36" t="str">
            <v>TECNÓLOGO EN QUÍMICA INDUSTRIAL</v>
          </cell>
          <cell r="O36">
            <v>0</v>
          </cell>
          <cell r="P36">
            <v>0</v>
          </cell>
          <cell r="Q36">
            <v>0</v>
          </cell>
          <cell r="R36">
            <v>0</v>
          </cell>
          <cell r="S36">
            <v>0</v>
          </cell>
          <cell r="T36">
            <v>0</v>
          </cell>
          <cell r="U36">
            <v>0</v>
          </cell>
          <cell r="V36">
            <v>0</v>
          </cell>
          <cell r="W36">
            <v>287</v>
          </cell>
          <cell r="X36">
            <v>72</v>
          </cell>
          <cell r="Y36" t="str">
            <v>Cumple</v>
          </cell>
          <cell r="Z36">
            <v>215</v>
          </cell>
          <cell r="AA36">
            <v>50</v>
          </cell>
          <cell r="AB36" t="str">
            <v xml:space="preserve">TECNÓLOGO </v>
          </cell>
          <cell r="AC36">
            <v>25</v>
          </cell>
          <cell r="AD36">
            <v>75</v>
          </cell>
          <cell r="AE36">
            <v>100</v>
          </cell>
          <cell r="AF36">
            <v>43406</v>
          </cell>
          <cell r="AG36">
            <v>29.966666666666665</v>
          </cell>
          <cell r="AH36">
            <v>27</v>
          </cell>
        </row>
        <row r="37">
          <cell r="F37">
            <v>23995359</v>
          </cell>
          <cell r="G37" t="str">
            <v>440</v>
          </cell>
          <cell r="H37" t="str">
            <v>24</v>
          </cell>
          <cell r="I37" t="str">
            <v>Sobresaliente</v>
          </cell>
          <cell r="J37" t="str">
            <v>No</v>
          </cell>
          <cell r="K37" t="str">
            <v>CUMPLE</v>
          </cell>
          <cell r="L37" t="str">
            <v>BACHILLER PEDAGÓGICO</v>
          </cell>
          <cell r="M37">
            <v>0</v>
          </cell>
          <cell r="N37">
            <v>0</v>
          </cell>
          <cell r="O37">
            <v>0</v>
          </cell>
          <cell r="P37">
            <v>0</v>
          </cell>
          <cell r="Q37" t="str">
            <v>CONTADOR(A) PUBLICO(A)</v>
          </cell>
          <cell r="R37">
            <v>0</v>
          </cell>
          <cell r="S37" t="str">
            <v>ESPECIALISTA EN PLANEACION Y GESTION DEL DESARROLLO TERRITORIAL</v>
          </cell>
          <cell r="T37">
            <v>0</v>
          </cell>
          <cell r="U37">
            <v>0</v>
          </cell>
          <cell r="V37">
            <v>0</v>
          </cell>
          <cell r="W37">
            <v>161</v>
          </cell>
          <cell r="X37">
            <v>72</v>
          </cell>
          <cell r="Y37" t="str">
            <v>Cumple</v>
          </cell>
          <cell r="Z37">
            <v>89</v>
          </cell>
          <cell r="AA37">
            <v>35</v>
          </cell>
          <cell r="AB37" t="str">
            <v>ESPECIALIZACIÓN PROFESIONAL</v>
          </cell>
          <cell r="AC37">
            <v>40</v>
          </cell>
          <cell r="AD37">
            <v>75</v>
          </cell>
          <cell r="AE37">
            <v>99.5</v>
          </cell>
          <cell r="AF37">
            <v>41284</v>
          </cell>
          <cell r="AG37">
            <v>100.7</v>
          </cell>
          <cell r="AH37">
            <v>28</v>
          </cell>
        </row>
        <row r="38">
          <cell r="F38">
            <v>79399388</v>
          </cell>
          <cell r="G38" t="str">
            <v>407</v>
          </cell>
          <cell r="H38" t="str">
            <v>24</v>
          </cell>
          <cell r="I38" t="str">
            <v>Sobresaliente</v>
          </cell>
          <cell r="J38" t="str">
            <v>No</v>
          </cell>
          <cell r="K38" t="str">
            <v>CUMPLE</v>
          </cell>
          <cell r="L38" t="str">
            <v>BACHILLER ACADEMICO</v>
          </cell>
          <cell r="M38">
            <v>0</v>
          </cell>
          <cell r="N38" t="str">
            <v>TECNOLOGO EN SISTEMAS</v>
          </cell>
          <cell r="O38">
            <v>0</v>
          </cell>
          <cell r="P38">
            <v>0</v>
          </cell>
          <cell r="Q38" t="str">
            <v>INGENIERO DE SISTEMAS</v>
          </cell>
          <cell r="R38">
            <v>0</v>
          </cell>
          <cell r="S38">
            <v>0</v>
          </cell>
          <cell r="T38">
            <v>0</v>
          </cell>
          <cell r="U38">
            <v>0</v>
          </cell>
          <cell r="V38">
            <v>0</v>
          </cell>
          <cell r="W38">
            <v>204</v>
          </cell>
          <cell r="X38">
            <v>72</v>
          </cell>
          <cell r="Y38" t="str">
            <v>Cumple</v>
          </cell>
          <cell r="Z38">
            <v>132</v>
          </cell>
          <cell r="AA38">
            <v>40</v>
          </cell>
          <cell r="AB38" t="str">
            <v xml:space="preserve">PROFESIONAL </v>
          </cell>
          <cell r="AC38">
            <v>35</v>
          </cell>
          <cell r="AD38">
            <v>75</v>
          </cell>
          <cell r="AE38">
            <v>98.5</v>
          </cell>
          <cell r="AF38">
            <v>43438</v>
          </cell>
          <cell r="AG38">
            <v>28.9</v>
          </cell>
          <cell r="AH38">
            <v>29</v>
          </cell>
        </row>
        <row r="39">
          <cell r="F39">
            <v>51801749</v>
          </cell>
          <cell r="G39" t="str">
            <v>407</v>
          </cell>
          <cell r="H39" t="str">
            <v>24</v>
          </cell>
          <cell r="I39" t="str">
            <v>Sobresaliente</v>
          </cell>
          <cell r="J39" t="str">
            <v>No</v>
          </cell>
          <cell r="K39" t="str">
            <v>CUMPLE</v>
          </cell>
          <cell r="L39" t="str">
            <v>BACHILLER TECNICO</v>
          </cell>
          <cell r="M39">
            <v>0</v>
          </cell>
          <cell r="N39" t="str">
            <v>TECNÓLOGO EN GESTIÓN ADMINISTRATIVA</v>
          </cell>
          <cell r="O39">
            <v>0</v>
          </cell>
          <cell r="P39">
            <v>0</v>
          </cell>
          <cell r="Q39">
            <v>0</v>
          </cell>
          <cell r="R39">
            <v>0</v>
          </cell>
          <cell r="S39">
            <v>0</v>
          </cell>
          <cell r="T39">
            <v>0</v>
          </cell>
          <cell r="U39">
            <v>0</v>
          </cell>
          <cell r="V39">
            <v>0</v>
          </cell>
          <cell r="W39">
            <v>346</v>
          </cell>
          <cell r="X39">
            <v>72</v>
          </cell>
          <cell r="Y39" t="str">
            <v>Cumple</v>
          </cell>
          <cell r="Z39">
            <v>274</v>
          </cell>
          <cell r="AA39">
            <v>50</v>
          </cell>
          <cell r="AB39" t="str">
            <v xml:space="preserve">TECNÓLOGO </v>
          </cell>
          <cell r="AC39">
            <v>25</v>
          </cell>
          <cell r="AD39">
            <v>75</v>
          </cell>
          <cell r="AE39">
            <v>96.91</v>
          </cell>
          <cell r="AF39">
            <v>34015</v>
          </cell>
          <cell r="AG39">
            <v>343</v>
          </cell>
          <cell r="AH39">
            <v>30</v>
          </cell>
        </row>
        <row r="40">
          <cell r="F40">
            <v>52369199</v>
          </cell>
          <cell r="G40" t="str">
            <v>407</v>
          </cell>
          <cell r="H40" t="str">
            <v>24</v>
          </cell>
          <cell r="I40" t="str">
            <v>Sobresaliente</v>
          </cell>
          <cell r="J40" t="str">
            <v>No</v>
          </cell>
          <cell r="K40" t="str">
            <v>CUMPLE</v>
          </cell>
          <cell r="L40" t="str">
            <v>BACHILLER COMERCIAL</v>
          </cell>
          <cell r="M40">
            <v>0</v>
          </cell>
          <cell r="N40" t="str">
            <v>TECNÓLOGO EN GESTIÓN BIBLIOTECARIA</v>
          </cell>
          <cell r="O40">
            <v>0</v>
          </cell>
          <cell r="P40">
            <v>0</v>
          </cell>
          <cell r="Q40">
            <v>0</v>
          </cell>
          <cell r="R40">
            <v>0</v>
          </cell>
          <cell r="S40">
            <v>0</v>
          </cell>
          <cell r="T40">
            <v>0</v>
          </cell>
          <cell r="U40">
            <v>0</v>
          </cell>
          <cell r="V40">
            <v>0</v>
          </cell>
          <cell r="W40">
            <v>284</v>
          </cell>
          <cell r="X40">
            <v>72</v>
          </cell>
          <cell r="Y40" t="str">
            <v>Cumple</v>
          </cell>
          <cell r="Z40">
            <v>212</v>
          </cell>
          <cell r="AA40">
            <v>50</v>
          </cell>
          <cell r="AB40" t="str">
            <v xml:space="preserve">TECNÓLOGO </v>
          </cell>
          <cell r="AC40">
            <v>25</v>
          </cell>
          <cell r="AD40">
            <v>75</v>
          </cell>
          <cell r="AE40">
            <v>96.5</v>
          </cell>
          <cell r="AF40">
            <v>41334</v>
          </cell>
          <cell r="AG40">
            <v>99.033333333333331</v>
          </cell>
          <cell r="AH40">
            <v>31</v>
          </cell>
        </row>
        <row r="41">
          <cell r="F41">
            <v>39795750</v>
          </cell>
          <cell r="G41" t="str">
            <v>407</v>
          </cell>
          <cell r="H41" t="str">
            <v>24</v>
          </cell>
          <cell r="I41" t="str">
            <v>Sobresaliente</v>
          </cell>
          <cell r="J41" t="str">
            <v>No</v>
          </cell>
          <cell r="K41" t="str">
            <v>CUMPLE</v>
          </cell>
          <cell r="L41" t="str">
            <v>Bachiller Academico</v>
          </cell>
          <cell r="M41">
            <v>0</v>
          </cell>
          <cell r="N41" t="str">
            <v>TECNOLOGO EN ASISTENCIA GERENCIAL</v>
          </cell>
          <cell r="O41">
            <v>0</v>
          </cell>
          <cell r="P41">
            <v>0</v>
          </cell>
          <cell r="Q41">
            <v>0</v>
          </cell>
          <cell r="R41">
            <v>0</v>
          </cell>
          <cell r="S41">
            <v>0</v>
          </cell>
          <cell r="T41">
            <v>0</v>
          </cell>
          <cell r="U41">
            <v>0</v>
          </cell>
          <cell r="V41">
            <v>0</v>
          </cell>
          <cell r="W41">
            <v>346</v>
          </cell>
          <cell r="X41">
            <v>72</v>
          </cell>
          <cell r="Y41" t="str">
            <v>Cumple</v>
          </cell>
          <cell r="Z41">
            <v>274</v>
          </cell>
          <cell r="AA41">
            <v>50</v>
          </cell>
          <cell r="AB41" t="str">
            <v xml:space="preserve">TECNÓLOGO </v>
          </cell>
          <cell r="AC41">
            <v>25</v>
          </cell>
          <cell r="AD41">
            <v>75</v>
          </cell>
          <cell r="AE41">
            <v>96.49</v>
          </cell>
          <cell r="AF41">
            <v>34015</v>
          </cell>
          <cell r="AG41">
            <v>343</v>
          </cell>
          <cell r="AH41">
            <v>32</v>
          </cell>
        </row>
        <row r="42">
          <cell r="F42">
            <v>51966286</v>
          </cell>
          <cell r="G42" t="str">
            <v>440</v>
          </cell>
          <cell r="H42" t="str">
            <v>24</v>
          </cell>
          <cell r="I42" t="str">
            <v>Sobresaliente</v>
          </cell>
          <cell r="J42" t="str">
            <v>No</v>
          </cell>
          <cell r="K42" t="str">
            <v>CUMPLE</v>
          </cell>
          <cell r="L42" t="str">
            <v>BACHILLER ACADEMICO</v>
          </cell>
          <cell r="M42">
            <v>0</v>
          </cell>
          <cell r="N42" t="str">
            <v>TECNOLOGO EN SISTEMAS Y COMPUTACION</v>
          </cell>
          <cell r="O42">
            <v>0</v>
          </cell>
          <cell r="P42">
            <v>0</v>
          </cell>
          <cell r="Q42">
            <v>0</v>
          </cell>
          <cell r="R42">
            <v>0</v>
          </cell>
          <cell r="S42">
            <v>0</v>
          </cell>
          <cell r="T42">
            <v>0</v>
          </cell>
          <cell r="U42">
            <v>0</v>
          </cell>
          <cell r="V42">
            <v>0</v>
          </cell>
          <cell r="W42">
            <v>343</v>
          </cell>
          <cell r="X42">
            <v>72</v>
          </cell>
          <cell r="Y42" t="str">
            <v>Cumple</v>
          </cell>
          <cell r="Z42">
            <v>271</v>
          </cell>
          <cell r="AA42">
            <v>50</v>
          </cell>
          <cell r="AB42" t="str">
            <v xml:space="preserve">TECNÓLOGO </v>
          </cell>
          <cell r="AC42">
            <v>25</v>
          </cell>
          <cell r="AD42">
            <v>75</v>
          </cell>
          <cell r="AE42">
            <v>96.43</v>
          </cell>
          <cell r="AF42">
            <v>34015</v>
          </cell>
          <cell r="AG42">
            <v>343</v>
          </cell>
          <cell r="AH42">
            <v>33</v>
          </cell>
        </row>
        <row r="43">
          <cell r="F43">
            <v>52769587</v>
          </cell>
          <cell r="G43" t="str">
            <v>440</v>
          </cell>
          <cell r="H43" t="str">
            <v>24</v>
          </cell>
          <cell r="I43" t="str">
            <v>Sobresaliente</v>
          </cell>
          <cell r="J43" t="str">
            <v>No</v>
          </cell>
          <cell r="K43" t="str">
            <v>CUMPLE</v>
          </cell>
          <cell r="L43" t="str">
            <v>BACHILLER COMERCIAL CONTABILIDAD</v>
          </cell>
          <cell r="M43">
            <v>0</v>
          </cell>
          <cell r="N43">
            <v>0</v>
          </cell>
          <cell r="O43">
            <v>0</v>
          </cell>
          <cell r="P43">
            <v>0</v>
          </cell>
          <cell r="Q43" t="str">
            <v>ADMINISTRADOR DE EMPRESAS</v>
          </cell>
          <cell r="R43">
            <v>0</v>
          </cell>
          <cell r="S43">
            <v>0</v>
          </cell>
          <cell r="T43">
            <v>0</v>
          </cell>
          <cell r="U43">
            <v>0</v>
          </cell>
          <cell r="V43">
            <v>0</v>
          </cell>
          <cell r="W43">
            <v>199.93333333333334</v>
          </cell>
          <cell r="X43">
            <v>72</v>
          </cell>
          <cell r="Y43" t="str">
            <v>Cumple</v>
          </cell>
          <cell r="Z43">
            <v>127.93333333333334</v>
          </cell>
          <cell r="AA43">
            <v>40</v>
          </cell>
          <cell r="AB43" t="str">
            <v xml:space="preserve">PROFESIONAL </v>
          </cell>
          <cell r="AC43">
            <v>35</v>
          </cell>
          <cell r="AD43">
            <v>75</v>
          </cell>
          <cell r="AE43">
            <v>95.3</v>
          </cell>
          <cell r="AF43">
            <v>38307</v>
          </cell>
          <cell r="AG43">
            <v>199.93333333333334</v>
          </cell>
          <cell r="AH43">
            <v>34</v>
          </cell>
        </row>
        <row r="44">
          <cell r="F44">
            <v>24059627</v>
          </cell>
          <cell r="G44" t="str">
            <v>407</v>
          </cell>
          <cell r="H44" t="str">
            <v>24</v>
          </cell>
          <cell r="I44" t="str">
            <v>Sobresaliente</v>
          </cell>
          <cell r="J44" t="str">
            <v>No</v>
          </cell>
          <cell r="K44" t="str">
            <v>CUMPLE</v>
          </cell>
          <cell r="L44" t="str">
            <v>BACHILLER ACADEMICO</v>
          </cell>
          <cell r="M44">
            <v>0</v>
          </cell>
          <cell r="N44" t="str">
            <v>TECNÓLOGO (A) EN GESTIÓN DOCUMENTAL</v>
          </cell>
          <cell r="O44">
            <v>0</v>
          </cell>
          <cell r="P44">
            <v>0</v>
          </cell>
          <cell r="Q44">
            <v>0</v>
          </cell>
          <cell r="R44">
            <v>0</v>
          </cell>
          <cell r="S44">
            <v>0</v>
          </cell>
          <cell r="T44">
            <v>0</v>
          </cell>
          <cell r="U44">
            <v>0</v>
          </cell>
          <cell r="V44">
            <v>0</v>
          </cell>
          <cell r="W44">
            <v>343</v>
          </cell>
          <cell r="X44">
            <v>72</v>
          </cell>
          <cell r="Y44" t="str">
            <v>Cumple</v>
          </cell>
          <cell r="Z44">
            <v>271</v>
          </cell>
          <cell r="AA44">
            <v>50</v>
          </cell>
          <cell r="AB44" t="str">
            <v xml:space="preserve">TECNÓLOGO </v>
          </cell>
          <cell r="AC44">
            <v>25</v>
          </cell>
          <cell r="AD44">
            <v>75</v>
          </cell>
          <cell r="AE44">
            <v>95.09</v>
          </cell>
          <cell r="AF44">
            <v>34015</v>
          </cell>
          <cell r="AG44">
            <v>343</v>
          </cell>
          <cell r="AH44">
            <v>35</v>
          </cell>
        </row>
        <row r="45">
          <cell r="F45">
            <v>39666779</v>
          </cell>
          <cell r="G45" t="str">
            <v>440</v>
          </cell>
          <cell r="H45" t="str">
            <v>24</v>
          </cell>
          <cell r="I45" t="str">
            <v>Sobresaliente</v>
          </cell>
          <cell r="J45" t="str">
            <v>No</v>
          </cell>
          <cell r="K45" t="str">
            <v>CUMPLE</v>
          </cell>
          <cell r="L45" t="str">
            <v>BACHILLER COMERCIAL</v>
          </cell>
          <cell r="M45">
            <v>0</v>
          </cell>
          <cell r="N45">
            <v>0</v>
          </cell>
          <cell r="O45">
            <v>0</v>
          </cell>
          <cell r="P45">
            <v>0</v>
          </cell>
          <cell r="Q45" t="str">
            <v>ADMINISTRADOR DE EMPRESAS</v>
          </cell>
          <cell r="R45">
            <v>0</v>
          </cell>
          <cell r="S45">
            <v>0</v>
          </cell>
          <cell r="T45">
            <v>0</v>
          </cell>
          <cell r="U45">
            <v>0</v>
          </cell>
          <cell r="V45">
            <v>0</v>
          </cell>
          <cell r="W45">
            <v>198.03333333333333</v>
          </cell>
          <cell r="X45">
            <v>72</v>
          </cell>
          <cell r="Y45" t="str">
            <v>Cumple</v>
          </cell>
          <cell r="Z45">
            <v>126.03333333333333</v>
          </cell>
          <cell r="AA45">
            <v>40</v>
          </cell>
          <cell r="AB45" t="str">
            <v xml:space="preserve">PROFESIONAL </v>
          </cell>
          <cell r="AC45">
            <v>35</v>
          </cell>
          <cell r="AD45">
            <v>75</v>
          </cell>
          <cell r="AE45">
            <v>92.88</v>
          </cell>
          <cell r="AF45">
            <v>38364</v>
          </cell>
          <cell r="AG45">
            <v>198.03333333333333</v>
          </cell>
          <cell r="AH45">
            <v>36</v>
          </cell>
        </row>
        <row r="46">
          <cell r="F46">
            <v>51631113</v>
          </cell>
          <cell r="G46" t="str">
            <v>407</v>
          </cell>
          <cell r="H46" t="str">
            <v>24</v>
          </cell>
          <cell r="I46" t="str">
            <v>Sobresaliente</v>
          </cell>
          <cell r="J46" t="str">
            <v>No</v>
          </cell>
          <cell r="K46" t="str">
            <v>CUMPLE</v>
          </cell>
          <cell r="L46" t="str">
            <v>BACHILLER ACADEMICO</v>
          </cell>
          <cell r="M46" t="str">
            <v>Técnico profesional en gestión contable y financiera</v>
          </cell>
          <cell r="N46" t="str">
            <v>TECNÓLOGO EN GESTIÓN ADMINISTRATIVA</v>
          </cell>
          <cell r="O46">
            <v>0</v>
          </cell>
          <cell r="P46">
            <v>0</v>
          </cell>
          <cell r="Q46">
            <v>0</v>
          </cell>
          <cell r="R46">
            <v>0</v>
          </cell>
          <cell r="S46">
            <v>0</v>
          </cell>
          <cell r="T46">
            <v>0</v>
          </cell>
          <cell r="U46">
            <v>0</v>
          </cell>
          <cell r="V46">
            <v>0</v>
          </cell>
          <cell r="W46">
            <v>428</v>
          </cell>
          <cell r="X46">
            <v>72</v>
          </cell>
          <cell r="Y46" t="str">
            <v>Cumple</v>
          </cell>
          <cell r="Z46">
            <v>356</v>
          </cell>
          <cell r="AA46">
            <v>50</v>
          </cell>
          <cell r="AB46" t="str">
            <v xml:space="preserve">TECNÓLOGO </v>
          </cell>
          <cell r="AC46">
            <v>25</v>
          </cell>
          <cell r="AD46">
            <v>75</v>
          </cell>
          <cell r="AE46">
            <v>92.71</v>
          </cell>
          <cell r="AF46">
            <v>34015</v>
          </cell>
          <cell r="AG46">
            <v>343</v>
          </cell>
          <cell r="AH46">
            <v>37</v>
          </cell>
        </row>
        <row r="47">
          <cell r="F47">
            <v>24130163</v>
          </cell>
          <cell r="G47" t="str">
            <v>407</v>
          </cell>
          <cell r="H47" t="str">
            <v>24</v>
          </cell>
          <cell r="I47" t="str">
            <v>Sobresaliente</v>
          </cell>
          <cell r="J47" t="str">
            <v>No</v>
          </cell>
          <cell r="K47" t="str">
            <v>CUMPLE</v>
          </cell>
          <cell r="L47" t="str">
            <v>Bachiller Académico</v>
          </cell>
          <cell r="M47">
            <v>0</v>
          </cell>
          <cell r="N47" t="str">
            <v>TECNOLOGO EN GESTION COMERCIAL Y DE NEGOCIOS</v>
          </cell>
          <cell r="O47">
            <v>0</v>
          </cell>
          <cell r="P47">
            <v>0</v>
          </cell>
          <cell r="Q47">
            <v>0</v>
          </cell>
          <cell r="R47">
            <v>0</v>
          </cell>
          <cell r="S47">
            <v>0</v>
          </cell>
          <cell r="T47">
            <v>0</v>
          </cell>
          <cell r="U47">
            <v>0</v>
          </cell>
          <cell r="V47">
            <v>0</v>
          </cell>
          <cell r="W47">
            <v>347</v>
          </cell>
          <cell r="X47">
            <v>72</v>
          </cell>
          <cell r="Y47" t="str">
            <v>Cumple</v>
          </cell>
          <cell r="Z47">
            <v>275</v>
          </cell>
          <cell r="AA47">
            <v>50</v>
          </cell>
          <cell r="AB47" t="str">
            <v xml:space="preserve">TECNÓLOGO </v>
          </cell>
          <cell r="AC47">
            <v>25</v>
          </cell>
          <cell r="AD47">
            <v>75</v>
          </cell>
          <cell r="AE47">
            <v>90.9</v>
          </cell>
          <cell r="AF47">
            <v>34015</v>
          </cell>
          <cell r="AG47">
            <v>343</v>
          </cell>
          <cell r="AH47">
            <v>38</v>
          </cell>
        </row>
        <row r="48">
          <cell r="F48">
            <v>46361976</v>
          </cell>
          <cell r="G48" t="str">
            <v>440</v>
          </cell>
          <cell r="H48" t="str">
            <v>24</v>
          </cell>
          <cell r="I48" t="str">
            <v>Sobresaliente</v>
          </cell>
          <cell r="J48" t="str">
            <v>No</v>
          </cell>
          <cell r="K48" t="str">
            <v>CUMPLE</v>
          </cell>
          <cell r="L48" t="str">
            <v>BACHILLER TECNICO COMERCIAL</v>
          </cell>
          <cell r="M48">
            <v>0</v>
          </cell>
          <cell r="N48" t="str">
            <v>TECNOLÓGO EN GESTIÓN DEL TALENTO HUMANO</v>
          </cell>
          <cell r="O48">
            <v>0</v>
          </cell>
          <cell r="P48">
            <v>0</v>
          </cell>
          <cell r="Q48">
            <v>0</v>
          </cell>
          <cell r="R48">
            <v>0</v>
          </cell>
          <cell r="S48">
            <v>0</v>
          </cell>
          <cell r="T48">
            <v>0</v>
          </cell>
          <cell r="U48">
            <v>0</v>
          </cell>
          <cell r="V48">
            <v>0</v>
          </cell>
          <cell r="W48">
            <v>221.43333333333334</v>
          </cell>
          <cell r="X48">
            <v>72</v>
          </cell>
          <cell r="Y48" t="str">
            <v>Cumple</v>
          </cell>
          <cell r="Z48">
            <v>149.43333333333334</v>
          </cell>
          <cell r="AA48">
            <v>45</v>
          </cell>
          <cell r="AB48" t="str">
            <v xml:space="preserve">TECNÓLOGO </v>
          </cell>
          <cell r="AC48">
            <v>25</v>
          </cell>
          <cell r="AD48">
            <v>70</v>
          </cell>
          <cell r="AE48">
            <v>100</v>
          </cell>
          <cell r="AF48">
            <v>37662</v>
          </cell>
          <cell r="AG48">
            <v>221.43333333333334</v>
          </cell>
          <cell r="AH48">
            <v>39</v>
          </cell>
        </row>
        <row r="49">
          <cell r="F49">
            <v>52497466</v>
          </cell>
          <cell r="G49" t="str">
            <v>425</v>
          </cell>
          <cell r="H49" t="str">
            <v>24</v>
          </cell>
          <cell r="I49" t="str">
            <v>Sobresaliente</v>
          </cell>
          <cell r="J49" t="str">
            <v>No</v>
          </cell>
          <cell r="K49" t="str">
            <v>CUMPLE</v>
          </cell>
          <cell r="L49" t="str">
            <v>BACHILLER COMERCIAL</v>
          </cell>
          <cell r="M49">
            <v>0</v>
          </cell>
          <cell r="N49" t="str">
            <v>TECNOLOGO EN GESTION COMERCIAL Y DE NEGOCIOS</v>
          </cell>
          <cell r="O49">
            <v>0</v>
          </cell>
          <cell r="P49">
            <v>0</v>
          </cell>
          <cell r="Q49">
            <v>0</v>
          </cell>
          <cell r="R49">
            <v>0</v>
          </cell>
          <cell r="S49">
            <v>0</v>
          </cell>
          <cell r="T49">
            <v>0</v>
          </cell>
          <cell r="U49">
            <v>0</v>
          </cell>
          <cell r="V49">
            <v>0</v>
          </cell>
          <cell r="W49">
            <v>246</v>
          </cell>
          <cell r="X49">
            <v>72</v>
          </cell>
          <cell r="Y49" t="str">
            <v>Cumple</v>
          </cell>
          <cell r="Z49">
            <v>174</v>
          </cell>
          <cell r="AA49">
            <v>45</v>
          </cell>
          <cell r="AB49" t="str">
            <v xml:space="preserve">TECNÓLOGO </v>
          </cell>
          <cell r="AC49">
            <v>25</v>
          </cell>
          <cell r="AD49">
            <v>70</v>
          </cell>
          <cell r="AE49">
            <v>100</v>
          </cell>
          <cell r="AF49">
            <v>43654</v>
          </cell>
          <cell r="AG49">
            <v>21.7</v>
          </cell>
          <cell r="AH49">
            <v>40</v>
          </cell>
        </row>
        <row r="50">
          <cell r="F50">
            <v>52070108</v>
          </cell>
          <cell r="G50" t="str">
            <v>440</v>
          </cell>
          <cell r="H50" t="str">
            <v>24</v>
          </cell>
          <cell r="I50" t="str">
            <v>Sobresaliente</v>
          </cell>
          <cell r="J50" t="str">
            <v>No</v>
          </cell>
          <cell r="K50" t="str">
            <v>CUMPLE</v>
          </cell>
          <cell r="L50" t="str">
            <v>BACHILLER ACADEMICO</v>
          </cell>
          <cell r="M50">
            <v>0</v>
          </cell>
          <cell r="N50" t="str">
            <v>TECNOLOGIA EN SISTEMAS</v>
          </cell>
          <cell r="O50">
            <v>0</v>
          </cell>
          <cell r="P50">
            <v>0</v>
          </cell>
          <cell r="Q50">
            <v>0</v>
          </cell>
          <cell r="R50">
            <v>0</v>
          </cell>
          <cell r="S50">
            <v>0</v>
          </cell>
          <cell r="T50">
            <v>0</v>
          </cell>
          <cell r="U50">
            <v>0</v>
          </cell>
          <cell r="V50">
            <v>0</v>
          </cell>
          <cell r="W50">
            <v>216.26666666666668</v>
          </cell>
          <cell r="X50">
            <v>72</v>
          </cell>
          <cell r="Y50" t="str">
            <v>Cumple</v>
          </cell>
          <cell r="Z50">
            <v>144.26666666666668</v>
          </cell>
          <cell r="AA50">
            <v>45</v>
          </cell>
          <cell r="AB50" t="str">
            <v xml:space="preserve">TECNÓLOGO </v>
          </cell>
          <cell r="AC50">
            <v>25</v>
          </cell>
          <cell r="AD50">
            <v>70</v>
          </cell>
          <cell r="AE50">
            <v>99.5</v>
          </cell>
          <cell r="AF50">
            <v>37817</v>
          </cell>
          <cell r="AG50">
            <v>216.26666666666668</v>
          </cell>
          <cell r="AH50">
            <v>41</v>
          </cell>
        </row>
        <row r="51">
          <cell r="F51">
            <v>51978242</v>
          </cell>
          <cell r="G51" t="str">
            <v>440</v>
          </cell>
          <cell r="H51" t="str">
            <v>24</v>
          </cell>
          <cell r="I51" t="str">
            <v>Sobresaliente</v>
          </cell>
          <cell r="J51" t="str">
            <v>No</v>
          </cell>
          <cell r="K51" t="str">
            <v>CUMPLE</v>
          </cell>
          <cell r="L51" t="str">
            <v>BACHILLER ACADEMICO</v>
          </cell>
          <cell r="M51">
            <v>0</v>
          </cell>
          <cell r="N51" t="str">
            <v>TECNOLÓGO EN GESTIÓN DEL TALENTO HUMANO</v>
          </cell>
          <cell r="O51">
            <v>0</v>
          </cell>
          <cell r="P51">
            <v>0</v>
          </cell>
          <cell r="Q51">
            <v>0</v>
          </cell>
          <cell r="R51">
            <v>0</v>
          </cell>
          <cell r="S51">
            <v>0</v>
          </cell>
          <cell r="T51">
            <v>0</v>
          </cell>
          <cell r="U51">
            <v>0</v>
          </cell>
          <cell r="V51">
            <v>0</v>
          </cell>
          <cell r="W51">
            <v>239</v>
          </cell>
          <cell r="X51">
            <v>72</v>
          </cell>
          <cell r="Y51" t="str">
            <v>Cumple</v>
          </cell>
          <cell r="Z51">
            <v>167</v>
          </cell>
          <cell r="AA51">
            <v>45</v>
          </cell>
          <cell r="AB51" t="str">
            <v xml:space="preserve">TECNÓLOGO </v>
          </cell>
          <cell r="AC51">
            <v>25</v>
          </cell>
          <cell r="AD51">
            <v>70</v>
          </cell>
          <cell r="AE51">
            <v>99.5</v>
          </cell>
          <cell r="AF51">
            <v>37895</v>
          </cell>
          <cell r="AG51">
            <v>213.66666666666666</v>
          </cell>
          <cell r="AH51">
            <v>42</v>
          </cell>
        </row>
        <row r="52">
          <cell r="F52">
            <v>57445421</v>
          </cell>
          <cell r="G52" t="str">
            <v>440</v>
          </cell>
          <cell r="H52" t="str">
            <v>24</v>
          </cell>
          <cell r="I52" t="str">
            <v>Sobresaliente</v>
          </cell>
          <cell r="J52" t="str">
            <v>No</v>
          </cell>
          <cell r="K52" t="str">
            <v>CUMPLE</v>
          </cell>
          <cell r="L52" t="str">
            <v>BACHILLER COMERCIAL</v>
          </cell>
          <cell r="M52">
            <v>0</v>
          </cell>
          <cell r="N52">
            <v>0</v>
          </cell>
          <cell r="O52">
            <v>0</v>
          </cell>
          <cell r="P52">
            <v>0</v>
          </cell>
          <cell r="Q52" t="str">
            <v>ADMINISTRADOR DE EMPRESAS TURISTICAS Y HOTELERAS</v>
          </cell>
          <cell r="R52">
            <v>0</v>
          </cell>
          <cell r="S52" t="str">
            <v>ESPECIALISTA EN GESTION HUMANA DE LAS ORGANIZACIONES</v>
          </cell>
          <cell r="T52">
            <v>0</v>
          </cell>
          <cell r="U52">
            <v>0</v>
          </cell>
          <cell r="V52">
            <v>0</v>
          </cell>
          <cell r="W52">
            <v>137</v>
          </cell>
          <cell r="X52">
            <v>72</v>
          </cell>
          <cell r="Y52" t="str">
            <v>Cumple</v>
          </cell>
          <cell r="Z52">
            <v>65</v>
          </cell>
          <cell r="AA52">
            <v>30</v>
          </cell>
          <cell r="AB52" t="str">
            <v>ESPECIALIZACIÓN PROFESIONAL</v>
          </cell>
          <cell r="AC52">
            <v>40</v>
          </cell>
          <cell r="AD52">
            <v>70</v>
          </cell>
          <cell r="AE52">
            <v>98.64</v>
          </cell>
          <cell r="AF52">
            <v>41548</v>
          </cell>
          <cell r="AG52">
            <v>91.9</v>
          </cell>
          <cell r="AH52">
            <v>43</v>
          </cell>
        </row>
        <row r="53">
          <cell r="F53">
            <v>52288651</v>
          </cell>
          <cell r="G53" t="str">
            <v>440</v>
          </cell>
          <cell r="H53" t="str">
            <v>24</v>
          </cell>
          <cell r="I53" t="str">
            <v>Sobresaliente</v>
          </cell>
          <cell r="J53" t="str">
            <v>No</v>
          </cell>
          <cell r="K53" t="str">
            <v>CUMPLE</v>
          </cell>
          <cell r="L53" t="str">
            <v>BACHILLER COMERCIAL</v>
          </cell>
          <cell r="M53">
            <v>0</v>
          </cell>
          <cell r="N53" t="str">
            <v>TECNOLOGO EN ASISTENCIA GERENCIAL</v>
          </cell>
          <cell r="O53">
            <v>0</v>
          </cell>
          <cell r="P53">
            <v>0</v>
          </cell>
          <cell r="Q53">
            <v>0</v>
          </cell>
          <cell r="R53">
            <v>0</v>
          </cell>
          <cell r="S53">
            <v>0</v>
          </cell>
          <cell r="T53">
            <v>0</v>
          </cell>
          <cell r="U53">
            <v>0</v>
          </cell>
          <cell r="V53">
            <v>0</v>
          </cell>
          <cell r="W53">
            <v>206</v>
          </cell>
          <cell r="X53">
            <v>72</v>
          </cell>
          <cell r="Y53" t="str">
            <v>Cumple</v>
          </cell>
          <cell r="Z53">
            <v>134</v>
          </cell>
          <cell r="AA53">
            <v>45</v>
          </cell>
          <cell r="AB53" t="str">
            <v xml:space="preserve">TECNÓLOGO </v>
          </cell>
          <cell r="AC53">
            <v>25</v>
          </cell>
          <cell r="AD53">
            <v>70</v>
          </cell>
          <cell r="AE53">
            <v>92.57</v>
          </cell>
          <cell r="AF53">
            <v>42583</v>
          </cell>
          <cell r="AG53">
            <v>57.4</v>
          </cell>
          <cell r="AH53">
            <v>44</v>
          </cell>
        </row>
        <row r="54">
          <cell r="F54">
            <v>52899010</v>
          </cell>
          <cell r="G54" t="str">
            <v>440</v>
          </cell>
          <cell r="H54" t="str">
            <v>24</v>
          </cell>
          <cell r="I54" t="str">
            <v>Sobresaliente</v>
          </cell>
          <cell r="J54" t="str">
            <v>No</v>
          </cell>
          <cell r="K54" t="str">
            <v>CUMPLE</v>
          </cell>
          <cell r="L54" t="str">
            <v>BACHILLER COMERCIAL</v>
          </cell>
          <cell r="M54">
            <v>0</v>
          </cell>
          <cell r="N54">
            <v>0</v>
          </cell>
          <cell r="O54">
            <v>0</v>
          </cell>
          <cell r="P54">
            <v>0</v>
          </cell>
          <cell r="Q54" t="str">
            <v>INGENIERO(A) EN TELEMÁTICA</v>
          </cell>
          <cell r="R54">
            <v>0</v>
          </cell>
          <cell r="S54" t="str">
            <v>ESPECIALISTA EN GERENCIA DE PROYECTOS</v>
          </cell>
          <cell r="T54">
            <v>0</v>
          </cell>
          <cell r="U54">
            <v>0</v>
          </cell>
          <cell r="V54">
            <v>0</v>
          </cell>
          <cell r="W54">
            <v>121</v>
          </cell>
          <cell r="X54">
            <v>72</v>
          </cell>
          <cell r="Y54" t="str">
            <v>Cumple</v>
          </cell>
          <cell r="Z54">
            <v>49</v>
          </cell>
          <cell r="AA54">
            <v>25</v>
          </cell>
          <cell r="AB54" t="str">
            <v>ESPECIALIZACIÓN PROFESIONAL</v>
          </cell>
          <cell r="AC54">
            <v>40</v>
          </cell>
          <cell r="AD54">
            <v>65</v>
          </cell>
          <cell r="AE54">
            <v>100</v>
          </cell>
          <cell r="AF54">
            <v>42552</v>
          </cell>
          <cell r="AG54">
            <v>58.43333333333333</v>
          </cell>
          <cell r="AH54">
            <v>45</v>
          </cell>
        </row>
        <row r="55">
          <cell r="F55">
            <v>79041312</v>
          </cell>
          <cell r="G55" t="str">
            <v>407</v>
          </cell>
          <cell r="H55" t="str">
            <v>24</v>
          </cell>
          <cell r="I55" t="str">
            <v>Sobresaliente</v>
          </cell>
          <cell r="J55" t="str">
            <v>No</v>
          </cell>
          <cell r="K55" t="str">
            <v>CUMPLE</v>
          </cell>
          <cell r="L55" t="str">
            <v>Bachiller Académico</v>
          </cell>
          <cell r="M55">
            <v>0</v>
          </cell>
          <cell r="N55" t="str">
            <v>TECNOLOGO DE SISTEMAS</v>
          </cell>
          <cell r="O55">
            <v>0</v>
          </cell>
          <cell r="P55">
            <v>0</v>
          </cell>
          <cell r="Q55">
            <v>0</v>
          </cell>
          <cell r="R55">
            <v>0</v>
          </cell>
          <cell r="S55">
            <v>0</v>
          </cell>
          <cell r="T55">
            <v>0</v>
          </cell>
          <cell r="U55">
            <v>0</v>
          </cell>
          <cell r="V55">
            <v>0</v>
          </cell>
          <cell r="W55">
            <v>204</v>
          </cell>
          <cell r="X55">
            <v>72</v>
          </cell>
          <cell r="Y55" t="str">
            <v>Cumple</v>
          </cell>
          <cell r="Z55">
            <v>132</v>
          </cell>
          <cell r="AA55">
            <v>40</v>
          </cell>
          <cell r="AB55" t="str">
            <v xml:space="preserve">TECNÓLOGO </v>
          </cell>
          <cell r="AC55">
            <v>25</v>
          </cell>
          <cell r="AD55">
            <v>65</v>
          </cell>
          <cell r="AE55">
            <v>100</v>
          </cell>
          <cell r="AF55">
            <v>43413</v>
          </cell>
          <cell r="AG55">
            <v>29.733333333333334</v>
          </cell>
          <cell r="AH55">
            <v>46</v>
          </cell>
        </row>
        <row r="56">
          <cell r="F56">
            <v>39728458</v>
          </cell>
          <cell r="G56" t="str">
            <v>407</v>
          </cell>
          <cell r="H56" t="str">
            <v>24</v>
          </cell>
          <cell r="I56" t="str">
            <v>Sobresaliente</v>
          </cell>
          <cell r="J56" t="str">
            <v>No</v>
          </cell>
          <cell r="K56" t="str">
            <v>CUMPLE</v>
          </cell>
          <cell r="L56" t="str">
            <v>BACHILLER ACADEMICO</v>
          </cell>
          <cell r="M56" t="str">
            <v>Técnico Profesional en Secretariado</v>
          </cell>
          <cell r="N56">
            <v>0</v>
          </cell>
          <cell r="O56">
            <v>0</v>
          </cell>
          <cell r="P56">
            <v>0</v>
          </cell>
          <cell r="Q56">
            <v>0</v>
          </cell>
          <cell r="R56">
            <v>0</v>
          </cell>
          <cell r="S56">
            <v>0</v>
          </cell>
          <cell r="T56">
            <v>0</v>
          </cell>
          <cell r="U56">
            <v>0</v>
          </cell>
          <cell r="V56">
            <v>0</v>
          </cell>
          <cell r="W56">
            <v>358</v>
          </cell>
          <cell r="X56">
            <v>72</v>
          </cell>
          <cell r="Y56" t="str">
            <v>Cumple</v>
          </cell>
          <cell r="Z56">
            <v>286</v>
          </cell>
          <cell r="AA56">
            <v>50</v>
          </cell>
          <cell r="AB56" t="str">
            <v xml:space="preserve">TÉCNICO </v>
          </cell>
          <cell r="AC56">
            <v>15</v>
          </cell>
          <cell r="AD56">
            <v>65</v>
          </cell>
          <cell r="AE56">
            <v>99</v>
          </cell>
          <cell r="AF56">
            <v>34015</v>
          </cell>
          <cell r="AG56">
            <v>343</v>
          </cell>
          <cell r="AH56">
            <v>47</v>
          </cell>
        </row>
        <row r="57">
          <cell r="F57">
            <v>1030667554</v>
          </cell>
          <cell r="G57" t="str">
            <v>407</v>
          </cell>
          <cell r="H57" t="str">
            <v>24</v>
          </cell>
          <cell r="I57" t="str">
            <v>Sobresaliente</v>
          </cell>
          <cell r="J57" t="str">
            <v>No</v>
          </cell>
          <cell r="K57" t="str">
            <v>CUMPLE</v>
          </cell>
          <cell r="L57" t="str">
            <v>BACHILLER TECNICO</v>
          </cell>
          <cell r="M57">
            <v>0</v>
          </cell>
          <cell r="N57">
            <v>0</v>
          </cell>
          <cell r="O57">
            <v>0</v>
          </cell>
          <cell r="P57">
            <v>0</v>
          </cell>
          <cell r="Q57" t="str">
            <v>ABOGADO</v>
          </cell>
          <cell r="R57">
            <v>0</v>
          </cell>
          <cell r="S57" t="str">
            <v>ESPECIALISTA EN CONTRATACIÓN ESTATAL</v>
          </cell>
          <cell r="T57">
            <v>0</v>
          </cell>
          <cell r="U57">
            <v>0</v>
          </cell>
          <cell r="V57">
            <v>0</v>
          </cell>
          <cell r="W57">
            <v>120</v>
          </cell>
          <cell r="X57">
            <v>72</v>
          </cell>
          <cell r="Y57" t="str">
            <v>Cumple</v>
          </cell>
          <cell r="Z57">
            <v>48</v>
          </cell>
          <cell r="AA57">
            <v>25</v>
          </cell>
          <cell r="AB57" t="str">
            <v>ESPECIALIZACIÓN PROFESIONAL</v>
          </cell>
          <cell r="AC57">
            <v>40</v>
          </cell>
          <cell r="AD57">
            <v>65</v>
          </cell>
          <cell r="AE57">
            <v>99</v>
          </cell>
          <cell r="AF57">
            <v>43577</v>
          </cell>
          <cell r="AG57">
            <v>24.266666666666666</v>
          </cell>
          <cell r="AH57">
            <v>48</v>
          </cell>
        </row>
        <row r="58">
          <cell r="F58">
            <v>52096910</v>
          </cell>
          <cell r="G58" t="str">
            <v>407</v>
          </cell>
          <cell r="H58" t="str">
            <v>24</v>
          </cell>
          <cell r="I58" t="str">
            <v>Sobresaliente</v>
          </cell>
          <cell r="J58" t="str">
            <v>No</v>
          </cell>
          <cell r="K58" t="str">
            <v>CUMPLE</v>
          </cell>
          <cell r="L58" t="str">
            <v>BACHILLER ACADEMICO</v>
          </cell>
          <cell r="M58" t="str">
            <v>Técnico Profesional en Secretariado</v>
          </cell>
          <cell r="N58">
            <v>0</v>
          </cell>
          <cell r="O58">
            <v>0</v>
          </cell>
          <cell r="P58">
            <v>0</v>
          </cell>
          <cell r="Q58">
            <v>0</v>
          </cell>
          <cell r="R58">
            <v>0</v>
          </cell>
          <cell r="S58">
            <v>0</v>
          </cell>
          <cell r="T58">
            <v>0</v>
          </cell>
          <cell r="U58">
            <v>0</v>
          </cell>
          <cell r="V58">
            <v>0</v>
          </cell>
          <cell r="W58">
            <v>360</v>
          </cell>
          <cell r="X58">
            <v>72</v>
          </cell>
          <cell r="Y58" t="str">
            <v>Cumple</v>
          </cell>
          <cell r="Z58">
            <v>288</v>
          </cell>
          <cell r="AA58">
            <v>50</v>
          </cell>
          <cell r="AB58" t="str">
            <v xml:space="preserve">TÉCNICO </v>
          </cell>
          <cell r="AC58">
            <v>15</v>
          </cell>
          <cell r="AD58">
            <v>65</v>
          </cell>
          <cell r="AE58">
            <v>98.97</v>
          </cell>
          <cell r="AF58">
            <v>34015</v>
          </cell>
          <cell r="AG58">
            <v>343</v>
          </cell>
          <cell r="AH58">
            <v>49</v>
          </cell>
        </row>
        <row r="59">
          <cell r="F59">
            <v>37748017</v>
          </cell>
          <cell r="G59" t="str">
            <v>440</v>
          </cell>
          <cell r="H59" t="str">
            <v>24</v>
          </cell>
          <cell r="I59" t="str">
            <v>Sobresaliente</v>
          </cell>
          <cell r="J59" t="str">
            <v>No</v>
          </cell>
          <cell r="K59" t="str">
            <v>CUMPLE</v>
          </cell>
          <cell r="L59" t="str">
            <v>BACHILLER ACADEMICO</v>
          </cell>
          <cell r="M59">
            <v>0</v>
          </cell>
          <cell r="N59" t="str">
            <v>TECNOLOGO EN CONTABILIDAD Y FINANZAS</v>
          </cell>
          <cell r="O59">
            <v>0</v>
          </cell>
          <cell r="P59">
            <v>0</v>
          </cell>
          <cell r="Q59">
            <v>0</v>
          </cell>
          <cell r="R59">
            <v>0</v>
          </cell>
          <cell r="S59">
            <v>0</v>
          </cell>
          <cell r="T59">
            <v>0</v>
          </cell>
          <cell r="U59">
            <v>0</v>
          </cell>
          <cell r="V59">
            <v>0</v>
          </cell>
          <cell r="W59">
            <v>188</v>
          </cell>
          <cell r="X59">
            <v>72</v>
          </cell>
          <cell r="Y59" t="str">
            <v>Cumple</v>
          </cell>
          <cell r="Z59">
            <v>116</v>
          </cell>
          <cell r="AA59">
            <v>40</v>
          </cell>
          <cell r="AB59" t="str">
            <v xml:space="preserve">TECNÓLOGO </v>
          </cell>
          <cell r="AC59">
            <v>25</v>
          </cell>
          <cell r="AD59">
            <v>65</v>
          </cell>
          <cell r="AE59">
            <v>97.76</v>
          </cell>
          <cell r="AF59">
            <v>41253</v>
          </cell>
          <cell r="AG59">
            <v>101.73333333333333</v>
          </cell>
          <cell r="AH59">
            <v>50</v>
          </cell>
        </row>
        <row r="60">
          <cell r="F60">
            <v>1075241836</v>
          </cell>
          <cell r="G60" t="str">
            <v>407</v>
          </cell>
          <cell r="H60" t="str">
            <v>24</v>
          </cell>
          <cell r="I60" t="str">
            <v>Sobresaliente</v>
          </cell>
          <cell r="J60" t="str">
            <v>No</v>
          </cell>
          <cell r="K60" t="str">
            <v>CUMPLE</v>
          </cell>
          <cell r="L60" t="str">
            <v>Bachiller Academico</v>
          </cell>
          <cell r="M60">
            <v>0</v>
          </cell>
          <cell r="N60">
            <v>0</v>
          </cell>
          <cell r="O60">
            <v>0</v>
          </cell>
          <cell r="P60">
            <v>0</v>
          </cell>
          <cell r="Q60" t="str">
            <v>CONTADOR PUBLICO</v>
          </cell>
          <cell r="R60">
            <v>0</v>
          </cell>
          <cell r="S60" t="str">
            <v>ESPECIALIZACIÓN EN REVISORÍA FISCAL Y AUDITORÍA FORENSE</v>
          </cell>
          <cell r="T60">
            <v>0</v>
          </cell>
          <cell r="U60">
            <v>0</v>
          </cell>
          <cell r="V60">
            <v>0</v>
          </cell>
          <cell r="W60">
            <v>119</v>
          </cell>
          <cell r="X60">
            <v>72</v>
          </cell>
          <cell r="Y60" t="str">
            <v>Cumple</v>
          </cell>
          <cell r="Z60">
            <v>47</v>
          </cell>
          <cell r="AA60">
            <v>25</v>
          </cell>
          <cell r="AB60" t="str">
            <v>ESPECIALIZACIÓN PROFESIONAL</v>
          </cell>
          <cell r="AC60">
            <v>40</v>
          </cell>
          <cell r="AD60">
            <v>65</v>
          </cell>
          <cell r="AE60">
            <v>97.15</v>
          </cell>
          <cell r="AF60">
            <v>43432</v>
          </cell>
          <cell r="AG60">
            <v>29.1</v>
          </cell>
          <cell r="AH60">
            <v>51</v>
          </cell>
        </row>
        <row r="61">
          <cell r="F61">
            <v>79505893</v>
          </cell>
          <cell r="G61" t="str">
            <v>407</v>
          </cell>
          <cell r="H61" t="str">
            <v>24</v>
          </cell>
          <cell r="I61" t="str">
            <v>Sobresaliente</v>
          </cell>
          <cell r="J61" t="str">
            <v>No</v>
          </cell>
          <cell r="K61" t="str">
            <v>CUMPLE</v>
          </cell>
          <cell r="L61" t="str">
            <v>BACHILLER ACADÉMICO</v>
          </cell>
          <cell r="M61" t="str">
            <v>TECNICO PROFESIONAL EN DIBUJO ARQUITECTONICO</v>
          </cell>
          <cell r="N61">
            <v>0</v>
          </cell>
          <cell r="O61">
            <v>0</v>
          </cell>
          <cell r="P61">
            <v>0</v>
          </cell>
          <cell r="Q61">
            <v>0</v>
          </cell>
          <cell r="R61">
            <v>0</v>
          </cell>
          <cell r="S61">
            <v>0</v>
          </cell>
          <cell r="T61">
            <v>0</v>
          </cell>
          <cell r="U61">
            <v>0</v>
          </cell>
          <cell r="V61">
            <v>0</v>
          </cell>
          <cell r="W61">
            <v>290</v>
          </cell>
          <cell r="X61">
            <v>72</v>
          </cell>
          <cell r="Y61" t="str">
            <v>Cumple</v>
          </cell>
          <cell r="Z61">
            <v>218</v>
          </cell>
          <cell r="AA61">
            <v>50</v>
          </cell>
          <cell r="AB61" t="str">
            <v xml:space="preserve">TÉCNICO </v>
          </cell>
          <cell r="AC61">
            <v>15</v>
          </cell>
          <cell r="AD61">
            <v>65</v>
          </cell>
          <cell r="AE61">
            <v>96.21</v>
          </cell>
          <cell r="AF61">
            <v>43430</v>
          </cell>
          <cell r="AG61">
            <v>29.166666666666668</v>
          </cell>
          <cell r="AH61">
            <v>52</v>
          </cell>
        </row>
        <row r="62">
          <cell r="F62">
            <v>39761576</v>
          </cell>
          <cell r="G62" t="str">
            <v>407</v>
          </cell>
          <cell r="H62" t="str">
            <v>24</v>
          </cell>
          <cell r="I62" t="str">
            <v>Sobresaliente</v>
          </cell>
          <cell r="J62" t="str">
            <v>No</v>
          </cell>
          <cell r="K62" t="str">
            <v>CUMPLE</v>
          </cell>
          <cell r="L62" t="str">
            <v xml:space="preserve">Académico </v>
          </cell>
          <cell r="M62">
            <v>0</v>
          </cell>
          <cell r="N62">
            <v>0</v>
          </cell>
          <cell r="O62">
            <v>0</v>
          </cell>
          <cell r="P62">
            <v>0</v>
          </cell>
          <cell r="Q62" t="str">
            <v>LICENCIADO EN PEDAGOGIA INFANTIL</v>
          </cell>
          <cell r="R62">
            <v>0</v>
          </cell>
          <cell r="S62">
            <v>0</v>
          </cell>
          <cell r="T62">
            <v>0</v>
          </cell>
          <cell r="U62">
            <v>0</v>
          </cell>
          <cell r="V62">
            <v>0</v>
          </cell>
          <cell r="W62">
            <v>148</v>
          </cell>
          <cell r="X62">
            <v>72</v>
          </cell>
          <cell r="Y62" t="str">
            <v>Cumple</v>
          </cell>
          <cell r="Z62">
            <v>76</v>
          </cell>
          <cell r="AA62">
            <v>30</v>
          </cell>
          <cell r="AB62" t="str">
            <v xml:space="preserve">PROFESIONAL </v>
          </cell>
          <cell r="AC62">
            <v>35</v>
          </cell>
          <cell r="AD62">
            <v>65</v>
          </cell>
          <cell r="AE62">
            <v>91.43</v>
          </cell>
          <cell r="AF62">
            <v>43649</v>
          </cell>
          <cell r="AG62">
            <v>21.866666666666667</v>
          </cell>
          <cell r="AH62">
            <v>53</v>
          </cell>
        </row>
        <row r="63">
          <cell r="F63">
            <v>1031134367</v>
          </cell>
          <cell r="G63" t="str">
            <v>407</v>
          </cell>
          <cell r="H63" t="str">
            <v>24</v>
          </cell>
          <cell r="I63" t="str">
            <v>Sobresaliente</v>
          </cell>
          <cell r="J63" t="str">
            <v>No</v>
          </cell>
          <cell r="K63" t="str">
            <v>CUMPLE</v>
          </cell>
          <cell r="L63" t="str">
            <v>BACHILLER ACADEMICO</v>
          </cell>
          <cell r="M63">
            <v>0</v>
          </cell>
          <cell r="N63" t="str">
            <v>TECNÓLOGO EN SUPERVISIÓN DE LA FABRICACIÓN DE PRODUCTOS METÁLICOS SOLDADOS</v>
          </cell>
          <cell r="O63">
            <v>0</v>
          </cell>
          <cell r="P63">
            <v>0</v>
          </cell>
          <cell r="Q63" t="str">
            <v>INGENIERO INDUSTRIAL</v>
          </cell>
          <cell r="R63">
            <v>0</v>
          </cell>
          <cell r="S63">
            <v>0</v>
          </cell>
          <cell r="T63">
            <v>0</v>
          </cell>
          <cell r="U63">
            <v>0</v>
          </cell>
          <cell r="V63">
            <v>0</v>
          </cell>
          <cell r="W63">
            <v>109</v>
          </cell>
          <cell r="X63">
            <v>72</v>
          </cell>
          <cell r="Y63" t="str">
            <v>Cumple</v>
          </cell>
          <cell r="Z63">
            <v>37</v>
          </cell>
          <cell r="AA63">
            <v>25</v>
          </cell>
          <cell r="AB63" t="str">
            <v xml:space="preserve">PROFESIONAL </v>
          </cell>
          <cell r="AC63">
            <v>35</v>
          </cell>
          <cell r="AD63">
            <v>60</v>
          </cell>
          <cell r="AE63">
            <v>100</v>
          </cell>
          <cell r="AF63">
            <v>43413</v>
          </cell>
          <cell r="AG63">
            <v>29.733333333333334</v>
          </cell>
          <cell r="AH63">
            <v>54</v>
          </cell>
        </row>
        <row r="64">
          <cell r="F64">
            <v>1026290054</v>
          </cell>
          <cell r="G64" t="str">
            <v>407</v>
          </cell>
          <cell r="H64" t="str">
            <v>24</v>
          </cell>
          <cell r="I64" t="str">
            <v>Sobresaliente</v>
          </cell>
          <cell r="J64" t="str">
            <v>No</v>
          </cell>
          <cell r="K64" t="str">
            <v>CUMPLE</v>
          </cell>
          <cell r="L64" t="str">
            <v>BACHILLER ACADEMICO</v>
          </cell>
          <cell r="M64">
            <v>0</v>
          </cell>
          <cell r="N64">
            <v>0</v>
          </cell>
          <cell r="O64">
            <v>0</v>
          </cell>
          <cell r="P64">
            <v>0</v>
          </cell>
          <cell r="Q64" t="str">
            <v>INGENIERO INDUSTRIAL</v>
          </cell>
          <cell r="R64">
            <v>0</v>
          </cell>
          <cell r="S64" t="str">
            <v>ESPECIALIZACION EN FORMULACION Y EVALUACION SOCIAL Y ECONOMICA DE PROYECTOS</v>
          </cell>
          <cell r="T64">
            <v>0</v>
          </cell>
          <cell r="U64">
            <v>0</v>
          </cell>
          <cell r="V64">
            <v>0</v>
          </cell>
          <cell r="W64">
            <v>93</v>
          </cell>
          <cell r="X64">
            <v>72</v>
          </cell>
          <cell r="Y64" t="str">
            <v>Cumple</v>
          </cell>
          <cell r="Z64">
            <v>21</v>
          </cell>
          <cell r="AA64">
            <v>20</v>
          </cell>
          <cell r="AB64" t="str">
            <v>ESPECIALIZACIÓN PROFESIONAL</v>
          </cell>
          <cell r="AC64">
            <v>40</v>
          </cell>
          <cell r="AD64">
            <v>60</v>
          </cell>
          <cell r="AE64">
            <v>100</v>
          </cell>
          <cell r="AF64">
            <v>43430</v>
          </cell>
          <cell r="AG64">
            <v>29.166666666666668</v>
          </cell>
          <cell r="AH64">
            <v>55</v>
          </cell>
        </row>
        <row r="65">
          <cell r="F65">
            <v>80238371</v>
          </cell>
          <cell r="G65" t="str">
            <v>407</v>
          </cell>
          <cell r="H65" t="str">
            <v>24</v>
          </cell>
          <cell r="I65" t="str">
            <v>Sobresaliente</v>
          </cell>
          <cell r="J65" t="str">
            <v>No</v>
          </cell>
          <cell r="K65" t="str">
            <v>CUMPLE</v>
          </cell>
          <cell r="L65" t="str">
            <v>BACHILLER ACADEMICO</v>
          </cell>
          <cell r="M65">
            <v>0</v>
          </cell>
          <cell r="N65" t="str">
            <v>TECNÓLOGO EN GESTIÓN DE PROCESOS ADMINISTRATIVOS</v>
          </cell>
          <cell r="O65">
            <v>0</v>
          </cell>
          <cell r="P65">
            <v>0</v>
          </cell>
          <cell r="Q65">
            <v>0</v>
          </cell>
          <cell r="R65">
            <v>0</v>
          </cell>
          <cell r="S65">
            <v>0</v>
          </cell>
          <cell r="T65">
            <v>0</v>
          </cell>
          <cell r="U65">
            <v>0</v>
          </cell>
          <cell r="V65">
            <v>0</v>
          </cell>
          <cell r="W65">
            <v>167</v>
          </cell>
          <cell r="X65">
            <v>72</v>
          </cell>
          <cell r="Y65" t="str">
            <v>Cumple</v>
          </cell>
          <cell r="Z65">
            <v>95</v>
          </cell>
          <cell r="AA65">
            <v>35</v>
          </cell>
          <cell r="AB65" t="str">
            <v xml:space="preserve">TECNÓLOGO </v>
          </cell>
          <cell r="AC65">
            <v>25</v>
          </cell>
          <cell r="AD65">
            <v>60</v>
          </cell>
          <cell r="AE65">
            <v>100</v>
          </cell>
          <cell r="AF65">
            <v>43432</v>
          </cell>
          <cell r="AG65">
            <v>29.1</v>
          </cell>
          <cell r="AH65">
            <v>56</v>
          </cell>
        </row>
        <row r="66">
          <cell r="F66">
            <v>52528600</v>
          </cell>
          <cell r="G66" t="str">
            <v>407</v>
          </cell>
          <cell r="H66" t="str">
            <v>24</v>
          </cell>
          <cell r="I66" t="str">
            <v>Sobresaliente</v>
          </cell>
          <cell r="J66" t="str">
            <v>No</v>
          </cell>
          <cell r="K66" t="str">
            <v>CUMPLE</v>
          </cell>
          <cell r="L66" t="str">
            <v>BACHILLER ACADEMICO</v>
          </cell>
          <cell r="M66">
            <v>0</v>
          </cell>
          <cell r="N66">
            <v>0</v>
          </cell>
          <cell r="O66">
            <v>0</v>
          </cell>
          <cell r="P66">
            <v>0</v>
          </cell>
          <cell r="Q66" t="str">
            <v>ADMINISTRADOR PUBLICO</v>
          </cell>
          <cell r="R66">
            <v>0</v>
          </cell>
          <cell r="S66">
            <v>0</v>
          </cell>
          <cell r="T66">
            <v>0</v>
          </cell>
          <cell r="U66">
            <v>0</v>
          </cell>
          <cell r="V66">
            <v>0</v>
          </cell>
          <cell r="W66">
            <v>111</v>
          </cell>
          <cell r="X66">
            <v>72</v>
          </cell>
          <cell r="Y66" t="str">
            <v>Cumple</v>
          </cell>
          <cell r="Z66">
            <v>39</v>
          </cell>
          <cell r="AA66">
            <v>25</v>
          </cell>
          <cell r="AB66" t="str">
            <v xml:space="preserve">PROFESIONAL </v>
          </cell>
          <cell r="AC66">
            <v>35</v>
          </cell>
          <cell r="AD66">
            <v>60</v>
          </cell>
          <cell r="AE66">
            <v>100</v>
          </cell>
          <cell r="AF66">
            <v>43432</v>
          </cell>
          <cell r="AG66">
            <v>29.1</v>
          </cell>
          <cell r="AH66">
            <v>57</v>
          </cell>
        </row>
        <row r="67">
          <cell r="F67">
            <v>80213925</v>
          </cell>
          <cell r="G67" t="str">
            <v>407</v>
          </cell>
          <cell r="H67" t="str">
            <v>24</v>
          </cell>
          <cell r="I67" t="str">
            <v>Sobresaliente</v>
          </cell>
          <cell r="J67" t="str">
            <v>No</v>
          </cell>
          <cell r="K67" t="str">
            <v>CUMPLE</v>
          </cell>
          <cell r="L67" t="str">
            <v>BACHILLER ACADÉMICO</v>
          </cell>
          <cell r="M67">
            <v>0</v>
          </cell>
          <cell r="N67" t="str">
            <v>TECNOLOGO EN GESTIÓN DE BASES DE DATOS</v>
          </cell>
          <cell r="O67">
            <v>0</v>
          </cell>
          <cell r="P67" t="str">
            <v>ESPECIALIZACIÓN TECNOLÓGICA EN GESTIÓN Y SEGURIDAD DE BASES DE DATOS</v>
          </cell>
          <cell r="Q67" t="str">
            <v>ADMINISTRADOR PUBLICO</v>
          </cell>
          <cell r="R67">
            <v>0</v>
          </cell>
          <cell r="S67" t="str">
            <v>ESPECIALISTA EN PROYECTOS DE DESARROLLO</v>
          </cell>
          <cell r="T67">
            <v>0</v>
          </cell>
          <cell r="U67">
            <v>0</v>
          </cell>
          <cell r="V67">
            <v>0</v>
          </cell>
          <cell r="W67">
            <v>102</v>
          </cell>
          <cell r="X67">
            <v>72</v>
          </cell>
          <cell r="Y67" t="str">
            <v>Cumple</v>
          </cell>
          <cell r="Z67">
            <v>30</v>
          </cell>
          <cell r="AA67">
            <v>20</v>
          </cell>
          <cell r="AB67" t="str">
            <v>ESPECIALIZACIÓN PROFESIONAL</v>
          </cell>
          <cell r="AC67">
            <v>40</v>
          </cell>
          <cell r="AD67">
            <v>60</v>
          </cell>
          <cell r="AE67">
            <v>100</v>
          </cell>
          <cell r="AF67">
            <v>43433</v>
          </cell>
          <cell r="AG67">
            <v>29.066666666666666</v>
          </cell>
          <cell r="AH67">
            <v>58</v>
          </cell>
        </row>
        <row r="68">
          <cell r="F68">
            <v>52780179</v>
          </cell>
          <cell r="G68" t="str">
            <v>440</v>
          </cell>
          <cell r="H68" t="str">
            <v>24</v>
          </cell>
          <cell r="I68" t="str">
            <v>Sobresaliente</v>
          </cell>
          <cell r="J68" t="str">
            <v>No</v>
          </cell>
          <cell r="K68" t="str">
            <v>CUMPLE</v>
          </cell>
          <cell r="L68" t="str">
            <v>BACHILLER ACADEMICO</v>
          </cell>
          <cell r="M68">
            <v>0</v>
          </cell>
          <cell r="N68">
            <v>0</v>
          </cell>
          <cell r="O68">
            <v>0</v>
          </cell>
          <cell r="P68">
            <v>0</v>
          </cell>
          <cell r="Q68" t="str">
            <v>ADMINISTRADOR DE EMPRESAS</v>
          </cell>
          <cell r="R68">
            <v>0</v>
          </cell>
          <cell r="S68">
            <v>0</v>
          </cell>
          <cell r="T68">
            <v>0</v>
          </cell>
          <cell r="U68">
            <v>0</v>
          </cell>
          <cell r="V68">
            <v>0</v>
          </cell>
          <cell r="W68">
            <v>118</v>
          </cell>
          <cell r="X68">
            <v>72</v>
          </cell>
          <cell r="Y68" t="str">
            <v>Cumple</v>
          </cell>
          <cell r="Z68">
            <v>46</v>
          </cell>
          <cell r="AA68">
            <v>25</v>
          </cell>
          <cell r="AB68" t="str">
            <v xml:space="preserve">PROFESIONAL </v>
          </cell>
          <cell r="AC68">
            <v>35</v>
          </cell>
          <cell r="AD68">
            <v>60</v>
          </cell>
          <cell r="AE68">
            <v>100</v>
          </cell>
          <cell r="AF68">
            <v>43473</v>
          </cell>
          <cell r="AG68">
            <v>27.733333333333334</v>
          </cell>
          <cell r="AH68">
            <v>59</v>
          </cell>
        </row>
        <row r="69">
          <cell r="F69">
            <v>80014283</v>
          </cell>
          <cell r="G69" t="str">
            <v>407</v>
          </cell>
          <cell r="H69" t="str">
            <v>24</v>
          </cell>
          <cell r="I69" t="str">
            <v>Sobresaliente</v>
          </cell>
          <cell r="J69" t="str">
            <v>No</v>
          </cell>
          <cell r="K69" t="str">
            <v>CUMPLE</v>
          </cell>
          <cell r="L69" t="str">
            <v>BACHILLER ACADEMICO</v>
          </cell>
          <cell r="M69">
            <v>0</v>
          </cell>
          <cell r="N69" t="str">
            <v>TECNÓLOGO EN GESTIÓN DE NEGOCIOS</v>
          </cell>
          <cell r="O69">
            <v>0</v>
          </cell>
          <cell r="P69">
            <v>0</v>
          </cell>
          <cell r="Q69" t="str">
            <v>ADMINISTRADOR DE EMPRESAS</v>
          </cell>
          <cell r="R69">
            <v>0</v>
          </cell>
          <cell r="S69" t="str">
            <v>ESPECIALIZACION EN PEDAGOGIA</v>
          </cell>
          <cell r="T69">
            <v>0</v>
          </cell>
          <cell r="U69">
            <v>0</v>
          </cell>
          <cell r="V69">
            <v>0</v>
          </cell>
          <cell r="W69">
            <v>103</v>
          </cell>
          <cell r="X69">
            <v>72</v>
          </cell>
          <cell r="Y69" t="str">
            <v>Cumple</v>
          </cell>
          <cell r="Z69">
            <v>31</v>
          </cell>
          <cell r="AA69">
            <v>20</v>
          </cell>
          <cell r="AB69" t="str">
            <v>ESPECIALIZACIÓN PROFESIONAL</v>
          </cell>
          <cell r="AC69">
            <v>40</v>
          </cell>
          <cell r="AD69">
            <v>60</v>
          </cell>
          <cell r="AE69">
            <v>98.74</v>
          </cell>
          <cell r="AF69">
            <v>43649</v>
          </cell>
          <cell r="AG69">
            <v>21.866666666666667</v>
          </cell>
          <cell r="AH69">
            <v>60</v>
          </cell>
        </row>
        <row r="70">
          <cell r="F70">
            <v>52897172</v>
          </cell>
          <cell r="G70" t="str">
            <v>407</v>
          </cell>
          <cell r="H70" t="str">
            <v>24</v>
          </cell>
          <cell r="I70" t="str">
            <v>Sobresaliente</v>
          </cell>
          <cell r="J70" t="str">
            <v>No</v>
          </cell>
          <cell r="K70" t="str">
            <v>CUMPLE</v>
          </cell>
          <cell r="L70" t="str">
            <v>Bachiller académico</v>
          </cell>
          <cell r="M70">
            <v>0</v>
          </cell>
          <cell r="N70">
            <v>0</v>
          </cell>
          <cell r="O70">
            <v>0</v>
          </cell>
          <cell r="P70">
            <v>0</v>
          </cell>
          <cell r="Q70" t="str">
            <v>PROFESIONAL EN SISTEMAS DE INFORMACION, BIBLIOTECOLOGIA Y ARCHIVISTICA</v>
          </cell>
          <cell r="R70">
            <v>0</v>
          </cell>
          <cell r="S70">
            <v>0</v>
          </cell>
          <cell r="T70">
            <v>0</v>
          </cell>
          <cell r="U70">
            <v>0</v>
          </cell>
          <cell r="V70">
            <v>0</v>
          </cell>
          <cell r="W70">
            <v>116</v>
          </cell>
          <cell r="X70">
            <v>72</v>
          </cell>
          <cell r="Y70" t="str">
            <v>Cumple</v>
          </cell>
          <cell r="Z70">
            <v>44</v>
          </cell>
          <cell r="AA70">
            <v>25</v>
          </cell>
          <cell r="AB70" t="str">
            <v xml:space="preserve">PROFESIONAL </v>
          </cell>
          <cell r="AC70">
            <v>35</v>
          </cell>
          <cell r="AD70">
            <v>60</v>
          </cell>
          <cell r="AE70">
            <v>98.52</v>
          </cell>
          <cell r="AF70">
            <v>43585</v>
          </cell>
          <cell r="AG70">
            <v>24</v>
          </cell>
          <cell r="AH70">
            <v>61</v>
          </cell>
        </row>
        <row r="71">
          <cell r="F71">
            <v>52175060</v>
          </cell>
          <cell r="G71" t="str">
            <v>440</v>
          </cell>
          <cell r="H71" t="str">
            <v>24</v>
          </cell>
          <cell r="I71" t="str">
            <v>Sobresaliente</v>
          </cell>
          <cell r="J71" t="str">
            <v>No</v>
          </cell>
          <cell r="K71" t="str">
            <v>CUMPLE</v>
          </cell>
          <cell r="L71" t="str">
            <v>BACHILLER ACADEMICO</v>
          </cell>
          <cell r="M71" t="str">
            <v>TECNICO PROFESIONAL EN SISTEMAS</v>
          </cell>
          <cell r="N71">
            <v>0</v>
          </cell>
          <cell r="O71">
            <v>0</v>
          </cell>
          <cell r="P71">
            <v>0</v>
          </cell>
          <cell r="Q71">
            <v>0</v>
          </cell>
          <cell r="R71">
            <v>0</v>
          </cell>
          <cell r="S71">
            <v>0</v>
          </cell>
          <cell r="T71">
            <v>0</v>
          </cell>
          <cell r="U71">
            <v>0</v>
          </cell>
          <cell r="V71">
            <v>0</v>
          </cell>
          <cell r="W71">
            <v>221.43333333333334</v>
          </cell>
          <cell r="X71">
            <v>72</v>
          </cell>
          <cell r="Y71" t="str">
            <v>Cumple</v>
          </cell>
          <cell r="Z71">
            <v>149.43333333333334</v>
          </cell>
          <cell r="AA71">
            <v>45</v>
          </cell>
          <cell r="AB71" t="str">
            <v xml:space="preserve">TÉCNICO </v>
          </cell>
          <cell r="AC71">
            <v>15</v>
          </cell>
          <cell r="AD71">
            <v>60</v>
          </cell>
          <cell r="AE71">
            <v>98.5</v>
          </cell>
          <cell r="AF71">
            <v>37662</v>
          </cell>
          <cell r="AG71">
            <v>221.43333333333334</v>
          </cell>
          <cell r="AH71">
            <v>62</v>
          </cell>
        </row>
        <row r="72">
          <cell r="F72">
            <v>52901782</v>
          </cell>
          <cell r="G72" t="str">
            <v>407</v>
          </cell>
          <cell r="H72" t="str">
            <v>24</v>
          </cell>
          <cell r="I72" t="str">
            <v>Sobresaliente</v>
          </cell>
          <cell r="J72" t="str">
            <v>No</v>
          </cell>
          <cell r="K72" t="str">
            <v>CUMPLE</v>
          </cell>
          <cell r="L72" t="str">
            <v>BACHILLER INDUSTRIAL</v>
          </cell>
          <cell r="M72">
            <v>0</v>
          </cell>
          <cell r="N72" t="str">
            <v>TECNÓLOGO EN MANTENIMIENTO MECÁNICO INDUSTRIAL</v>
          </cell>
          <cell r="O72">
            <v>0</v>
          </cell>
          <cell r="P72">
            <v>0</v>
          </cell>
          <cell r="Q72">
            <v>0</v>
          </cell>
          <cell r="R72">
            <v>0</v>
          </cell>
          <cell r="S72">
            <v>0</v>
          </cell>
          <cell r="T72">
            <v>0</v>
          </cell>
          <cell r="U72">
            <v>0</v>
          </cell>
          <cell r="V72">
            <v>0</v>
          </cell>
          <cell r="W72">
            <v>175</v>
          </cell>
          <cell r="X72">
            <v>72</v>
          </cell>
          <cell r="Y72" t="str">
            <v>Cumple</v>
          </cell>
          <cell r="Z72">
            <v>103</v>
          </cell>
          <cell r="AA72">
            <v>35</v>
          </cell>
          <cell r="AB72" t="str">
            <v xml:space="preserve">TECNÓLOGO </v>
          </cell>
          <cell r="AC72">
            <v>25</v>
          </cell>
          <cell r="AD72">
            <v>60</v>
          </cell>
          <cell r="AE72">
            <v>97</v>
          </cell>
          <cell r="AF72">
            <v>43427</v>
          </cell>
          <cell r="AG72">
            <v>29.266666666666666</v>
          </cell>
          <cell r="AH72">
            <v>63</v>
          </cell>
        </row>
        <row r="73">
          <cell r="F73">
            <v>1014236575</v>
          </cell>
          <cell r="G73" t="str">
            <v>407</v>
          </cell>
          <cell r="H73" t="str">
            <v>24</v>
          </cell>
          <cell r="I73" t="str">
            <v>Sobresaliente</v>
          </cell>
          <cell r="J73" t="str">
            <v>No</v>
          </cell>
          <cell r="K73" t="str">
            <v>CUMPLE</v>
          </cell>
          <cell r="L73" t="str">
            <v>Bachiller</v>
          </cell>
          <cell r="M73">
            <v>0</v>
          </cell>
          <cell r="N73">
            <v>0</v>
          </cell>
          <cell r="O73">
            <v>0</v>
          </cell>
          <cell r="P73">
            <v>0</v>
          </cell>
          <cell r="Q73" t="str">
            <v>PROFESIONAL EN NEGOCIOS INTERNACIONALES</v>
          </cell>
          <cell r="R73">
            <v>0</v>
          </cell>
          <cell r="S73">
            <v>0</v>
          </cell>
          <cell r="T73">
            <v>0</v>
          </cell>
          <cell r="U73">
            <v>0</v>
          </cell>
          <cell r="V73">
            <v>0</v>
          </cell>
          <cell r="W73">
            <v>90</v>
          </cell>
          <cell r="X73">
            <v>72</v>
          </cell>
          <cell r="Y73" t="str">
            <v>Cumple</v>
          </cell>
          <cell r="Z73">
            <v>18</v>
          </cell>
          <cell r="AA73">
            <v>20</v>
          </cell>
          <cell r="AB73" t="str">
            <v xml:space="preserve">PROFESIONAL </v>
          </cell>
          <cell r="AC73">
            <v>35</v>
          </cell>
          <cell r="AD73">
            <v>55</v>
          </cell>
          <cell r="AE73">
            <v>100</v>
          </cell>
          <cell r="AF73">
            <v>43756</v>
          </cell>
          <cell r="AG73">
            <v>18.3</v>
          </cell>
          <cell r="AH73">
            <v>64</v>
          </cell>
        </row>
        <row r="74">
          <cell r="F74">
            <v>79826770</v>
          </cell>
          <cell r="G74" t="str">
            <v>407</v>
          </cell>
          <cell r="H74" t="str">
            <v>24</v>
          </cell>
          <cell r="I74" t="str">
            <v>Sobresaliente</v>
          </cell>
          <cell r="J74" t="str">
            <v>No</v>
          </cell>
          <cell r="K74" t="str">
            <v>CUMPLE</v>
          </cell>
          <cell r="L74" t="str">
            <v>BACHILLER COMERCIAL</v>
          </cell>
          <cell r="M74">
            <v>0</v>
          </cell>
          <cell r="N74">
            <v>0</v>
          </cell>
          <cell r="O74">
            <v>0</v>
          </cell>
          <cell r="P74">
            <v>0</v>
          </cell>
          <cell r="Q74" t="str">
            <v>ADMINISTRADOR EN SALUD OCUPACIONAL</v>
          </cell>
          <cell r="R74">
            <v>0</v>
          </cell>
          <cell r="S74">
            <v>0</v>
          </cell>
          <cell r="T74">
            <v>0</v>
          </cell>
          <cell r="U74">
            <v>0</v>
          </cell>
          <cell r="V74">
            <v>0</v>
          </cell>
          <cell r="W74">
            <v>93</v>
          </cell>
          <cell r="X74">
            <v>72</v>
          </cell>
          <cell r="Y74" t="str">
            <v>Cumple</v>
          </cell>
          <cell r="Z74">
            <v>21</v>
          </cell>
          <cell r="AA74">
            <v>20</v>
          </cell>
          <cell r="AB74" t="str">
            <v xml:space="preserve">PROFESIONAL </v>
          </cell>
          <cell r="AC74">
            <v>35</v>
          </cell>
          <cell r="AD74">
            <v>55</v>
          </cell>
          <cell r="AE74">
            <v>100</v>
          </cell>
          <cell r="AF74">
            <v>43782</v>
          </cell>
          <cell r="AG74">
            <v>17.433333333333334</v>
          </cell>
          <cell r="AH74">
            <v>65</v>
          </cell>
        </row>
        <row r="75">
          <cell r="F75">
            <v>52006969</v>
          </cell>
          <cell r="G75" t="str">
            <v>407</v>
          </cell>
          <cell r="H75" t="str">
            <v>24</v>
          </cell>
          <cell r="I75" t="str">
            <v>Sobresaliente</v>
          </cell>
          <cell r="J75" t="str">
            <v>No</v>
          </cell>
          <cell r="K75" t="str">
            <v>CUMPLE</v>
          </cell>
          <cell r="L75" t="str">
            <v>bachiller academico</v>
          </cell>
          <cell r="M75" t="str">
            <v>TECNICO PROFESIONAL EN ADMINISTRACION DE EMPRESAS</v>
          </cell>
          <cell r="N75">
            <v>0</v>
          </cell>
          <cell r="O75">
            <v>0</v>
          </cell>
          <cell r="P75">
            <v>0</v>
          </cell>
          <cell r="Q75">
            <v>0</v>
          </cell>
          <cell r="R75">
            <v>0</v>
          </cell>
          <cell r="S75">
            <v>0</v>
          </cell>
          <cell r="T75">
            <v>0</v>
          </cell>
          <cell r="U75">
            <v>0</v>
          </cell>
          <cell r="V75">
            <v>0</v>
          </cell>
          <cell r="W75">
            <v>184</v>
          </cell>
          <cell r="X75">
            <v>72</v>
          </cell>
          <cell r="Y75" t="str">
            <v>Cumple</v>
          </cell>
          <cell r="Z75">
            <v>112</v>
          </cell>
          <cell r="AA75">
            <v>40</v>
          </cell>
          <cell r="AB75" t="str">
            <v xml:space="preserve">TÉCNICO </v>
          </cell>
          <cell r="AC75">
            <v>15</v>
          </cell>
          <cell r="AD75">
            <v>55</v>
          </cell>
          <cell r="AE75">
            <v>100</v>
          </cell>
          <cell r="AF75">
            <v>43823</v>
          </cell>
          <cell r="AG75">
            <v>16.066666666666666</v>
          </cell>
          <cell r="AH75">
            <v>66</v>
          </cell>
        </row>
        <row r="76">
          <cell r="F76">
            <v>1023883342</v>
          </cell>
          <cell r="G76" t="str">
            <v>407</v>
          </cell>
          <cell r="H76" t="str">
            <v>24</v>
          </cell>
          <cell r="I76" t="str">
            <v>Sobresaliente</v>
          </cell>
          <cell r="J76" t="str">
            <v>No</v>
          </cell>
          <cell r="K76" t="str">
            <v>CUMPLE</v>
          </cell>
          <cell r="L76" t="str">
            <v>BACHILLER ACADEMICO</v>
          </cell>
          <cell r="M76">
            <v>0</v>
          </cell>
          <cell r="N76">
            <v>0</v>
          </cell>
          <cell r="O76">
            <v>0</v>
          </cell>
          <cell r="P76">
            <v>0</v>
          </cell>
          <cell r="Q76" t="str">
            <v>LICENCIADO(A) EN EDUCACION BASICA CON ENFASIS EN CIENCIAS SOCIALES</v>
          </cell>
          <cell r="R76" t="str">
            <v>ADMINISTRACION PUBLICA</v>
          </cell>
          <cell r="S76">
            <v>0</v>
          </cell>
          <cell r="T76">
            <v>0</v>
          </cell>
          <cell r="U76">
            <v>0</v>
          </cell>
          <cell r="V76">
            <v>0</v>
          </cell>
          <cell r="W76">
            <v>90</v>
          </cell>
          <cell r="X76">
            <v>72</v>
          </cell>
          <cell r="Y76" t="str">
            <v>Cumple</v>
          </cell>
          <cell r="Z76">
            <v>18</v>
          </cell>
          <cell r="AA76">
            <v>20</v>
          </cell>
          <cell r="AB76" t="str">
            <v xml:space="preserve">PROFESIONAL </v>
          </cell>
          <cell r="AC76">
            <v>35</v>
          </cell>
          <cell r="AD76">
            <v>55</v>
          </cell>
          <cell r="AE76">
            <v>98.5</v>
          </cell>
          <cell r="AF76">
            <v>43782</v>
          </cell>
          <cell r="AG76">
            <v>17.433333333333334</v>
          </cell>
          <cell r="AH76">
            <v>67</v>
          </cell>
        </row>
        <row r="77">
          <cell r="F77">
            <v>1012326705</v>
          </cell>
          <cell r="G77" t="str">
            <v>407</v>
          </cell>
          <cell r="H77" t="str">
            <v>24</v>
          </cell>
          <cell r="I77" t="str">
            <v>Sobresaliente</v>
          </cell>
          <cell r="J77" t="str">
            <v>No</v>
          </cell>
          <cell r="K77" t="str">
            <v>CUMPLE</v>
          </cell>
          <cell r="L77" t="str">
            <v xml:space="preserve">BACHILLER EN TECNOLOGÍA MODALIDAD INDUSTRIAL </v>
          </cell>
          <cell r="M77">
            <v>0</v>
          </cell>
          <cell r="N77" t="str">
            <v>TECNÓLOGO (A) EN GESTIÓN DOCUMENTAL</v>
          </cell>
          <cell r="O77">
            <v>0</v>
          </cell>
          <cell r="P77">
            <v>0</v>
          </cell>
          <cell r="Q77">
            <v>0</v>
          </cell>
          <cell r="R77">
            <v>0</v>
          </cell>
          <cell r="S77">
            <v>0</v>
          </cell>
          <cell r="T77">
            <v>0</v>
          </cell>
          <cell r="U77">
            <v>0</v>
          </cell>
          <cell r="V77">
            <v>0</v>
          </cell>
          <cell r="W77">
            <v>137</v>
          </cell>
          <cell r="X77">
            <v>72</v>
          </cell>
          <cell r="Y77" t="str">
            <v>Cumple</v>
          </cell>
          <cell r="Z77">
            <v>65</v>
          </cell>
          <cell r="AA77">
            <v>30</v>
          </cell>
          <cell r="AB77" t="str">
            <v xml:space="preserve">TECNÓLOGO </v>
          </cell>
          <cell r="AC77">
            <v>25</v>
          </cell>
          <cell r="AD77">
            <v>55</v>
          </cell>
          <cell r="AE77">
            <v>97.5</v>
          </cell>
          <cell r="AF77">
            <v>43425</v>
          </cell>
          <cell r="AG77">
            <v>29.333333333333332</v>
          </cell>
          <cell r="AH77">
            <v>68</v>
          </cell>
        </row>
        <row r="78">
          <cell r="F78">
            <v>80017832</v>
          </cell>
          <cell r="G78" t="str">
            <v>407</v>
          </cell>
          <cell r="H78" t="str">
            <v>24</v>
          </cell>
          <cell r="I78" t="str">
            <v>Sobresaliente</v>
          </cell>
          <cell r="J78" t="str">
            <v>No</v>
          </cell>
          <cell r="K78" t="str">
            <v>CUMPLE</v>
          </cell>
          <cell r="L78" t="str">
            <v>BACHILLER INDUSTRIAL</v>
          </cell>
          <cell r="M78">
            <v>0</v>
          </cell>
          <cell r="N78" t="str">
            <v>TECNOLOGO EN INDUSTRIAL</v>
          </cell>
          <cell r="O78">
            <v>0</v>
          </cell>
          <cell r="P78">
            <v>0</v>
          </cell>
          <cell r="Q78">
            <v>0</v>
          </cell>
          <cell r="R78">
            <v>0</v>
          </cell>
          <cell r="S78">
            <v>0</v>
          </cell>
          <cell r="T78">
            <v>0</v>
          </cell>
          <cell r="U78">
            <v>0</v>
          </cell>
          <cell r="V78">
            <v>0</v>
          </cell>
          <cell r="W78">
            <v>151</v>
          </cell>
          <cell r="X78">
            <v>72</v>
          </cell>
          <cell r="Y78" t="str">
            <v>Cumple</v>
          </cell>
          <cell r="Z78">
            <v>79</v>
          </cell>
          <cell r="AA78">
            <v>30</v>
          </cell>
          <cell r="AB78" t="str">
            <v xml:space="preserve">TECNÓLOGO </v>
          </cell>
          <cell r="AC78">
            <v>25</v>
          </cell>
          <cell r="AD78">
            <v>55</v>
          </cell>
          <cell r="AE78">
            <v>97</v>
          </cell>
          <cell r="AF78">
            <v>43535</v>
          </cell>
          <cell r="AG78">
            <v>25.666666666666668</v>
          </cell>
          <cell r="AH78">
            <v>69</v>
          </cell>
        </row>
        <row r="79">
          <cell r="F79">
            <v>74352319</v>
          </cell>
          <cell r="G79" t="str">
            <v>407</v>
          </cell>
          <cell r="H79" t="str">
            <v>24</v>
          </cell>
          <cell r="I79" t="str">
            <v>Sobresaliente</v>
          </cell>
          <cell r="J79" t="str">
            <v>No</v>
          </cell>
          <cell r="K79" t="str">
            <v>CUMPLE</v>
          </cell>
          <cell r="L79" t="str">
            <v>BACHILLER ACADEMICO</v>
          </cell>
          <cell r="M79">
            <v>0</v>
          </cell>
          <cell r="N79" t="str">
            <v>TECNOLOGO EN OBRAS CIVILES</v>
          </cell>
          <cell r="O79">
            <v>0</v>
          </cell>
          <cell r="P79">
            <v>0</v>
          </cell>
          <cell r="Q79">
            <v>0</v>
          </cell>
          <cell r="R79">
            <v>0</v>
          </cell>
          <cell r="S79">
            <v>0</v>
          </cell>
          <cell r="T79">
            <v>0</v>
          </cell>
          <cell r="U79">
            <v>0</v>
          </cell>
          <cell r="V79">
            <v>0</v>
          </cell>
          <cell r="W79">
            <v>155</v>
          </cell>
          <cell r="X79">
            <v>72</v>
          </cell>
          <cell r="Y79" t="str">
            <v>Cumple</v>
          </cell>
          <cell r="Z79">
            <v>83</v>
          </cell>
          <cell r="AA79">
            <v>30</v>
          </cell>
          <cell r="AB79" t="str">
            <v xml:space="preserve">TECNÓLOGO </v>
          </cell>
          <cell r="AC79">
            <v>25</v>
          </cell>
          <cell r="AD79">
            <v>55</v>
          </cell>
          <cell r="AE79">
            <v>96.8</v>
          </cell>
          <cell r="AF79">
            <v>43413</v>
          </cell>
          <cell r="AG79">
            <v>29.733333333333334</v>
          </cell>
          <cell r="AH79">
            <v>70</v>
          </cell>
        </row>
        <row r="80">
          <cell r="F80">
            <v>1129580292</v>
          </cell>
          <cell r="G80" t="str">
            <v>407</v>
          </cell>
          <cell r="H80" t="str">
            <v>24</v>
          </cell>
          <cell r="I80" t="str">
            <v>Sobresaliente</v>
          </cell>
          <cell r="J80" t="str">
            <v>No</v>
          </cell>
          <cell r="K80" t="str">
            <v>CUMPLE</v>
          </cell>
          <cell r="L80" t="str">
            <v>Bachiller Académico</v>
          </cell>
          <cell r="M80">
            <v>0</v>
          </cell>
          <cell r="N80">
            <v>0</v>
          </cell>
          <cell r="O80">
            <v>0</v>
          </cell>
          <cell r="P80">
            <v>0</v>
          </cell>
          <cell r="Q80" t="str">
            <v>INGENIERO MECANICO</v>
          </cell>
          <cell r="R80">
            <v>0</v>
          </cell>
          <cell r="S80">
            <v>0</v>
          </cell>
          <cell r="T80">
            <v>0</v>
          </cell>
          <cell r="U80">
            <v>0</v>
          </cell>
          <cell r="V80">
            <v>0</v>
          </cell>
          <cell r="W80">
            <v>94</v>
          </cell>
          <cell r="X80">
            <v>72</v>
          </cell>
          <cell r="Y80" t="str">
            <v>Cumple</v>
          </cell>
          <cell r="Z80">
            <v>22</v>
          </cell>
          <cell r="AA80">
            <v>20</v>
          </cell>
          <cell r="AB80" t="str">
            <v xml:space="preserve">PROFESIONAL </v>
          </cell>
          <cell r="AC80">
            <v>35</v>
          </cell>
          <cell r="AD80">
            <v>55</v>
          </cell>
          <cell r="AE80">
            <v>95.33</v>
          </cell>
          <cell r="AF80">
            <v>43479</v>
          </cell>
          <cell r="AG80">
            <v>27.533333333333335</v>
          </cell>
          <cell r="AH80">
            <v>71</v>
          </cell>
        </row>
        <row r="81">
          <cell r="F81">
            <v>36282777</v>
          </cell>
          <cell r="G81" t="str">
            <v>407</v>
          </cell>
          <cell r="H81" t="str">
            <v>24</v>
          </cell>
          <cell r="I81" t="str">
            <v>Sobresaliente</v>
          </cell>
          <cell r="J81" t="str">
            <v>No</v>
          </cell>
          <cell r="K81" t="str">
            <v>CUMPLE</v>
          </cell>
          <cell r="L81" t="str">
            <v>bachiller Pedagógico</v>
          </cell>
          <cell r="M81">
            <v>0</v>
          </cell>
          <cell r="N81" t="str">
            <v>TECNOLOGO EN GESTION INDUSTRIAL</v>
          </cell>
          <cell r="O81">
            <v>0</v>
          </cell>
          <cell r="P81">
            <v>0</v>
          </cell>
          <cell r="Q81" t="str">
            <v>ADMINISTRADOR DE EMPRESAS</v>
          </cell>
          <cell r="R81">
            <v>0</v>
          </cell>
          <cell r="S81">
            <v>0</v>
          </cell>
          <cell r="T81">
            <v>0</v>
          </cell>
          <cell r="U81">
            <v>0</v>
          </cell>
          <cell r="V81">
            <v>0</v>
          </cell>
          <cell r="W81">
            <v>106</v>
          </cell>
          <cell r="X81">
            <v>72</v>
          </cell>
          <cell r="Y81" t="str">
            <v>Cumple</v>
          </cell>
          <cell r="Z81">
            <v>34</v>
          </cell>
          <cell r="AA81">
            <v>20</v>
          </cell>
          <cell r="AB81" t="str">
            <v xml:space="preserve">PROFESIONAL </v>
          </cell>
          <cell r="AC81">
            <v>35</v>
          </cell>
          <cell r="AD81">
            <v>55</v>
          </cell>
          <cell r="AE81">
            <v>90.64</v>
          </cell>
          <cell r="AF81">
            <v>43685</v>
          </cell>
          <cell r="AG81">
            <v>20.666666666666668</v>
          </cell>
          <cell r="AH81">
            <v>72</v>
          </cell>
        </row>
        <row r="82">
          <cell r="F82">
            <v>24156216</v>
          </cell>
          <cell r="G82" t="str">
            <v>407</v>
          </cell>
          <cell r="H82" t="str">
            <v>24</v>
          </cell>
          <cell r="I82" t="str">
            <v>Sobresaliente</v>
          </cell>
          <cell r="J82" t="str">
            <v>No</v>
          </cell>
          <cell r="K82" t="str">
            <v>CUMPLE</v>
          </cell>
          <cell r="L82" t="str">
            <v>BACHILLER ACADEMICO</v>
          </cell>
          <cell r="M82">
            <v>0</v>
          </cell>
          <cell r="N82">
            <v>0</v>
          </cell>
          <cell r="O82">
            <v>0</v>
          </cell>
          <cell r="P82">
            <v>0</v>
          </cell>
          <cell r="Q82">
            <v>0</v>
          </cell>
          <cell r="R82">
            <v>0</v>
          </cell>
          <cell r="S82">
            <v>0</v>
          </cell>
          <cell r="T82">
            <v>0</v>
          </cell>
          <cell r="U82">
            <v>0</v>
          </cell>
          <cell r="V82">
            <v>0</v>
          </cell>
          <cell r="W82">
            <v>522.06666666666672</v>
          </cell>
          <cell r="X82">
            <v>72</v>
          </cell>
          <cell r="Y82" t="str">
            <v>Cumple</v>
          </cell>
          <cell r="Z82">
            <v>450.06666666666672</v>
          </cell>
          <cell r="AA82">
            <v>50</v>
          </cell>
          <cell r="AB82" t="str">
            <v>No</v>
          </cell>
          <cell r="AC82">
            <v>0</v>
          </cell>
          <cell r="AD82">
            <v>50</v>
          </cell>
          <cell r="AE82">
            <v>100</v>
          </cell>
          <cell r="AF82">
            <v>28643</v>
          </cell>
          <cell r="AG82">
            <v>522.06666666666672</v>
          </cell>
          <cell r="AH82">
            <v>73</v>
          </cell>
        </row>
        <row r="83">
          <cell r="F83">
            <v>21030609</v>
          </cell>
          <cell r="G83" t="str">
            <v>440</v>
          </cell>
          <cell r="H83" t="str">
            <v>24</v>
          </cell>
          <cell r="I83" t="str">
            <v>Sobresaliente</v>
          </cell>
          <cell r="J83" t="str">
            <v>No</v>
          </cell>
          <cell r="K83" t="str">
            <v>CUMPLE</v>
          </cell>
          <cell r="L83" t="str">
            <v>NORMALISTA SUPERIOR</v>
          </cell>
          <cell r="M83">
            <v>0</v>
          </cell>
          <cell r="N83">
            <v>0</v>
          </cell>
          <cell r="O83">
            <v>0</v>
          </cell>
          <cell r="P83">
            <v>0</v>
          </cell>
          <cell r="Q83">
            <v>0</v>
          </cell>
          <cell r="R83">
            <v>0</v>
          </cell>
          <cell r="S83">
            <v>0</v>
          </cell>
          <cell r="T83">
            <v>0</v>
          </cell>
          <cell r="U83">
            <v>0</v>
          </cell>
          <cell r="V83">
            <v>0</v>
          </cell>
          <cell r="W83">
            <v>522.06666666666672</v>
          </cell>
          <cell r="X83">
            <v>72</v>
          </cell>
          <cell r="Y83" t="str">
            <v>Cumple</v>
          </cell>
          <cell r="Z83">
            <v>450.06666666666672</v>
          </cell>
          <cell r="AA83">
            <v>50</v>
          </cell>
          <cell r="AB83" t="str">
            <v>No</v>
          </cell>
          <cell r="AC83">
            <v>0</v>
          </cell>
          <cell r="AD83">
            <v>50</v>
          </cell>
          <cell r="AE83">
            <v>100</v>
          </cell>
          <cell r="AF83">
            <v>28643</v>
          </cell>
          <cell r="AG83">
            <v>522.06666666666672</v>
          </cell>
          <cell r="AH83">
            <v>74</v>
          </cell>
        </row>
        <row r="84">
          <cell r="F84">
            <v>51716319</v>
          </cell>
          <cell r="G84" t="str">
            <v>440</v>
          </cell>
          <cell r="H84" t="str">
            <v>24</v>
          </cell>
          <cell r="I84" t="str">
            <v>Sobresaliente</v>
          </cell>
          <cell r="J84" t="str">
            <v>No</v>
          </cell>
          <cell r="K84" t="str">
            <v>CUMPLE</v>
          </cell>
          <cell r="L84" t="str">
            <v>BACHILLER ACADÉMICO</v>
          </cell>
          <cell r="M84">
            <v>0</v>
          </cell>
          <cell r="N84">
            <v>0</v>
          </cell>
          <cell r="O84">
            <v>0</v>
          </cell>
          <cell r="P84">
            <v>0</v>
          </cell>
          <cell r="Q84">
            <v>0</v>
          </cell>
          <cell r="R84">
            <v>0</v>
          </cell>
          <cell r="S84">
            <v>0</v>
          </cell>
          <cell r="T84">
            <v>0</v>
          </cell>
          <cell r="U84">
            <v>0</v>
          </cell>
          <cell r="V84">
            <v>0</v>
          </cell>
          <cell r="W84">
            <v>482.16666666666669</v>
          </cell>
          <cell r="X84">
            <v>72</v>
          </cell>
          <cell r="Y84" t="str">
            <v>Cumple</v>
          </cell>
          <cell r="Z84">
            <v>410.16666666666669</v>
          </cell>
          <cell r="AA84">
            <v>50</v>
          </cell>
          <cell r="AB84" t="str">
            <v>No</v>
          </cell>
          <cell r="AC84">
            <v>0</v>
          </cell>
          <cell r="AD84">
            <v>50</v>
          </cell>
          <cell r="AE84">
            <v>100</v>
          </cell>
          <cell r="AF84">
            <v>29840</v>
          </cell>
          <cell r="AG84">
            <v>482.16666666666669</v>
          </cell>
          <cell r="AH84">
            <v>75</v>
          </cell>
        </row>
        <row r="85">
          <cell r="F85">
            <v>51619668</v>
          </cell>
          <cell r="G85" t="str">
            <v>440</v>
          </cell>
          <cell r="H85" t="str">
            <v>24</v>
          </cell>
          <cell r="I85" t="str">
            <v>Sobresaliente</v>
          </cell>
          <cell r="J85" t="str">
            <v>No</v>
          </cell>
          <cell r="K85" t="str">
            <v>CUMPLE</v>
          </cell>
          <cell r="L85" t="str">
            <v xml:space="preserve">BACHILLER ACADEMICO </v>
          </cell>
          <cell r="M85">
            <v>0</v>
          </cell>
          <cell r="N85">
            <v>0</v>
          </cell>
          <cell r="O85">
            <v>0</v>
          </cell>
          <cell r="P85">
            <v>0</v>
          </cell>
          <cell r="Q85">
            <v>0</v>
          </cell>
          <cell r="R85">
            <v>0</v>
          </cell>
          <cell r="S85">
            <v>0</v>
          </cell>
          <cell r="T85">
            <v>0</v>
          </cell>
          <cell r="U85">
            <v>0</v>
          </cell>
          <cell r="V85">
            <v>0</v>
          </cell>
          <cell r="W85">
            <v>471.23333333333335</v>
          </cell>
          <cell r="X85">
            <v>72</v>
          </cell>
          <cell r="Y85" t="str">
            <v>Cumple</v>
          </cell>
          <cell r="Z85">
            <v>399.23333333333335</v>
          </cell>
          <cell r="AA85">
            <v>50</v>
          </cell>
          <cell r="AB85" t="str">
            <v>No</v>
          </cell>
          <cell r="AC85">
            <v>0</v>
          </cell>
          <cell r="AD85">
            <v>50</v>
          </cell>
          <cell r="AE85">
            <v>100</v>
          </cell>
          <cell r="AF85">
            <v>30168</v>
          </cell>
          <cell r="AG85">
            <v>471.23333333333335</v>
          </cell>
          <cell r="AH85">
            <v>76</v>
          </cell>
        </row>
        <row r="86">
          <cell r="F86">
            <v>51765794</v>
          </cell>
          <cell r="G86" t="str">
            <v>440</v>
          </cell>
          <cell r="H86" t="str">
            <v>24</v>
          </cell>
          <cell r="I86" t="str">
            <v>Sobresaliente</v>
          </cell>
          <cell r="J86" t="str">
            <v>No</v>
          </cell>
          <cell r="K86" t="str">
            <v>CUMPLE</v>
          </cell>
          <cell r="L86" t="str">
            <v>BACHILLER ACADEMICO</v>
          </cell>
          <cell r="M86">
            <v>0</v>
          </cell>
          <cell r="N86">
            <v>0</v>
          </cell>
          <cell r="O86">
            <v>0</v>
          </cell>
          <cell r="P86">
            <v>0</v>
          </cell>
          <cell r="Q86">
            <v>0</v>
          </cell>
          <cell r="R86">
            <v>0</v>
          </cell>
          <cell r="S86">
            <v>0</v>
          </cell>
          <cell r="T86">
            <v>0</v>
          </cell>
          <cell r="U86">
            <v>0</v>
          </cell>
          <cell r="V86">
            <v>0</v>
          </cell>
          <cell r="W86">
            <v>434.33333333333331</v>
          </cell>
          <cell r="X86">
            <v>72</v>
          </cell>
          <cell r="Y86" t="str">
            <v>Cumple</v>
          </cell>
          <cell r="Z86">
            <v>362.33333333333331</v>
          </cell>
          <cell r="AA86">
            <v>50</v>
          </cell>
          <cell r="AB86" t="str">
            <v>No</v>
          </cell>
          <cell r="AC86">
            <v>0</v>
          </cell>
          <cell r="AD86">
            <v>50</v>
          </cell>
          <cell r="AE86">
            <v>100</v>
          </cell>
          <cell r="AF86">
            <v>31275</v>
          </cell>
          <cell r="AG86">
            <v>434.33333333333331</v>
          </cell>
          <cell r="AH86">
            <v>77</v>
          </cell>
        </row>
        <row r="87">
          <cell r="F87">
            <v>51773979</v>
          </cell>
          <cell r="G87" t="str">
            <v>407</v>
          </cell>
          <cell r="H87" t="str">
            <v>24</v>
          </cell>
          <cell r="I87" t="str">
            <v>Sobresaliente</v>
          </cell>
          <cell r="J87" t="str">
            <v>No</v>
          </cell>
          <cell r="K87" t="str">
            <v>CUMPLE</v>
          </cell>
          <cell r="L87" t="str">
            <v>Bachiller Academico</v>
          </cell>
          <cell r="M87">
            <v>0</v>
          </cell>
          <cell r="N87">
            <v>0</v>
          </cell>
          <cell r="O87">
            <v>0</v>
          </cell>
          <cell r="P87">
            <v>0</v>
          </cell>
          <cell r="Q87">
            <v>0</v>
          </cell>
          <cell r="R87">
            <v>0</v>
          </cell>
          <cell r="S87">
            <v>0</v>
          </cell>
          <cell r="T87">
            <v>0</v>
          </cell>
          <cell r="U87">
            <v>0</v>
          </cell>
          <cell r="V87">
            <v>0</v>
          </cell>
          <cell r="W87">
            <v>343</v>
          </cell>
          <cell r="X87">
            <v>72</v>
          </cell>
          <cell r="Y87" t="str">
            <v>Cumple</v>
          </cell>
          <cell r="Z87">
            <v>271</v>
          </cell>
          <cell r="AA87">
            <v>50</v>
          </cell>
          <cell r="AB87" t="str">
            <v>No</v>
          </cell>
          <cell r="AC87">
            <v>0</v>
          </cell>
          <cell r="AD87">
            <v>50</v>
          </cell>
          <cell r="AE87">
            <v>100</v>
          </cell>
          <cell r="AF87">
            <v>34015</v>
          </cell>
          <cell r="AG87">
            <v>343</v>
          </cell>
          <cell r="AH87">
            <v>78</v>
          </cell>
        </row>
        <row r="88">
          <cell r="F88">
            <v>35516941</v>
          </cell>
          <cell r="G88" t="str">
            <v>407</v>
          </cell>
          <cell r="H88" t="str">
            <v>24</v>
          </cell>
          <cell r="I88" t="str">
            <v>Sobresaliente</v>
          </cell>
          <cell r="J88" t="str">
            <v>No</v>
          </cell>
          <cell r="K88" t="str">
            <v>CUMPLE</v>
          </cell>
          <cell r="L88" t="str">
            <v>BACHILLER ACADEMICO</v>
          </cell>
          <cell r="M88">
            <v>0</v>
          </cell>
          <cell r="N88">
            <v>0</v>
          </cell>
          <cell r="O88">
            <v>0</v>
          </cell>
          <cell r="P88">
            <v>0</v>
          </cell>
          <cell r="Q88">
            <v>0</v>
          </cell>
          <cell r="R88">
            <v>0</v>
          </cell>
          <cell r="S88">
            <v>0</v>
          </cell>
          <cell r="T88">
            <v>0</v>
          </cell>
          <cell r="U88">
            <v>0</v>
          </cell>
          <cell r="V88">
            <v>0</v>
          </cell>
          <cell r="W88">
            <v>347</v>
          </cell>
          <cell r="X88">
            <v>72</v>
          </cell>
          <cell r="Y88" t="str">
            <v>Cumple</v>
          </cell>
          <cell r="Z88">
            <v>275</v>
          </cell>
          <cell r="AA88">
            <v>50</v>
          </cell>
          <cell r="AB88" t="str">
            <v>No</v>
          </cell>
          <cell r="AC88">
            <v>0</v>
          </cell>
          <cell r="AD88">
            <v>50</v>
          </cell>
          <cell r="AE88">
            <v>100</v>
          </cell>
          <cell r="AF88">
            <v>34015</v>
          </cell>
          <cell r="AG88">
            <v>343</v>
          </cell>
          <cell r="AH88">
            <v>79</v>
          </cell>
        </row>
        <row r="89">
          <cell r="F89">
            <v>52050480</v>
          </cell>
          <cell r="G89" t="str">
            <v>407</v>
          </cell>
          <cell r="H89" t="str">
            <v>24</v>
          </cell>
          <cell r="I89" t="str">
            <v>Sobresaliente</v>
          </cell>
          <cell r="J89" t="str">
            <v>No</v>
          </cell>
          <cell r="K89" t="str">
            <v>CUMPLE</v>
          </cell>
          <cell r="L89" t="str">
            <v>BACHILLER ACADEMICO</v>
          </cell>
          <cell r="M89">
            <v>0</v>
          </cell>
          <cell r="N89">
            <v>0</v>
          </cell>
          <cell r="O89">
            <v>0</v>
          </cell>
          <cell r="P89">
            <v>0</v>
          </cell>
          <cell r="Q89">
            <v>0</v>
          </cell>
          <cell r="R89">
            <v>0</v>
          </cell>
          <cell r="S89">
            <v>0</v>
          </cell>
          <cell r="T89">
            <v>0</v>
          </cell>
          <cell r="U89">
            <v>0</v>
          </cell>
          <cell r="V89">
            <v>0</v>
          </cell>
          <cell r="W89">
            <v>346</v>
          </cell>
          <cell r="X89">
            <v>72</v>
          </cell>
          <cell r="Y89" t="str">
            <v>Cumple</v>
          </cell>
          <cell r="Z89">
            <v>274</v>
          </cell>
          <cell r="AA89">
            <v>50</v>
          </cell>
          <cell r="AB89" t="str">
            <v>No</v>
          </cell>
          <cell r="AC89">
            <v>0</v>
          </cell>
          <cell r="AD89">
            <v>50</v>
          </cell>
          <cell r="AE89">
            <v>100</v>
          </cell>
          <cell r="AF89">
            <v>34015</v>
          </cell>
          <cell r="AG89">
            <v>343</v>
          </cell>
          <cell r="AH89">
            <v>80</v>
          </cell>
        </row>
        <row r="90">
          <cell r="F90">
            <v>51827010</v>
          </cell>
          <cell r="G90" t="str">
            <v>407</v>
          </cell>
          <cell r="H90" t="str">
            <v>24</v>
          </cell>
          <cell r="I90" t="str">
            <v>Sobresaliente</v>
          </cell>
          <cell r="J90" t="str">
            <v>No</v>
          </cell>
          <cell r="K90" t="str">
            <v>CUMPLE</v>
          </cell>
          <cell r="L90" t="str">
            <v>BACHILLER COMERCIAL</v>
          </cell>
          <cell r="M90">
            <v>0</v>
          </cell>
          <cell r="N90">
            <v>0</v>
          </cell>
          <cell r="O90">
            <v>0</v>
          </cell>
          <cell r="P90">
            <v>0</v>
          </cell>
          <cell r="Q90">
            <v>0</v>
          </cell>
          <cell r="R90">
            <v>0</v>
          </cell>
          <cell r="S90">
            <v>0</v>
          </cell>
          <cell r="T90">
            <v>0</v>
          </cell>
          <cell r="U90">
            <v>0</v>
          </cell>
          <cell r="V90">
            <v>0</v>
          </cell>
          <cell r="W90">
            <v>357</v>
          </cell>
          <cell r="X90">
            <v>72</v>
          </cell>
          <cell r="Y90" t="str">
            <v>Cumple</v>
          </cell>
          <cell r="Z90">
            <v>285</v>
          </cell>
          <cell r="AA90">
            <v>50</v>
          </cell>
          <cell r="AB90" t="str">
            <v>No</v>
          </cell>
          <cell r="AC90">
            <v>0</v>
          </cell>
          <cell r="AD90">
            <v>50</v>
          </cell>
          <cell r="AE90">
            <v>100</v>
          </cell>
          <cell r="AF90">
            <v>34015</v>
          </cell>
          <cell r="AG90">
            <v>343</v>
          </cell>
          <cell r="AH90">
            <v>81</v>
          </cell>
        </row>
        <row r="91">
          <cell r="F91">
            <v>39545351</v>
          </cell>
          <cell r="G91" t="str">
            <v>407</v>
          </cell>
          <cell r="H91" t="str">
            <v>24</v>
          </cell>
          <cell r="I91" t="str">
            <v>Sobresaliente</v>
          </cell>
          <cell r="J91" t="str">
            <v>No</v>
          </cell>
          <cell r="K91" t="str">
            <v>CUMPLE</v>
          </cell>
          <cell r="L91" t="str">
            <v>BACHILLER COMERCIAL</v>
          </cell>
          <cell r="M91">
            <v>0</v>
          </cell>
          <cell r="N91">
            <v>0</v>
          </cell>
          <cell r="O91">
            <v>0</v>
          </cell>
          <cell r="P91">
            <v>0</v>
          </cell>
          <cell r="Q91">
            <v>0</v>
          </cell>
          <cell r="R91">
            <v>0</v>
          </cell>
          <cell r="S91">
            <v>0</v>
          </cell>
          <cell r="T91">
            <v>0</v>
          </cell>
          <cell r="U91">
            <v>0</v>
          </cell>
          <cell r="V91">
            <v>0</v>
          </cell>
          <cell r="W91">
            <v>390</v>
          </cell>
          <cell r="X91">
            <v>72</v>
          </cell>
          <cell r="Y91" t="str">
            <v>Cumple</v>
          </cell>
          <cell r="Z91">
            <v>318</v>
          </cell>
          <cell r="AA91">
            <v>50</v>
          </cell>
          <cell r="AB91" t="str">
            <v>No</v>
          </cell>
          <cell r="AC91">
            <v>0</v>
          </cell>
          <cell r="AD91">
            <v>50</v>
          </cell>
          <cell r="AE91">
            <v>100</v>
          </cell>
          <cell r="AF91">
            <v>34015</v>
          </cell>
          <cell r="AG91">
            <v>343</v>
          </cell>
          <cell r="AH91">
            <v>82</v>
          </cell>
        </row>
        <row r="92">
          <cell r="F92">
            <v>39543388</v>
          </cell>
          <cell r="G92" t="str">
            <v>407</v>
          </cell>
          <cell r="H92" t="str">
            <v>24</v>
          </cell>
          <cell r="I92" t="str">
            <v>Sobresaliente</v>
          </cell>
          <cell r="J92" t="str">
            <v>No</v>
          </cell>
          <cell r="K92" t="str">
            <v>CUMPLE</v>
          </cell>
          <cell r="L92" t="str">
            <v>BACHILLER ACADEMICO</v>
          </cell>
          <cell r="M92">
            <v>0</v>
          </cell>
          <cell r="N92">
            <v>0</v>
          </cell>
          <cell r="O92">
            <v>0</v>
          </cell>
          <cell r="P92">
            <v>0</v>
          </cell>
          <cell r="Q92">
            <v>0</v>
          </cell>
          <cell r="R92">
            <v>0</v>
          </cell>
          <cell r="S92">
            <v>0</v>
          </cell>
          <cell r="T92">
            <v>0</v>
          </cell>
          <cell r="U92">
            <v>0</v>
          </cell>
          <cell r="V92">
            <v>0</v>
          </cell>
          <cell r="W92">
            <v>343</v>
          </cell>
          <cell r="X92">
            <v>72</v>
          </cell>
          <cell r="Y92" t="str">
            <v>Cumple</v>
          </cell>
          <cell r="Z92">
            <v>271</v>
          </cell>
          <cell r="AA92">
            <v>50</v>
          </cell>
          <cell r="AB92" t="str">
            <v>No</v>
          </cell>
          <cell r="AC92">
            <v>0</v>
          </cell>
          <cell r="AD92">
            <v>50</v>
          </cell>
          <cell r="AE92">
            <v>100</v>
          </cell>
          <cell r="AF92">
            <v>34015</v>
          </cell>
          <cell r="AG92">
            <v>343</v>
          </cell>
          <cell r="AH92">
            <v>83</v>
          </cell>
        </row>
        <row r="93">
          <cell r="F93">
            <v>51680202</v>
          </cell>
          <cell r="G93" t="str">
            <v>407</v>
          </cell>
          <cell r="H93" t="str">
            <v>24</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342.53333333333336</v>
          </cell>
          <cell r="X93">
            <v>72</v>
          </cell>
          <cell r="Y93" t="str">
            <v>Cumple</v>
          </cell>
          <cell r="Z93">
            <v>270.53333333333336</v>
          </cell>
          <cell r="AA93">
            <v>50</v>
          </cell>
          <cell r="AB93" t="str">
            <v>No</v>
          </cell>
          <cell r="AC93">
            <v>0</v>
          </cell>
          <cell r="AD93">
            <v>50</v>
          </cell>
          <cell r="AE93">
            <v>100</v>
          </cell>
          <cell r="AF93">
            <v>34029</v>
          </cell>
          <cell r="AG93">
            <v>342.53333333333336</v>
          </cell>
          <cell r="AH93">
            <v>84</v>
          </cell>
        </row>
        <row r="94">
          <cell r="F94">
            <v>52423874</v>
          </cell>
          <cell r="G94" t="str">
            <v>407</v>
          </cell>
          <cell r="H94" t="str">
            <v>24</v>
          </cell>
          <cell r="I94" t="str">
            <v>Sobresaliente</v>
          </cell>
          <cell r="J94" t="str">
            <v>No</v>
          </cell>
          <cell r="K94" t="str">
            <v>CUMPLE</v>
          </cell>
          <cell r="L94" t="str">
            <v>BACHILLER COMERCIAL</v>
          </cell>
          <cell r="M94">
            <v>0</v>
          </cell>
          <cell r="N94">
            <v>0</v>
          </cell>
          <cell r="O94">
            <v>0</v>
          </cell>
          <cell r="P94">
            <v>0</v>
          </cell>
          <cell r="Q94">
            <v>0</v>
          </cell>
          <cell r="R94">
            <v>0</v>
          </cell>
          <cell r="S94">
            <v>0</v>
          </cell>
          <cell r="T94">
            <v>0</v>
          </cell>
          <cell r="U94">
            <v>0</v>
          </cell>
          <cell r="V94">
            <v>0</v>
          </cell>
          <cell r="W94">
            <v>300.23333333333335</v>
          </cell>
          <cell r="X94">
            <v>72</v>
          </cell>
          <cell r="Y94" t="str">
            <v>Cumple</v>
          </cell>
          <cell r="Z94">
            <v>228.23333333333335</v>
          </cell>
          <cell r="AA94">
            <v>50</v>
          </cell>
          <cell r="AB94" t="str">
            <v>No</v>
          </cell>
          <cell r="AC94">
            <v>0</v>
          </cell>
          <cell r="AD94">
            <v>50</v>
          </cell>
          <cell r="AE94">
            <v>100</v>
          </cell>
          <cell r="AF94">
            <v>35298</v>
          </cell>
          <cell r="AG94">
            <v>300.23333333333335</v>
          </cell>
          <cell r="AH94">
            <v>85</v>
          </cell>
        </row>
        <row r="95">
          <cell r="F95">
            <v>51727532</v>
          </cell>
          <cell r="G95" t="str">
            <v>440</v>
          </cell>
          <cell r="H95" t="str">
            <v>24</v>
          </cell>
          <cell r="I95" t="str">
            <v>Sobresaliente</v>
          </cell>
          <cell r="J95" t="str">
            <v>No</v>
          </cell>
          <cell r="K95" t="str">
            <v>CUMPLE</v>
          </cell>
          <cell r="L95" t="str">
            <v>BACHILLER ACADEMICO</v>
          </cell>
          <cell r="M95">
            <v>0</v>
          </cell>
          <cell r="N95">
            <v>0</v>
          </cell>
          <cell r="O95">
            <v>0</v>
          </cell>
          <cell r="P95">
            <v>0</v>
          </cell>
          <cell r="Q95">
            <v>0</v>
          </cell>
          <cell r="R95">
            <v>0</v>
          </cell>
          <cell r="S95">
            <v>0</v>
          </cell>
          <cell r="T95">
            <v>0</v>
          </cell>
          <cell r="U95">
            <v>0</v>
          </cell>
          <cell r="V95">
            <v>0</v>
          </cell>
          <cell r="W95">
            <v>404</v>
          </cell>
          <cell r="X95">
            <v>72</v>
          </cell>
          <cell r="Y95" t="str">
            <v>Cumple</v>
          </cell>
          <cell r="Z95">
            <v>332</v>
          </cell>
          <cell r="AA95">
            <v>50</v>
          </cell>
          <cell r="AB95" t="str">
            <v>No</v>
          </cell>
          <cell r="AC95">
            <v>0</v>
          </cell>
          <cell r="AD95">
            <v>50</v>
          </cell>
          <cell r="AE95">
            <v>100</v>
          </cell>
          <cell r="AF95">
            <v>37257</v>
          </cell>
          <cell r="AG95">
            <v>234.93333333333334</v>
          </cell>
          <cell r="AH95">
            <v>86</v>
          </cell>
        </row>
        <row r="96">
          <cell r="F96">
            <v>51667813</v>
          </cell>
          <cell r="G96" t="str">
            <v>425</v>
          </cell>
          <cell r="H96" t="str">
            <v>24</v>
          </cell>
          <cell r="I96" t="str">
            <v>Sobresaliente</v>
          </cell>
          <cell r="J96" t="str">
            <v>No</v>
          </cell>
          <cell r="K96" t="str">
            <v>CUMPLE</v>
          </cell>
          <cell r="L96" t="str">
            <v>BACHILLER</v>
          </cell>
          <cell r="M96">
            <v>0</v>
          </cell>
          <cell r="N96">
            <v>0</v>
          </cell>
          <cell r="O96">
            <v>0</v>
          </cell>
          <cell r="P96">
            <v>0</v>
          </cell>
          <cell r="Q96">
            <v>0</v>
          </cell>
          <cell r="R96">
            <v>0</v>
          </cell>
          <cell r="S96">
            <v>0</v>
          </cell>
          <cell r="T96">
            <v>0</v>
          </cell>
          <cell r="U96">
            <v>0</v>
          </cell>
          <cell r="V96">
            <v>0</v>
          </cell>
          <cell r="W96">
            <v>355</v>
          </cell>
          <cell r="X96">
            <v>72</v>
          </cell>
          <cell r="Y96" t="str">
            <v>Cumple</v>
          </cell>
          <cell r="Z96">
            <v>283</v>
          </cell>
          <cell r="AA96">
            <v>50</v>
          </cell>
          <cell r="AB96" t="str">
            <v>No</v>
          </cell>
          <cell r="AC96">
            <v>0</v>
          </cell>
          <cell r="AD96">
            <v>50</v>
          </cell>
          <cell r="AE96">
            <v>100</v>
          </cell>
          <cell r="AF96">
            <v>37431</v>
          </cell>
          <cell r="AG96">
            <v>229.13333333333333</v>
          </cell>
          <cell r="AH96">
            <v>87</v>
          </cell>
        </row>
        <row r="97">
          <cell r="F97">
            <v>52379161</v>
          </cell>
          <cell r="G97" t="str">
            <v>407</v>
          </cell>
          <cell r="H97" t="str">
            <v>24</v>
          </cell>
          <cell r="I97" t="str">
            <v>Sobresaliente</v>
          </cell>
          <cell r="J97" t="str">
            <v>No</v>
          </cell>
          <cell r="K97" t="str">
            <v>CUMPLE</v>
          </cell>
          <cell r="L97" t="str">
            <v>BACHILLER COMERCIAL</v>
          </cell>
          <cell r="M97">
            <v>0</v>
          </cell>
          <cell r="N97">
            <v>0</v>
          </cell>
          <cell r="O97">
            <v>0</v>
          </cell>
          <cell r="P97">
            <v>0</v>
          </cell>
          <cell r="Q97">
            <v>0</v>
          </cell>
          <cell r="R97">
            <v>0</v>
          </cell>
          <cell r="S97">
            <v>0</v>
          </cell>
          <cell r="T97">
            <v>0</v>
          </cell>
          <cell r="U97">
            <v>0</v>
          </cell>
          <cell r="V97">
            <v>0</v>
          </cell>
          <cell r="W97">
            <v>272</v>
          </cell>
          <cell r="X97">
            <v>72</v>
          </cell>
          <cell r="Y97" t="str">
            <v>Cumple</v>
          </cell>
          <cell r="Z97">
            <v>200</v>
          </cell>
          <cell r="AA97">
            <v>50</v>
          </cell>
          <cell r="AB97" t="str">
            <v>No</v>
          </cell>
          <cell r="AC97">
            <v>0</v>
          </cell>
          <cell r="AD97">
            <v>50</v>
          </cell>
          <cell r="AE97">
            <v>100</v>
          </cell>
          <cell r="AF97">
            <v>37739</v>
          </cell>
          <cell r="AG97">
            <v>218.86666666666667</v>
          </cell>
          <cell r="AH97">
            <v>88</v>
          </cell>
        </row>
        <row r="98">
          <cell r="F98">
            <v>51891937</v>
          </cell>
          <cell r="G98" t="str">
            <v>440</v>
          </cell>
          <cell r="H98" t="str">
            <v>24</v>
          </cell>
          <cell r="I98" t="str">
            <v>Sobresaliente</v>
          </cell>
          <cell r="J98" t="str">
            <v>No</v>
          </cell>
          <cell r="K98" t="str">
            <v>CUMPLE</v>
          </cell>
          <cell r="L98" t="str">
            <v>BACHILLER ACADEMICO</v>
          </cell>
          <cell r="M98">
            <v>0</v>
          </cell>
          <cell r="N98">
            <v>0</v>
          </cell>
          <cell r="O98">
            <v>0</v>
          </cell>
          <cell r="P98">
            <v>0</v>
          </cell>
          <cell r="Q98">
            <v>0</v>
          </cell>
          <cell r="R98">
            <v>0</v>
          </cell>
          <cell r="S98">
            <v>0</v>
          </cell>
          <cell r="T98">
            <v>0</v>
          </cell>
          <cell r="U98">
            <v>0</v>
          </cell>
          <cell r="V98">
            <v>0</v>
          </cell>
          <cell r="W98">
            <v>292</v>
          </cell>
          <cell r="X98">
            <v>72</v>
          </cell>
          <cell r="Y98" t="str">
            <v>Cumple</v>
          </cell>
          <cell r="Z98">
            <v>220</v>
          </cell>
          <cell r="AA98">
            <v>50</v>
          </cell>
          <cell r="AB98" t="str">
            <v>No</v>
          </cell>
          <cell r="AC98">
            <v>0</v>
          </cell>
          <cell r="AD98">
            <v>50</v>
          </cell>
          <cell r="AE98">
            <v>100</v>
          </cell>
          <cell r="AF98">
            <v>37872</v>
          </cell>
          <cell r="AG98">
            <v>214.43333333333334</v>
          </cell>
          <cell r="AH98">
            <v>89</v>
          </cell>
        </row>
        <row r="99">
          <cell r="F99">
            <v>52173737</v>
          </cell>
          <cell r="G99" t="str">
            <v>440</v>
          </cell>
          <cell r="H99" t="str">
            <v>24</v>
          </cell>
          <cell r="I99" t="str">
            <v>Sobresaliente</v>
          </cell>
          <cell r="J99" t="str">
            <v>No</v>
          </cell>
          <cell r="K99" t="str">
            <v>CUMPLE</v>
          </cell>
          <cell r="L99" t="str">
            <v>BACHILLER ACADEMICO</v>
          </cell>
          <cell r="M99">
            <v>0</v>
          </cell>
          <cell r="N99">
            <v>0</v>
          </cell>
          <cell r="O99">
            <v>0</v>
          </cell>
          <cell r="P99">
            <v>0</v>
          </cell>
          <cell r="Q99">
            <v>0</v>
          </cell>
          <cell r="R99">
            <v>0</v>
          </cell>
          <cell r="S99">
            <v>0</v>
          </cell>
          <cell r="T99">
            <v>0</v>
          </cell>
          <cell r="U99">
            <v>0</v>
          </cell>
          <cell r="V99">
            <v>0</v>
          </cell>
          <cell r="W99">
            <v>266</v>
          </cell>
          <cell r="X99">
            <v>72</v>
          </cell>
          <cell r="Y99" t="str">
            <v>Cumple</v>
          </cell>
          <cell r="Z99">
            <v>194</v>
          </cell>
          <cell r="AA99">
            <v>50</v>
          </cell>
          <cell r="AB99" t="str">
            <v>No</v>
          </cell>
          <cell r="AC99">
            <v>0</v>
          </cell>
          <cell r="AD99">
            <v>50</v>
          </cell>
          <cell r="AE99">
            <v>100</v>
          </cell>
          <cell r="AF99">
            <v>38201</v>
          </cell>
          <cell r="AG99">
            <v>203.46666666666667</v>
          </cell>
          <cell r="AH99">
            <v>90</v>
          </cell>
        </row>
        <row r="100">
          <cell r="F100">
            <v>79700092</v>
          </cell>
          <cell r="G100" t="str">
            <v>407</v>
          </cell>
          <cell r="H100" t="str">
            <v>24</v>
          </cell>
          <cell r="I100" t="str">
            <v>Sobresaliente</v>
          </cell>
          <cell r="J100" t="str">
            <v>No</v>
          </cell>
          <cell r="K100" t="str">
            <v>CUMPLE</v>
          </cell>
          <cell r="L100" t="str">
            <v>bachiller academico</v>
          </cell>
          <cell r="M100">
            <v>0</v>
          </cell>
          <cell r="N100">
            <v>0</v>
          </cell>
          <cell r="O100">
            <v>0</v>
          </cell>
          <cell r="P100">
            <v>0</v>
          </cell>
          <cell r="Q100">
            <v>0</v>
          </cell>
          <cell r="R100">
            <v>0</v>
          </cell>
          <cell r="S100">
            <v>0</v>
          </cell>
          <cell r="T100">
            <v>0</v>
          </cell>
          <cell r="U100">
            <v>0</v>
          </cell>
          <cell r="V100">
            <v>0</v>
          </cell>
          <cell r="W100">
            <v>276</v>
          </cell>
          <cell r="X100">
            <v>72</v>
          </cell>
          <cell r="Y100" t="str">
            <v>Cumple</v>
          </cell>
          <cell r="Z100">
            <v>204</v>
          </cell>
          <cell r="AA100">
            <v>50</v>
          </cell>
          <cell r="AB100" t="str">
            <v>No</v>
          </cell>
          <cell r="AC100">
            <v>0</v>
          </cell>
          <cell r="AD100">
            <v>50</v>
          </cell>
          <cell r="AE100">
            <v>100</v>
          </cell>
          <cell r="AF100">
            <v>38265</v>
          </cell>
          <cell r="AG100">
            <v>201.33333333333334</v>
          </cell>
          <cell r="AH100">
            <v>91</v>
          </cell>
        </row>
        <row r="101">
          <cell r="F101">
            <v>79817870</v>
          </cell>
          <cell r="G101" t="str">
            <v>407</v>
          </cell>
          <cell r="H101" t="str">
            <v>24</v>
          </cell>
          <cell r="I101" t="str">
            <v>Sobresaliente</v>
          </cell>
          <cell r="J101" t="str">
            <v>No</v>
          </cell>
          <cell r="K101" t="str">
            <v>CUMPLE</v>
          </cell>
          <cell r="L101" t="str">
            <v>BACHILLER ACADEMICO</v>
          </cell>
          <cell r="M101">
            <v>0</v>
          </cell>
          <cell r="N101" t="str">
            <v>TECNÓLOGO INDUSTRIAL</v>
          </cell>
          <cell r="O101">
            <v>0</v>
          </cell>
          <cell r="P101">
            <v>0</v>
          </cell>
          <cell r="Q101">
            <v>0</v>
          </cell>
          <cell r="R101">
            <v>0</v>
          </cell>
          <cell r="S101">
            <v>0</v>
          </cell>
          <cell r="T101">
            <v>0</v>
          </cell>
          <cell r="U101">
            <v>0</v>
          </cell>
          <cell r="V101">
            <v>0</v>
          </cell>
          <cell r="W101">
            <v>113</v>
          </cell>
          <cell r="X101">
            <v>72</v>
          </cell>
          <cell r="Y101" t="str">
            <v>Cumple</v>
          </cell>
          <cell r="Z101">
            <v>41</v>
          </cell>
          <cell r="AA101">
            <v>25</v>
          </cell>
          <cell r="AB101" t="str">
            <v xml:space="preserve">TECNÓLOGO </v>
          </cell>
          <cell r="AC101">
            <v>25</v>
          </cell>
          <cell r="AD101">
            <v>50</v>
          </cell>
          <cell r="AE101">
            <v>100</v>
          </cell>
          <cell r="AF101">
            <v>41163</v>
          </cell>
          <cell r="AG101">
            <v>104.73333333333333</v>
          </cell>
          <cell r="AH101">
            <v>92</v>
          </cell>
        </row>
        <row r="102">
          <cell r="F102">
            <v>52144985</v>
          </cell>
          <cell r="G102" t="str">
            <v>440</v>
          </cell>
          <cell r="H102" t="str">
            <v>24</v>
          </cell>
          <cell r="I102" t="str">
            <v>Sobresaliente</v>
          </cell>
          <cell r="J102" t="str">
            <v>No</v>
          </cell>
          <cell r="K102" t="str">
            <v>CUMPLE</v>
          </cell>
          <cell r="L102" t="str">
            <v>BACHILLER COMERCIAL</v>
          </cell>
          <cell r="M102">
            <v>0</v>
          </cell>
          <cell r="N102">
            <v>0</v>
          </cell>
          <cell r="O102">
            <v>0</v>
          </cell>
          <cell r="P102">
            <v>0</v>
          </cell>
          <cell r="Q102">
            <v>0</v>
          </cell>
          <cell r="R102">
            <v>0</v>
          </cell>
          <cell r="S102">
            <v>0</v>
          </cell>
          <cell r="T102">
            <v>0</v>
          </cell>
          <cell r="U102">
            <v>0</v>
          </cell>
          <cell r="V102">
            <v>0</v>
          </cell>
          <cell r="W102">
            <v>303</v>
          </cell>
          <cell r="X102">
            <v>72</v>
          </cell>
          <cell r="Y102" t="str">
            <v>Cumple</v>
          </cell>
          <cell r="Z102">
            <v>231</v>
          </cell>
          <cell r="AA102">
            <v>50</v>
          </cell>
          <cell r="AB102" t="str">
            <v>No</v>
          </cell>
          <cell r="AC102">
            <v>0</v>
          </cell>
          <cell r="AD102">
            <v>50</v>
          </cell>
          <cell r="AE102">
            <v>100</v>
          </cell>
          <cell r="AF102">
            <v>41253</v>
          </cell>
          <cell r="AG102">
            <v>101.73333333333333</v>
          </cell>
          <cell r="AH102">
            <v>93</v>
          </cell>
        </row>
        <row r="103">
          <cell r="F103">
            <v>39794431</v>
          </cell>
          <cell r="G103" t="str">
            <v>440</v>
          </cell>
          <cell r="H103" t="str">
            <v>24</v>
          </cell>
          <cell r="I103" t="str">
            <v>Sobresaliente</v>
          </cell>
          <cell r="J103" t="str">
            <v>No</v>
          </cell>
          <cell r="K103" t="str">
            <v>CUMPLE</v>
          </cell>
          <cell r="L103" t="str">
            <v>BACHILLER ACADEMICO</v>
          </cell>
          <cell r="M103">
            <v>0</v>
          </cell>
          <cell r="N103">
            <v>0</v>
          </cell>
          <cell r="O103">
            <v>0</v>
          </cell>
          <cell r="P103">
            <v>0</v>
          </cell>
          <cell r="Q103">
            <v>0</v>
          </cell>
          <cell r="R103">
            <v>0</v>
          </cell>
          <cell r="S103">
            <v>0</v>
          </cell>
          <cell r="T103">
            <v>0</v>
          </cell>
          <cell r="U103">
            <v>0</v>
          </cell>
          <cell r="V103">
            <v>0</v>
          </cell>
          <cell r="W103">
            <v>371</v>
          </cell>
          <cell r="X103">
            <v>72</v>
          </cell>
          <cell r="Y103" t="str">
            <v>Cumple</v>
          </cell>
          <cell r="Z103">
            <v>299</v>
          </cell>
          <cell r="AA103">
            <v>50</v>
          </cell>
          <cell r="AB103" t="str">
            <v>No</v>
          </cell>
          <cell r="AC103">
            <v>0</v>
          </cell>
          <cell r="AD103">
            <v>50</v>
          </cell>
          <cell r="AE103">
            <v>100</v>
          </cell>
          <cell r="AF103">
            <v>41253</v>
          </cell>
          <cell r="AG103">
            <v>101.73333333333333</v>
          </cell>
          <cell r="AH103">
            <v>94</v>
          </cell>
        </row>
        <row r="104">
          <cell r="F104">
            <v>41770829</v>
          </cell>
          <cell r="G104" t="str">
            <v>440</v>
          </cell>
          <cell r="H104" t="str">
            <v>24</v>
          </cell>
          <cell r="I104" t="str">
            <v>Sobresaliente</v>
          </cell>
          <cell r="J104" t="str">
            <v>No</v>
          </cell>
          <cell r="K104" t="str">
            <v>CUMPLE</v>
          </cell>
          <cell r="L104" t="str">
            <v>BACHILLER ACADEMICO</v>
          </cell>
          <cell r="M104">
            <v>0</v>
          </cell>
          <cell r="N104">
            <v>0</v>
          </cell>
          <cell r="O104">
            <v>0</v>
          </cell>
          <cell r="P104">
            <v>0</v>
          </cell>
          <cell r="Q104">
            <v>0</v>
          </cell>
          <cell r="R104">
            <v>0</v>
          </cell>
          <cell r="S104">
            <v>0</v>
          </cell>
          <cell r="T104">
            <v>0</v>
          </cell>
          <cell r="U104">
            <v>0</v>
          </cell>
          <cell r="V104">
            <v>0</v>
          </cell>
          <cell r="W104">
            <v>364</v>
          </cell>
          <cell r="X104">
            <v>72</v>
          </cell>
          <cell r="Y104" t="str">
            <v>Cumple</v>
          </cell>
          <cell r="Z104">
            <v>292</v>
          </cell>
          <cell r="AA104">
            <v>50</v>
          </cell>
          <cell r="AB104" t="str">
            <v>No</v>
          </cell>
          <cell r="AC104">
            <v>0</v>
          </cell>
          <cell r="AD104">
            <v>50</v>
          </cell>
          <cell r="AE104">
            <v>100</v>
          </cell>
          <cell r="AF104">
            <v>41253</v>
          </cell>
          <cell r="AG104">
            <v>101.73333333333333</v>
          </cell>
          <cell r="AH104">
            <v>95</v>
          </cell>
        </row>
        <row r="105">
          <cell r="F105">
            <v>52527916</v>
          </cell>
          <cell r="G105" t="str">
            <v>407</v>
          </cell>
          <cell r="H105" t="str">
            <v>24</v>
          </cell>
          <cell r="I105" t="str">
            <v>Sobresaliente</v>
          </cell>
          <cell r="J105" t="str">
            <v>No</v>
          </cell>
          <cell r="K105" t="str">
            <v>CUMPLE</v>
          </cell>
          <cell r="L105" t="str">
            <v>BACHILLER ACADEMICO</v>
          </cell>
          <cell r="M105">
            <v>0</v>
          </cell>
          <cell r="N105" t="str">
            <v>TECNOLÓGO EN GESTIÓN DEL TALENTO HUMANO</v>
          </cell>
          <cell r="O105">
            <v>0</v>
          </cell>
          <cell r="P105">
            <v>0</v>
          </cell>
          <cell r="Q105">
            <v>0</v>
          </cell>
          <cell r="R105">
            <v>0</v>
          </cell>
          <cell r="S105">
            <v>0</v>
          </cell>
          <cell r="T105">
            <v>0</v>
          </cell>
          <cell r="U105">
            <v>0</v>
          </cell>
          <cell r="V105">
            <v>0</v>
          </cell>
          <cell r="W105">
            <v>119</v>
          </cell>
          <cell r="X105">
            <v>72</v>
          </cell>
          <cell r="Y105" t="str">
            <v>Cumple</v>
          </cell>
          <cell r="Z105">
            <v>47</v>
          </cell>
          <cell r="AA105">
            <v>25</v>
          </cell>
          <cell r="AB105" t="str">
            <v xml:space="preserve">TECNÓLOGO </v>
          </cell>
          <cell r="AC105">
            <v>25</v>
          </cell>
          <cell r="AD105">
            <v>50</v>
          </cell>
          <cell r="AE105">
            <v>100</v>
          </cell>
          <cell r="AF105">
            <v>43425</v>
          </cell>
          <cell r="AG105">
            <v>29.333333333333332</v>
          </cell>
          <cell r="AH105">
            <v>96</v>
          </cell>
        </row>
        <row r="106">
          <cell r="F106">
            <v>39700894</v>
          </cell>
          <cell r="G106" t="str">
            <v>440</v>
          </cell>
          <cell r="H106" t="str">
            <v>24</v>
          </cell>
          <cell r="I106" t="str">
            <v>Sobresaliente</v>
          </cell>
          <cell r="J106" t="str">
            <v>No</v>
          </cell>
          <cell r="K106" t="str">
            <v>CUMPLE</v>
          </cell>
          <cell r="L106" t="str">
            <v>BACHILLER ACADÉMICO</v>
          </cell>
          <cell r="M106">
            <v>0</v>
          </cell>
          <cell r="N106">
            <v>0</v>
          </cell>
          <cell r="O106">
            <v>0</v>
          </cell>
          <cell r="P106">
            <v>0</v>
          </cell>
          <cell r="Q106">
            <v>0</v>
          </cell>
          <cell r="R106">
            <v>0</v>
          </cell>
          <cell r="S106">
            <v>0</v>
          </cell>
          <cell r="T106">
            <v>0</v>
          </cell>
          <cell r="U106">
            <v>0</v>
          </cell>
          <cell r="V106">
            <v>0</v>
          </cell>
          <cell r="W106">
            <v>391.66666666666669</v>
          </cell>
          <cell r="X106">
            <v>72</v>
          </cell>
          <cell r="Y106" t="str">
            <v>Cumple</v>
          </cell>
          <cell r="Z106">
            <v>319.66666666666669</v>
          </cell>
          <cell r="AA106">
            <v>50</v>
          </cell>
          <cell r="AB106" t="str">
            <v>No</v>
          </cell>
          <cell r="AC106">
            <v>0</v>
          </cell>
          <cell r="AD106">
            <v>50</v>
          </cell>
          <cell r="AE106">
            <v>99.83</v>
          </cell>
          <cell r="AF106">
            <v>32555</v>
          </cell>
          <cell r="AG106">
            <v>391.66666666666669</v>
          </cell>
          <cell r="AH106">
            <v>97</v>
          </cell>
        </row>
        <row r="107">
          <cell r="F107">
            <v>52104831</v>
          </cell>
          <cell r="G107" t="str">
            <v>440</v>
          </cell>
          <cell r="H107" t="str">
            <v>24</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343</v>
          </cell>
          <cell r="X107">
            <v>72</v>
          </cell>
          <cell r="Y107" t="str">
            <v>Cumple</v>
          </cell>
          <cell r="Z107">
            <v>271</v>
          </cell>
          <cell r="AA107">
            <v>50</v>
          </cell>
          <cell r="AB107" t="str">
            <v>No</v>
          </cell>
          <cell r="AC107">
            <v>0</v>
          </cell>
          <cell r="AD107">
            <v>50</v>
          </cell>
          <cell r="AE107">
            <v>99.58</v>
          </cell>
          <cell r="AF107">
            <v>34015</v>
          </cell>
          <cell r="AG107">
            <v>343</v>
          </cell>
          <cell r="AH107">
            <v>98</v>
          </cell>
        </row>
        <row r="108">
          <cell r="F108">
            <v>41763288</v>
          </cell>
          <cell r="G108" t="str">
            <v>440</v>
          </cell>
          <cell r="H108" t="str">
            <v>24</v>
          </cell>
          <cell r="I108" t="str">
            <v>Sobresaliente</v>
          </cell>
          <cell r="J108" t="str">
            <v>No</v>
          </cell>
          <cell r="K108" t="str">
            <v>CUMPLE</v>
          </cell>
          <cell r="L108" t="str">
            <v>BACHILLER ACADEMICO</v>
          </cell>
          <cell r="M108">
            <v>0</v>
          </cell>
          <cell r="N108">
            <v>0</v>
          </cell>
          <cell r="O108">
            <v>0</v>
          </cell>
          <cell r="P108">
            <v>0</v>
          </cell>
          <cell r="Q108">
            <v>0</v>
          </cell>
          <cell r="R108">
            <v>0</v>
          </cell>
          <cell r="S108">
            <v>0</v>
          </cell>
          <cell r="T108">
            <v>0</v>
          </cell>
          <cell r="U108">
            <v>0</v>
          </cell>
          <cell r="V108">
            <v>0</v>
          </cell>
          <cell r="W108">
            <v>524.16666666666663</v>
          </cell>
          <cell r="X108">
            <v>72</v>
          </cell>
          <cell r="Y108" t="str">
            <v>Cumple</v>
          </cell>
          <cell r="Z108">
            <v>452.16666666666663</v>
          </cell>
          <cell r="AA108">
            <v>50</v>
          </cell>
          <cell r="AB108" t="str">
            <v>No</v>
          </cell>
          <cell r="AC108">
            <v>0</v>
          </cell>
          <cell r="AD108">
            <v>50</v>
          </cell>
          <cell r="AE108">
            <v>99.5</v>
          </cell>
          <cell r="AF108">
            <v>28580</v>
          </cell>
          <cell r="AG108">
            <v>524.16666666666663</v>
          </cell>
          <cell r="AH108">
            <v>99</v>
          </cell>
        </row>
        <row r="109">
          <cell r="F109">
            <v>28437955</v>
          </cell>
          <cell r="G109" t="str">
            <v>440</v>
          </cell>
          <cell r="H109" t="str">
            <v>24</v>
          </cell>
          <cell r="I109" t="str">
            <v>Sobresaliente</v>
          </cell>
          <cell r="J109" t="str">
            <v>No</v>
          </cell>
          <cell r="K109" t="str">
            <v>CUMPLE</v>
          </cell>
          <cell r="L109" t="str">
            <v>BACHILLER ACADEMICO</v>
          </cell>
          <cell r="M109">
            <v>0</v>
          </cell>
          <cell r="N109">
            <v>0</v>
          </cell>
          <cell r="O109">
            <v>0</v>
          </cell>
          <cell r="P109">
            <v>0</v>
          </cell>
          <cell r="Q109">
            <v>0</v>
          </cell>
          <cell r="R109">
            <v>0</v>
          </cell>
          <cell r="S109">
            <v>0</v>
          </cell>
          <cell r="T109">
            <v>0</v>
          </cell>
          <cell r="U109">
            <v>0</v>
          </cell>
          <cell r="V109">
            <v>0</v>
          </cell>
          <cell r="W109">
            <v>333</v>
          </cell>
          <cell r="X109">
            <v>72</v>
          </cell>
          <cell r="Y109" t="str">
            <v>Cumple</v>
          </cell>
          <cell r="Z109">
            <v>261</v>
          </cell>
          <cell r="AA109">
            <v>50</v>
          </cell>
          <cell r="AB109" t="str">
            <v>No</v>
          </cell>
          <cell r="AC109">
            <v>0</v>
          </cell>
          <cell r="AD109">
            <v>50</v>
          </cell>
          <cell r="AE109">
            <v>99.37</v>
          </cell>
          <cell r="AF109">
            <v>41284</v>
          </cell>
          <cell r="AG109">
            <v>100.7</v>
          </cell>
          <cell r="AH109">
            <v>100</v>
          </cell>
        </row>
        <row r="110">
          <cell r="F110">
            <v>51777805</v>
          </cell>
          <cell r="G110" t="str">
            <v>407</v>
          </cell>
          <cell r="H110" t="str">
            <v>24</v>
          </cell>
          <cell r="I110" t="str">
            <v>Sobresaliente</v>
          </cell>
          <cell r="J110" t="str">
            <v>No</v>
          </cell>
          <cell r="K110" t="str">
            <v>CUMPLE</v>
          </cell>
          <cell r="L110" t="str">
            <v xml:space="preserve">BACHILLER ACADEMICO </v>
          </cell>
          <cell r="M110">
            <v>0</v>
          </cell>
          <cell r="N110">
            <v>0</v>
          </cell>
          <cell r="O110">
            <v>0</v>
          </cell>
          <cell r="P110">
            <v>0</v>
          </cell>
          <cell r="Q110">
            <v>0</v>
          </cell>
          <cell r="R110">
            <v>0</v>
          </cell>
          <cell r="S110">
            <v>0</v>
          </cell>
          <cell r="T110">
            <v>0</v>
          </cell>
          <cell r="U110">
            <v>0</v>
          </cell>
          <cell r="V110">
            <v>0</v>
          </cell>
          <cell r="W110">
            <v>370</v>
          </cell>
          <cell r="X110">
            <v>72</v>
          </cell>
          <cell r="Y110" t="str">
            <v>Cumple</v>
          </cell>
          <cell r="Z110">
            <v>298</v>
          </cell>
          <cell r="AA110">
            <v>50</v>
          </cell>
          <cell r="AB110" t="str">
            <v>No</v>
          </cell>
          <cell r="AC110">
            <v>0</v>
          </cell>
          <cell r="AD110">
            <v>50</v>
          </cell>
          <cell r="AE110">
            <v>99.35</v>
          </cell>
          <cell r="AF110">
            <v>34033</v>
          </cell>
          <cell r="AG110">
            <v>342.4</v>
          </cell>
          <cell r="AH110">
            <v>101</v>
          </cell>
        </row>
        <row r="111">
          <cell r="F111">
            <v>79245715</v>
          </cell>
          <cell r="G111" t="str">
            <v>407</v>
          </cell>
          <cell r="H111" t="str">
            <v>24</v>
          </cell>
          <cell r="I111" t="str">
            <v>Sobresaliente</v>
          </cell>
          <cell r="J111" t="str">
            <v>No</v>
          </cell>
          <cell r="K111" t="str">
            <v>CUMPLE</v>
          </cell>
          <cell r="L111" t="str">
            <v>BACHILLER</v>
          </cell>
          <cell r="M111">
            <v>0</v>
          </cell>
          <cell r="N111">
            <v>0</v>
          </cell>
          <cell r="O111">
            <v>0</v>
          </cell>
          <cell r="P111">
            <v>0</v>
          </cell>
          <cell r="Q111">
            <v>0</v>
          </cell>
          <cell r="R111">
            <v>0</v>
          </cell>
          <cell r="S111">
            <v>0</v>
          </cell>
          <cell r="T111">
            <v>0</v>
          </cell>
          <cell r="U111">
            <v>0</v>
          </cell>
          <cell r="V111">
            <v>0</v>
          </cell>
          <cell r="W111">
            <v>343</v>
          </cell>
          <cell r="X111">
            <v>72</v>
          </cell>
          <cell r="Y111" t="str">
            <v>Cumple</v>
          </cell>
          <cell r="Z111">
            <v>271</v>
          </cell>
          <cell r="AA111">
            <v>50</v>
          </cell>
          <cell r="AB111" t="str">
            <v>No</v>
          </cell>
          <cell r="AC111">
            <v>0</v>
          </cell>
          <cell r="AD111">
            <v>50</v>
          </cell>
          <cell r="AE111">
            <v>99.15</v>
          </cell>
          <cell r="AF111">
            <v>34015</v>
          </cell>
          <cell r="AG111">
            <v>343</v>
          </cell>
          <cell r="AH111">
            <v>102</v>
          </cell>
        </row>
        <row r="112">
          <cell r="F112">
            <v>52146137</v>
          </cell>
          <cell r="G112" t="str">
            <v>407</v>
          </cell>
          <cell r="H112" t="str">
            <v>24</v>
          </cell>
          <cell r="I112" t="str">
            <v>Sobresaliente</v>
          </cell>
          <cell r="J112" t="str">
            <v>No</v>
          </cell>
          <cell r="K112" t="str">
            <v>CUMPLE</v>
          </cell>
          <cell r="L112" t="str">
            <v>BACHILLER PEDAGOGICO</v>
          </cell>
          <cell r="M112">
            <v>0</v>
          </cell>
          <cell r="N112">
            <v>0</v>
          </cell>
          <cell r="O112">
            <v>0</v>
          </cell>
          <cell r="P112">
            <v>0</v>
          </cell>
          <cell r="Q112">
            <v>0</v>
          </cell>
          <cell r="R112">
            <v>0</v>
          </cell>
          <cell r="S112">
            <v>0</v>
          </cell>
          <cell r="T112">
            <v>0</v>
          </cell>
          <cell r="U112">
            <v>0</v>
          </cell>
          <cell r="V112">
            <v>0</v>
          </cell>
          <cell r="W112">
            <v>343</v>
          </cell>
          <cell r="X112">
            <v>72</v>
          </cell>
          <cell r="Y112" t="str">
            <v>Cumple</v>
          </cell>
          <cell r="Z112">
            <v>271</v>
          </cell>
          <cell r="AA112">
            <v>50</v>
          </cell>
          <cell r="AB112" t="str">
            <v>No</v>
          </cell>
          <cell r="AC112">
            <v>0</v>
          </cell>
          <cell r="AD112">
            <v>50</v>
          </cell>
          <cell r="AE112">
            <v>99.03</v>
          </cell>
          <cell r="AF112">
            <v>34015</v>
          </cell>
          <cell r="AG112">
            <v>343</v>
          </cell>
          <cell r="AH112">
            <v>103</v>
          </cell>
        </row>
        <row r="113">
          <cell r="F113">
            <v>51842753</v>
          </cell>
          <cell r="G113" t="str">
            <v>440</v>
          </cell>
          <cell r="H113" t="str">
            <v>24</v>
          </cell>
          <cell r="I113" t="str">
            <v>Sobresaliente</v>
          </cell>
          <cell r="J113" t="str">
            <v>No</v>
          </cell>
          <cell r="K113" t="str">
            <v>CUMPLE</v>
          </cell>
          <cell r="L113" t="str">
            <v>BACHILLER COMERCIAL SECRETARIADO</v>
          </cell>
          <cell r="M113">
            <v>0</v>
          </cell>
          <cell r="N113">
            <v>0</v>
          </cell>
          <cell r="O113">
            <v>0</v>
          </cell>
          <cell r="P113">
            <v>0</v>
          </cell>
          <cell r="Q113">
            <v>0</v>
          </cell>
          <cell r="R113">
            <v>0</v>
          </cell>
          <cell r="S113">
            <v>0</v>
          </cell>
          <cell r="T113">
            <v>0</v>
          </cell>
          <cell r="U113">
            <v>0</v>
          </cell>
          <cell r="V113">
            <v>0</v>
          </cell>
          <cell r="W113">
            <v>334</v>
          </cell>
          <cell r="X113">
            <v>72</v>
          </cell>
          <cell r="Y113" t="str">
            <v>Cumple</v>
          </cell>
          <cell r="Z113">
            <v>262</v>
          </cell>
          <cell r="AA113">
            <v>50</v>
          </cell>
          <cell r="AB113" t="str">
            <v>No</v>
          </cell>
          <cell r="AC113">
            <v>0</v>
          </cell>
          <cell r="AD113">
            <v>50</v>
          </cell>
          <cell r="AE113">
            <v>99.01</v>
          </cell>
          <cell r="AF113">
            <v>37662</v>
          </cell>
          <cell r="AG113">
            <v>221.43333333333334</v>
          </cell>
          <cell r="AH113">
            <v>104</v>
          </cell>
        </row>
        <row r="114">
          <cell r="F114">
            <v>51789900</v>
          </cell>
          <cell r="G114" t="str">
            <v>407</v>
          </cell>
          <cell r="H114" t="str">
            <v>24</v>
          </cell>
          <cell r="I114" t="str">
            <v>Sobresaliente</v>
          </cell>
          <cell r="J114" t="str">
            <v>No</v>
          </cell>
          <cell r="K114" t="str">
            <v>CUMPLE</v>
          </cell>
          <cell r="L114" t="str">
            <v>BACHILLER ACADEMICA</v>
          </cell>
          <cell r="M114">
            <v>0</v>
          </cell>
          <cell r="N114">
            <v>0</v>
          </cell>
          <cell r="O114">
            <v>0</v>
          </cell>
          <cell r="P114">
            <v>0</v>
          </cell>
          <cell r="Q114">
            <v>0</v>
          </cell>
          <cell r="R114">
            <v>0</v>
          </cell>
          <cell r="S114">
            <v>0</v>
          </cell>
          <cell r="T114">
            <v>0</v>
          </cell>
          <cell r="U114">
            <v>0</v>
          </cell>
          <cell r="V114">
            <v>0</v>
          </cell>
          <cell r="W114">
            <v>358</v>
          </cell>
          <cell r="X114">
            <v>72</v>
          </cell>
          <cell r="Y114" t="str">
            <v>Cumple</v>
          </cell>
          <cell r="Z114">
            <v>286</v>
          </cell>
          <cell r="AA114">
            <v>50</v>
          </cell>
          <cell r="AB114" t="str">
            <v>No</v>
          </cell>
          <cell r="AC114">
            <v>0</v>
          </cell>
          <cell r="AD114">
            <v>50</v>
          </cell>
          <cell r="AE114">
            <v>98.5</v>
          </cell>
          <cell r="AF114">
            <v>34033</v>
          </cell>
          <cell r="AG114">
            <v>342.4</v>
          </cell>
          <cell r="AH114">
            <v>105</v>
          </cell>
        </row>
        <row r="115">
          <cell r="F115">
            <v>39662368</v>
          </cell>
          <cell r="G115" t="str">
            <v>425</v>
          </cell>
          <cell r="H115" t="str">
            <v>24</v>
          </cell>
          <cell r="I115" t="str">
            <v>Sobresaliente</v>
          </cell>
          <cell r="J115" t="str">
            <v>No</v>
          </cell>
          <cell r="K115" t="str">
            <v>CUMPLE</v>
          </cell>
          <cell r="L115" t="str">
            <v>BACHILLER</v>
          </cell>
          <cell r="M115">
            <v>0</v>
          </cell>
          <cell r="N115">
            <v>0</v>
          </cell>
          <cell r="O115">
            <v>0</v>
          </cell>
          <cell r="P115">
            <v>0</v>
          </cell>
          <cell r="Q115">
            <v>0</v>
          </cell>
          <cell r="R115">
            <v>0</v>
          </cell>
          <cell r="S115">
            <v>0</v>
          </cell>
          <cell r="T115">
            <v>0</v>
          </cell>
          <cell r="U115">
            <v>0</v>
          </cell>
          <cell r="V115">
            <v>0</v>
          </cell>
          <cell r="W115">
            <v>393.86666666666667</v>
          </cell>
          <cell r="X115">
            <v>72</v>
          </cell>
          <cell r="Y115" t="str">
            <v>Cumple</v>
          </cell>
          <cell r="Z115">
            <v>321.86666666666667</v>
          </cell>
          <cell r="AA115">
            <v>50</v>
          </cell>
          <cell r="AB115" t="str">
            <v>No</v>
          </cell>
          <cell r="AC115">
            <v>0</v>
          </cell>
          <cell r="AD115">
            <v>50</v>
          </cell>
          <cell r="AE115">
            <v>98.41</v>
          </cell>
          <cell r="AF115">
            <v>32489</v>
          </cell>
          <cell r="AG115">
            <v>393.86666666666667</v>
          </cell>
          <cell r="AH115">
            <v>106</v>
          </cell>
        </row>
        <row r="116">
          <cell r="F116">
            <v>24178380</v>
          </cell>
          <cell r="G116" t="str">
            <v>407</v>
          </cell>
          <cell r="H116" t="str">
            <v>24</v>
          </cell>
          <cell r="I116" t="str">
            <v>Sobresaliente</v>
          </cell>
          <cell r="J116" t="str">
            <v>No</v>
          </cell>
          <cell r="K116" t="str">
            <v>CUMPLE</v>
          </cell>
          <cell r="L116" t="str">
            <v>BACHILLER ACADEMICO</v>
          </cell>
          <cell r="M116">
            <v>0</v>
          </cell>
          <cell r="N116">
            <v>0</v>
          </cell>
          <cell r="O116">
            <v>0</v>
          </cell>
          <cell r="P116">
            <v>0</v>
          </cell>
          <cell r="Q116">
            <v>0</v>
          </cell>
          <cell r="R116">
            <v>0</v>
          </cell>
          <cell r="S116">
            <v>0</v>
          </cell>
          <cell r="T116">
            <v>0</v>
          </cell>
          <cell r="U116">
            <v>0</v>
          </cell>
          <cell r="V116">
            <v>0</v>
          </cell>
          <cell r="W116">
            <v>343</v>
          </cell>
          <cell r="X116">
            <v>72</v>
          </cell>
          <cell r="Y116" t="str">
            <v>Cumple</v>
          </cell>
          <cell r="Z116">
            <v>271</v>
          </cell>
          <cell r="AA116">
            <v>50</v>
          </cell>
          <cell r="AB116" t="str">
            <v>No</v>
          </cell>
          <cell r="AC116">
            <v>0</v>
          </cell>
          <cell r="AD116">
            <v>50</v>
          </cell>
          <cell r="AE116">
            <v>98.15</v>
          </cell>
          <cell r="AF116">
            <v>34015</v>
          </cell>
          <cell r="AG116">
            <v>343</v>
          </cell>
          <cell r="AH116">
            <v>107</v>
          </cell>
        </row>
        <row r="117">
          <cell r="F117">
            <v>79603880</v>
          </cell>
          <cell r="G117" t="str">
            <v>407</v>
          </cell>
          <cell r="H117" t="str">
            <v>24</v>
          </cell>
          <cell r="I117" t="str">
            <v>Sobresaliente</v>
          </cell>
          <cell r="J117" t="str">
            <v>No</v>
          </cell>
          <cell r="K117" t="str">
            <v>CUMPLE</v>
          </cell>
          <cell r="L117" t="str">
            <v>BACHILLER ACADEMICO</v>
          </cell>
          <cell r="M117">
            <v>0</v>
          </cell>
          <cell r="N117">
            <v>0</v>
          </cell>
          <cell r="O117">
            <v>0</v>
          </cell>
          <cell r="P117">
            <v>0</v>
          </cell>
          <cell r="Q117">
            <v>0</v>
          </cell>
          <cell r="R117">
            <v>0</v>
          </cell>
          <cell r="S117">
            <v>0</v>
          </cell>
          <cell r="T117">
            <v>0</v>
          </cell>
          <cell r="U117">
            <v>0</v>
          </cell>
          <cell r="V117">
            <v>0</v>
          </cell>
          <cell r="W117">
            <v>323</v>
          </cell>
          <cell r="X117">
            <v>72</v>
          </cell>
          <cell r="Y117" t="str">
            <v>Cumple</v>
          </cell>
          <cell r="Z117">
            <v>251</v>
          </cell>
          <cell r="AA117">
            <v>50</v>
          </cell>
          <cell r="AB117" t="str">
            <v>No</v>
          </cell>
          <cell r="AC117">
            <v>0</v>
          </cell>
          <cell r="AD117">
            <v>50</v>
          </cell>
          <cell r="AE117">
            <v>98.13</v>
          </cell>
          <cell r="AF117">
            <v>40665</v>
          </cell>
          <cell r="AG117">
            <v>121.33333333333333</v>
          </cell>
          <cell r="AH117">
            <v>108</v>
          </cell>
        </row>
        <row r="118">
          <cell r="F118">
            <v>39523296</v>
          </cell>
          <cell r="G118" t="str">
            <v>440</v>
          </cell>
          <cell r="H118" t="str">
            <v>24</v>
          </cell>
          <cell r="I118" t="str">
            <v>Sobresaliente</v>
          </cell>
          <cell r="J118" t="str">
            <v>No</v>
          </cell>
          <cell r="K118" t="str">
            <v>CUMPLE</v>
          </cell>
          <cell r="L118" t="str">
            <v>BACHILLER ACADEMICO</v>
          </cell>
          <cell r="M118">
            <v>0</v>
          </cell>
          <cell r="N118">
            <v>0</v>
          </cell>
          <cell r="O118">
            <v>0</v>
          </cell>
          <cell r="P118">
            <v>0</v>
          </cell>
          <cell r="Q118">
            <v>0</v>
          </cell>
          <cell r="R118">
            <v>0</v>
          </cell>
          <cell r="S118">
            <v>0</v>
          </cell>
          <cell r="T118">
            <v>0</v>
          </cell>
          <cell r="U118">
            <v>0</v>
          </cell>
          <cell r="V118">
            <v>0</v>
          </cell>
          <cell r="W118">
            <v>473.66666666666669</v>
          </cell>
          <cell r="X118">
            <v>72</v>
          </cell>
          <cell r="Y118" t="str">
            <v>Cumple</v>
          </cell>
          <cell r="Z118">
            <v>401.66666666666669</v>
          </cell>
          <cell r="AA118">
            <v>50</v>
          </cell>
          <cell r="AB118" t="str">
            <v>No</v>
          </cell>
          <cell r="AC118">
            <v>0</v>
          </cell>
          <cell r="AD118">
            <v>50</v>
          </cell>
          <cell r="AE118">
            <v>98.05</v>
          </cell>
          <cell r="AF118">
            <v>30095</v>
          </cell>
          <cell r="AG118">
            <v>473.66666666666669</v>
          </cell>
          <cell r="AH118">
            <v>109</v>
          </cell>
        </row>
        <row r="119">
          <cell r="F119">
            <v>20827941</v>
          </cell>
          <cell r="G119" t="str">
            <v>440</v>
          </cell>
          <cell r="H119" t="str">
            <v>24</v>
          </cell>
          <cell r="I119" t="str">
            <v>Sobresaliente</v>
          </cell>
          <cell r="J119" t="str">
            <v>No</v>
          </cell>
          <cell r="K119" t="str">
            <v>CUMPLE</v>
          </cell>
          <cell r="L119" t="str">
            <v>AUXILIAR DE CONTABILIDAD Y SECRETARIADO</v>
          </cell>
          <cell r="M119">
            <v>0</v>
          </cell>
          <cell r="N119">
            <v>0</v>
          </cell>
          <cell r="O119">
            <v>0</v>
          </cell>
          <cell r="P119">
            <v>0</v>
          </cell>
          <cell r="Q119">
            <v>0</v>
          </cell>
          <cell r="R119">
            <v>0</v>
          </cell>
          <cell r="S119">
            <v>0</v>
          </cell>
          <cell r="T119">
            <v>0</v>
          </cell>
          <cell r="U119">
            <v>0</v>
          </cell>
          <cell r="V119">
            <v>0</v>
          </cell>
          <cell r="W119">
            <v>559</v>
          </cell>
          <cell r="X119">
            <v>72</v>
          </cell>
          <cell r="Y119" t="str">
            <v>Cumple</v>
          </cell>
          <cell r="Z119">
            <v>487</v>
          </cell>
          <cell r="AA119">
            <v>50</v>
          </cell>
          <cell r="AB119" t="str">
            <v>No</v>
          </cell>
          <cell r="AC119">
            <v>0</v>
          </cell>
          <cell r="AD119">
            <v>50</v>
          </cell>
          <cell r="AE119">
            <v>98.03</v>
          </cell>
          <cell r="AF119">
            <v>29418</v>
          </cell>
          <cell r="AG119">
            <v>496.23333333333335</v>
          </cell>
          <cell r="AH119">
            <v>110</v>
          </cell>
        </row>
        <row r="120">
          <cell r="F120">
            <v>20493478</v>
          </cell>
          <cell r="G120" t="str">
            <v>407</v>
          </cell>
          <cell r="H120" t="str">
            <v>24</v>
          </cell>
          <cell r="I120" t="str">
            <v>Sobresaliente</v>
          </cell>
          <cell r="J120" t="str">
            <v>No</v>
          </cell>
          <cell r="K120" t="str">
            <v>CUMPLE</v>
          </cell>
          <cell r="L120" t="str">
            <v>BACHILLER COMERCIAL</v>
          </cell>
          <cell r="M120">
            <v>0</v>
          </cell>
          <cell r="N120">
            <v>0</v>
          </cell>
          <cell r="O120">
            <v>0</v>
          </cell>
          <cell r="P120">
            <v>0</v>
          </cell>
          <cell r="Q120">
            <v>0</v>
          </cell>
          <cell r="R120">
            <v>0</v>
          </cell>
          <cell r="S120">
            <v>0</v>
          </cell>
          <cell r="T120">
            <v>0</v>
          </cell>
          <cell r="U120">
            <v>0</v>
          </cell>
          <cell r="V120">
            <v>0</v>
          </cell>
          <cell r="W120">
            <v>347</v>
          </cell>
          <cell r="X120">
            <v>72</v>
          </cell>
          <cell r="Y120" t="str">
            <v>Cumple</v>
          </cell>
          <cell r="Z120">
            <v>275</v>
          </cell>
          <cell r="AA120">
            <v>50</v>
          </cell>
          <cell r="AB120" t="str">
            <v>No</v>
          </cell>
          <cell r="AC120">
            <v>0</v>
          </cell>
          <cell r="AD120">
            <v>50</v>
          </cell>
          <cell r="AE120">
            <v>97.33</v>
          </cell>
          <cell r="AF120">
            <v>34015</v>
          </cell>
          <cell r="AG120">
            <v>343</v>
          </cell>
          <cell r="AH120">
            <v>111</v>
          </cell>
        </row>
        <row r="121">
          <cell r="F121">
            <v>19359518</v>
          </cell>
          <cell r="G121" t="str">
            <v>407</v>
          </cell>
          <cell r="H121" t="str">
            <v>24</v>
          </cell>
          <cell r="I121" t="str">
            <v>Sobresaliente</v>
          </cell>
          <cell r="J121" t="str">
            <v>No</v>
          </cell>
          <cell r="K121" t="str">
            <v>CUMPLE</v>
          </cell>
          <cell r="L121" t="str">
            <v>EDUCACION MEDIA</v>
          </cell>
          <cell r="M121">
            <v>0</v>
          </cell>
          <cell r="N121">
            <v>0</v>
          </cell>
          <cell r="O121">
            <v>0</v>
          </cell>
          <cell r="P121">
            <v>0</v>
          </cell>
          <cell r="Q121">
            <v>0</v>
          </cell>
          <cell r="R121">
            <v>0</v>
          </cell>
          <cell r="S121">
            <v>0</v>
          </cell>
          <cell r="T121">
            <v>0</v>
          </cell>
          <cell r="U121">
            <v>0</v>
          </cell>
          <cell r="V121">
            <v>0</v>
          </cell>
          <cell r="W121">
            <v>420.13333333333333</v>
          </cell>
          <cell r="X121">
            <v>72</v>
          </cell>
          <cell r="Y121" t="str">
            <v>Cumple</v>
          </cell>
          <cell r="Z121">
            <v>348.13333333333333</v>
          </cell>
          <cell r="AA121">
            <v>50</v>
          </cell>
          <cell r="AB121" t="str">
            <v>No</v>
          </cell>
          <cell r="AC121">
            <v>0</v>
          </cell>
          <cell r="AD121">
            <v>50</v>
          </cell>
          <cell r="AE121">
            <v>97</v>
          </cell>
          <cell r="AF121">
            <v>31701</v>
          </cell>
          <cell r="AG121">
            <v>420.13333333333333</v>
          </cell>
          <cell r="AH121">
            <v>112</v>
          </cell>
        </row>
        <row r="122">
          <cell r="F122">
            <v>24080092</v>
          </cell>
          <cell r="G122" t="str">
            <v>407</v>
          </cell>
          <cell r="H122" t="str">
            <v>24</v>
          </cell>
          <cell r="I122" t="str">
            <v>Sobresaliente</v>
          </cell>
          <cell r="J122" t="str">
            <v>No</v>
          </cell>
          <cell r="K122" t="str">
            <v>CUMPLE</v>
          </cell>
          <cell r="L122" t="str">
            <v xml:space="preserve">BACHILLER ACADEMICO </v>
          </cell>
          <cell r="M122">
            <v>0</v>
          </cell>
          <cell r="N122">
            <v>0</v>
          </cell>
          <cell r="O122">
            <v>0</v>
          </cell>
          <cell r="P122">
            <v>0</v>
          </cell>
          <cell r="Q122">
            <v>0</v>
          </cell>
          <cell r="R122">
            <v>0</v>
          </cell>
          <cell r="S122">
            <v>0</v>
          </cell>
          <cell r="T122">
            <v>0</v>
          </cell>
          <cell r="U122">
            <v>0</v>
          </cell>
          <cell r="V122">
            <v>0</v>
          </cell>
          <cell r="W122">
            <v>359</v>
          </cell>
          <cell r="X122">
            <v>72</v>
          </cell>
          <cell r="Y122" t="str">
            <v>Cumple</v>
          </cell>
          <cell r="Z122">
            <v>287</v>
          </cell>
          <cell r="AA122">
            <v>50</v>
          </cell>
          <cell r="AB122" t="str">
            <v>No</v>
          </cell>
          <cell r="AC122">
            <v>0</v>
          </cell>
          <cell r="AD122">
            <v>50</v>
          </cell>
          <cell r="AE122">
            <v>97</v>
          </cell>
          <cell r="AF122">
            <v>34015</v>
          </cell>
          <cell r="AG122">
            <v>343</v>
          </cell>
          <cell r="AH122">
            <v>113</v>
          </cell>
        </row>
        <row r="123">
          <cell r="F123">
            <v>39661209</v>
          </cell>
          <cell r="G123" t="str">
            <v>407</v>
          </cell>
          <cell r="H123" t="str">
            <v>24</v>
          </cell>
          <cell r="I123" t="str">
            <v>Sobresaliente</v>
          </cell>
          <cell r="J123" t="str">
            <v>No</v>
          </cell>
          <cell r="K123" t="str">
            <v>CUMPLE</v>
          </cell>
          <cell r="L123" t="str">
            <v>BACHILLER ACADEMICO</v>
          </cell>
          <cell r="M123">
            <v>0</v>
          </cell>
          <cell r="N123">
            <v>0</v>
          </cell>
          <cell r="O123">
            <v>0</v>
          </cell>
          <cell r="P123">
            <v>0</v>
          </cell>
          <cell r="Q123">
            <v>0</v>
          </cell>
          <cell r="R123">
            <v>0</v>
          </cell>
          <cell r="S123">
            <v>0</v>
          </cell>
          <cell r="T123">
            <v>0</v>
          </cell>
          <cell r="U123">
            <v>0</v>
          </cell>
          <cell r="V123">
            <v>0</v>
          </cell>
          <cell r="W123">
            <v>343</v>
          </cell>
          <cell r="X123">
            <v>72</v>
          </cell>
          <cell r="Y123" t="str">
            <v>Cumple</v>
          </cell>
          <cell r="Z123">
            <v>271</v>
          </cell>
          <cell r="AA123">
            <v>50</v>
          </cell>
          <cell r="AB123" t="str">
            <v>No</v>
          </cell>
          <cell r="AC123">
            <v>0</v>
          </cell>
          <cell r="AD123">
            <v>50</v>
          </cell>
          <cell r="AE123">
            <v>97</v>
          </cell>
          <cell r="AF123">
            <v>34015</v>
          </cell>
          <cell r="AG123">
            <v>343</v>
          </cell>
          <cell r="AH123">
            <v>114</v>
          </cell>
        </row>
        <row r="124">
          <cell r="F124">
            <v>20531814</v>
          </cell>
          <cell r="G124" t="str">
            <v>407</v>
          </cell>
          <cell r="H124" t="str">
            <v>24</v>
          </cell>
          <cell r="I124" t="str">
            <v>Sobresaliente</v>
          </cell>
          <cell r="J124" t="str">
            <v>No</v>
          </cell>
          <cell r="K124" t="str">
            <v>CUMPLE</v>
          </cell>
          <cell r="L124" t="str">
            <v>Bachiller Academico</v>
          </cell>
          <cell r="M124">
            <v>0</v>
          </cell>
          <cell r="N124">
            <v>0</v>
          </cell>
          <cell r="O124">
            <v>0</v>
          </cell>
          <cell r="P124">
            <v>0</v>
          </cell>
          <cell r="Q124">
            <v>0</v>
          </cell>
          <cell r="R124">
            <v>0</v>
          </cell>
          <cell r="S124">
            <v>0</v>
          </cell>
          <cell r="T124">
            <v>0</v>
          </cell>
          <cell r="U124">
            <v>0</v>
          </cell>
          <cell r="V124">
            <v>0</v>
          </cell>
          <cell r="W124">
            <v>374</v>
          </cell>
          <cell r="X124">
            <v>72</v>
          </cell>
          <cell r="Y124" t="str">
            <v>Cumple</v>
          </cell>
          <cell r="Z124">
            <v>302</v>
          </cell>
          <cell r="AA124">
            <v>50</v>
          </cell>
          <cell r="AB124" t="str">
            <v>No</v>
          </cell>
          <cell r="AC124">
            <v>0</v>
          </cell>
          <cell r="AD124">
            <v>50</v>
          </cell>
          <cell r="AE124">
            <v>96.77</v>
          </cell>
          <cell r="AF124">
            <v>34015</v>
          </cell>
          <cell r="AG124">
            <v>343</v>
          </cell>
          <cell r="AH124">
            <v>115</v>
          </cell>
        </row>
        <row r="125">
          <cell r="F125">
            <v>39693646</v>
          </cell>
          <cell r="G125" t="str">
            <v>407</v>
          </cell>
          <cell r="H125" t="str">
            <v>24</v>
          </cell>
          <cell r="I125" t="str">
            <v>Sobresaliente</v>
          </cell>
          <cell r="J125" t="str">
            <v>No</v>
          </cell>
          <cell r="K125" t="str">
            <v>CUMPLE</v>
          </cell>
          <cell r="L125" t="str">
            <v>BACHILLER</v>
          </cell>
          <cell r="M125">
            <v>0</v>
          </cell>
          <cell r="N125">
            <v>0</v>
          </cell>
          <cell r="O125">
            <v>0</v>
          </cell>
          <cell r="P125">
            <v>0</v>
          </cell>
          <cell r="Q125">
            <v>0</v>
          </cell>
          <cell r="R125">
            <v>0</v>
          </cell>
          <cell r="S125">
            <v>0</v>
          </cell>
          <cell r="T125">
            <v>0</v>
          </cell>
          <cell r="U125">
            <v>0</v>
          </cell>
          <cell r="V125">
            <v>0</v>
          </cell>
          <cell r="W125">
            <v>355</v>
          </cell>
          <cell r="X125">
            <v>72</v>
          </cell>
          <cell r="Y125" t="str">
            <v>Cumple</v>
          </cell>
          <cell r="Z125">
            <v>283</v>
          </cell>
          <cell r="AA125">
            <v>50</v>
          </cell>
          <cell r="AB125" t="str">
            <v>No</v>
          </cell>
          <cell r="AC125">
            <v>0</v>
          </cell>
          <cell r="AD125">
            <v>50</v>
          </cell>
          <cell r="AE125">
            <v>96.75</v>
          </cell>
          <cell r="AF125">
            <v>34015</v>
          </cell>
          <cell r="AG125">
            <v>343</v>
          </cell>
          <cell r="AH125">
            <v>116</v>
          </cell>
        </row>
        <row r="126">
          <cell r="F126">
            <v>51599595</v>
          </cell>
          <cell r="G126" t="str">
            <v>425</v>
          </cell>
          <cell r="H126" t="str">
            <v>24</v>
          </cell>
          <cell r="I126" t="str">
            <v>Sobresaliente</v>
          </cell>
          <cell r="J126" t="str">
            <v>No</v>
          </cell>
          <cell r="K126" t="str">
            <v>CUMPLE</v>
          </cell>
          <cell r="L126" t="str">
            <v>BACHILLER</v>
          </cell>
          <cell r="M126">
            <v>0</v>
          </cell>
          <cell r="N126">
            <v>0</v>
          </cell>
          <cell r="O126">
            <v>0</v>
          </cell>
          <cell r="P126">
            <v>0</v>
          </cell>
          <cell r="Q126">
            <v>0</v>
          </cell>
          <cell r="R126">
            <v>0</v>
          </cell>
          <cell r="S126">
            <v>0</v>
          </cell>
          <cell r="T126">
            <v>0</v>
          </cell>
          <cell r="U126">
            <v>0</v>
          </cell>
          <cell r="V126">
            <v>0</v>
          </cell>
          <cell r="W126">
            <v>452.6</v>
          </cell>
          <cell r="X126">
            <v>72</v>
          </cell>
          <cell r="Y126" t="str">
            <v>Cumple</v>
          </cell>
          <cell r="Z126">
            <v>380.6</v>
          </cell>
          <cell r="AA126">
            <v>50</v>
          </cell>
          <cell r="AB126" t="str">
            <v>No</v>
          </cell>
          <cell r="AC126">
            <v>0</v>
          </cell>
          <cell r="AD126">
            <v>50</v>
          </cell>
          <cell r="AE126">
            <v>96.6</v>
          </cell>
          <cell r="AF126">
            <v>30727</v>
          </cell>
          <cell r="AG126">
            <v>452.6</v>
          </cell>
          <cell r="AH126">
            <v>117</v>
          </cell>
        </row>
        <row r="127">
          <cell r="F127">
            <v>51586808</v>
          </cell>
          <cell r="G127" t="str">
            <v>440</v>
          </cell>
          <cell r="H127" t="str">
            <v>24</v>
          </cell>
          <cell r="I127" t="str">
            <v>Sobresaliente</v>
          </cell>
          <cell r="J127" t="str">
            <v>No</v>
          </cell>
          <cell r="K127" t="str">
            <v>CUMPLE</v>
          </cell>
          <cell r="L127" t="str">
            <v xml:space="preserve">SECRETARIA AUXILIAR CONTABLE </v>
          </cell>
          <cell r="M127">
            <v>0</v>
          </cell>
          <cell r="N127">
            <v>0</v>
          </cell>
          <cell r="O127">
            <v>0</v>
          </cell>
          <cell r="P127">
            <v>0</v>
          </cell>
          <cell r="Q127">
            <v>0</v>
          </cell>
          <cell r="R127">
            <v>0</v>
          </cell>
          <cell r="S127">
            <v>0</v>
          </cell>
          <cell r="T127">
            <v>0</v>
          </cell>
          <cell r="U127">
            <v>0</v>
          </cell>
          <cell r="V127">
            <v>0</v>
          </cell>
          <cell r="W127">
            <v>492.03333333333336</v>
          </cell>
          <cell r="X127">
            <v>72</v>
          </cell>
          <cell r="Y127" t="str">
            <v>Cumple</v>
          </cell>
          <cell r="Z127">
            <v>420.03333333333336</v>
          </cell>
          <cell r="AA127">
            <v>50</v>
          </cell>
          <cell r="AB127" t="str">
            <v>No</v>
          </cell>
          <cell r="AC127">
            <v>0</v>
          </cell>
          <cell r="AD127">
            <v>50</v>
          </cell>
          <cell r="AE127">
            <v>96.35</v>
          </cell>
          <cell r="AF127">
            <v>29544</v>
          </cell>
          <cell r="AG127">
            <v>492.03333333333336</v>
          </cell>
          <cell r="AH127">
            <v>118</v>
          </cell>
        </row>
        <row r="128">
          <cell r="F128">
            <v>51947433</v>
          </cell>
          <cell r="G128" t="str">
            <v>407</v>
          </cell>
          <cell r="H128" t="str">
            <v>24</v>
          </cell>
          <cell r="I128" t="str">
            <v>Sobresaliente</v>
          </cell>
          <cell r="J128" t="str">
            <v>No</v>
          </cell>
          <cell r="K128" t="str">
            <v>CUMPLE</v>
          </cell>
          <cell r="L128" t="str">
            <v>BACHILLER COMERCIAL</v>
          </cell>
          <cell r="M128">
            <v>0</v>
          </cell>
          <cell r="N128">
            <v>0</v>
          </cell>
          <cell r="O128">
            <v>0</v>
          </cell>
          <cell r="P128">
            <v>0</v>
          </cell>
          <cell r="Q128">
            <v>0</v>
          </cell>
          <cell r="R128">
            <v>0</v>
          </cell>
          <cell r="S128">
            <v>0</v>
          </cell>
          <cell r="T128">
            <v>0</v>
          </cell>
          <cell r="U128">
            <v>0</v>
          </cell>
          <cell r="V128">
            <v>0</v>
          </cell>
          <cell r="W128">
            <v>342.53333333333336</v>
          </cell>
          <cell r="X128">
            <v>72</v>
          </cell>
          <cell r="Y128" t="str">
            <v>Cumple</v>
          </cell>
          <cell r="Z128">
            <v>270.53333333333336</v>
          </cell>
          <cell r="AA128">
            <v>50</v>
          </cell>
          <cell r="AB128" t="str">
            <v>No</v>
          </cell>
          <cell r="AC128">
            <v>0</v>
          </cell>
          <cell r="AD128">
            <v>50</v>
          </cell>
          <cell r="AE128">
            <v>96.31</v>
          </cell>
          <cell r="AF128">
            <v>34029</v>
          </cell>
          <cell r="AG128">
            <v>342.53333333333336</v>
          </cell>
          <cell r="AH128">
            <v>119</v>
          </cell>
        </row>
        <row r="129">
          <cell r="F129">
            <v>79318246</v>
          </cell>
          <cell r="G129" t="str">
            <v>407</v>
          </cell>
          <cell r="H129" t="str">
            <v>24</v>
          </cell>
          <cell r="I129" t="str">
            <v>Sobresaliente</v>
          </cell>
          <cell r="J129" t="str">
            <v>No</v>
          </cell>
          <cell r="K129" t="str">
            <v>CUMPLE</v>
          </cell>
          <cell r="L129" t="str">
            <v>BACHILLER ACADEMICO</v>
          </cell>
          <cell r="M129">
            <v>0</v>
          </cell>
          <cell r="N129">
            <v>0</v>
          </cell>
          <cell r="O129">
            <v>0</v>
          </cell>
          <cell r="P129">
            <v>0</v>
          </cell>
          <cell r="Q129">
            <v>0</v>
          </cell>
          <cell r="R129">
            <v>0</v>
          </cell>
          <cell r="S129">
            <v>0</v>
          </cell>
          <cell r="T129">
            <v>0</v>
          </cell>
          <cell r="U129">
            <v>0</v>
          </cell>
          <cell r="V129">
            <v>0</v>
          </cell>
          <cell r="W129">
            <v>308.43333333333334</v>
          </cell>
          <cell r="X129">
            <v>72</v>
          </cell>
          <cell r="Y129" t="str">
            <v>Cumple</v>
          </cell>
          <cell r="Z129">
            <v>236.43333333333334</v>
          </cell>
          <cell r="AA129">
            <v>50</v>
          </cell>
          <cell r="AB129" t="str">
            <v>No</v>
          </cell>
          <cell r="AC129">
            <v>0</v>
          </cell>
          <cell r="AD129">
            <v>50</v>
          </cell>
          <cell r="AE129">
            <v>95.76</v>
          </cell>
          <cell r="AF129">
            <v>35052</v>
          </cell>
          <cell r="AG129">
            <v>308.43333333333334</v>
          </cell>
          <cell r="AH129">
            <v>120</v>
          </cell>
        </row>
        <row r="130">
          <cell r="F130">
            <v>51770010</v>
          </cell>
          <cell r="G130" t="str">
            <v>440</v>
          </cell>
          <cell r="H130" t="str">
            <v>24</v>
          </cell>
          <cell r="I130" t="str">
            <v>Sobresaliente</v>
          </cell>
          <cell r="J130" t="str">
            <v>No</v>
          </cell>
          <cell r="K130" t="str">
            <v>CUMPLE</v>
          </cell>
          <cell r="L130" t="str">
            <v xml:space="preserve">auxiliar de contabilidad y secretariado </v>
          </cell>
          <cell r="M130">
            <v>0</v>
          </cell>
          <cell r="N130">
            <v>0</v>
          </cell>
          <cell r="O130">
            <v>0</v>
          </cell>
          <cell r="P130">
            <v>0</v>
          </cell>
          <cell r="Q130">
            <v>0</v>
          </cell>
          <cell r="R130">
            <v>0</v>
          </cell>
          <cell r="S130">
            <v>0</v>
          </cell>
          <cell r="T130">
            <v>0</v>
          </cell>
          <cell r="U130">
            <v>0</v>
          </cell>
          <cell r="V130">
            <v>0</v>
          </cell>
          <cell r="W130">
            <v>405.7</v>
          </cell>
          <cell r="X130">
            <v>72</v>
          </cell>
          <cell r="Y130" t="str">
            <v>Cumple</v>
          </cell>
          <cell r="Z130">
            <v>333.7</v>
          </cell>
          <cell r="AA130">
            <v>50</v>
          </cell>
          <cell r="AB130" t="str">
            <v>No</v>
          </cell>
          <cell r="AC130">
            <v>0</v>
          </cell>
          <cell r="AD130">
            <v>50</v>
          </cell>
          <cell r="AE130">
            <v>95.06</v>
          </cell>
          <cell r="AF130">
            <v>32134</v>
          </cell>
          <cell r="AG130">
            <v>405.7</v>
          </cell>
          <cell r="AH130">
            <v>121</v>
          </cell>
        </row>
        <row r="131">
          <cell r="F131">
            <v>41775761</v>
          </cell>
          <cell r="G131" t="str">
            <v>440</v>
          </cell>
          <cell r="H131" t="str">
            <v>24</v>
          </cell>
          <cell r="I131" t="str">
            <v>Sobresaliente</v>
          </cell>
          <cell r="J131" t="str">
            <v>No</v>
          </cell>
          <cell r="K131" t="str">
            <v>CUMPLE</v>
          </cell>
          <cell r="L131" t="str">
            <v>BACHILLER ACADEMICO</v>
          </cell>
          <cell r="M131">
            <v>0</v>
          </cell>
          <cell r="N131">
            <v>0</v>
          </cell>
          <cell r="O131">
            <v>0</v>
          </cell>
          <cell r="P131">
            <v>0</v>
          </cell>
          <cell r="Q131">
            <v>0</v>
          </cell>
          <cell r="R131">
            <v>0</v>
          </cell>
          <cell r="S131">
            <v>0</v>
          </cell>
          <cell r="T131">
            <v>0</v>
          </cell>
          <cell r="U131">
            <v>0</v>
          </cell>
          <cell r="V131">
            <v>0</v>
          </cell>
          <cell r="W131">
            <v>504.7</v>
          </cell>
          <cell r="X131">
            <v>72</v>
          </cell>
          <cell r="Y131" t="str">
            <v>Cumple</v>
          </cell>
          <cell r="Z131">
            <v>432.7</v>
          </cell>
          <cell r="AA131">
            <v>50</v>
          </cell>
          <cell r="AB131" t="str">
            <v>No</v>
          </cell>
          <cell r="AC131">
            <v>0</v>
          </cell>
          <cell r="AD131">
            <v>50</v>
          </cell>
          <cell r="AE131">
            <v>95</v>
          </cell>
          <cell r="AF131">
            <v>29164</v>
          </cell>
          <cell r="AG131">
            <v>504.7</v>
          </cell>
          <cell r="AH131">
            <v>122</v>
          </cell>
        </row>
        <row r="132">
          <cell r="F132">
            <v>20493064</v>
          </cell>
          <cell r="G132" t="str">
            <v>407</v>
          </cell>
          <cell r="H132" t="str">
            <v>24</v>
          </cell>
          <cell r="I132" t="str">
            <v>Sobresaliente</v>
          </cell>
          <cell r="J132" t="str">
            <v>No</v>
          </cell>
          <cell r="K132" t="str">
            <v>CUMPLE</v>
          </cell>
          <cell r="L132" t="str">
            <v>BACHILLER ACADEMICO</v>
          </cell>
          <cell r="M132">
            <v>0</v>
          </cell>
          <cell r="N132">
            <v>0</v>
          </cell>
          <cell r="O132">
            <v>0</v>
          </cell>
          <cell r="P132">
            <v>0</v>
          </cell>
          <cell r="Q132">
            <v>0</v>
          </cell>
          <cell r="R132">
            <v>0</v>
          </cell>
          <cell r="S132">
            <v>0</v>
          </cell>
          <cell r="T132">
            <v>0</v>
          </cell>
          <cell r="U132">
            <v>0</v>
          </cell>
          <cell r="V132">
            <v>0</v>
          </cell>
          <cell r="W132">
            <v>345</v>
          </cell>
          <cell r="X132">
            <v>72</v>
          </cell>
          <cell r="Y132" t="str">
            <v>Cumple</v>
          </cell>
          <cell r="Z132">
            <v>273</v>
          </cell>
          <cell r="AA132">
            <v>50</v>
          </cell>
          <cell r="AB132" t="str">
            <v>No</v>
          </cell>
          <cell r="AC132">
            <v>0</v>
          </cell>
          <cell r="AD132">
            <v>50</v>
          </cell>
          <cell r="AE132">
            <v>95</v>
          </cell>
          <cell r="AF132">
            <v>34015</v>
          </cell>
          <cell r="AG132">
            <v>343</v>
          </cell>
          <cell r="AH132">
            <v>123</v>
          </cell>
        </row>
        <row r="133">
          <cell r="F133">
            <v>24138154</v>
          </cell>
          <cell r="G133" t="str">
            <v>407</v>
          </cell>
          <cell r="H133" t="str">
            <v>24</v>
          </cell>
          <cell r="I133" t="str">
            <v>Sobresaliente</v>
          </cell>
          <cell r="J133" t="str">
            <v>No</v>
          </cell>
          <cell r="K133" t="str">
            <v>CUMPLE</v>
          </cell>
          <cell r="L133" t="str">
            <v>Bachiller academico</v>
          </cell>
          <cell r="M133">
            <v>0</v>
          </cell>
          <cell r="N133">
            <v>0</v>
          </cell>
          <cell r="O133">
            <v>0</v>
          </cell>
          <cell r="P133">
            <v>0</v>
          </cell>
          <cell r="Q133">
            <v>0</v>
          </cell>
          <cell r="R133">
            <v>0</v>
          </cell>
          <cell r="S133">
            <v>0</v>
          </cell>
          <cell r="T133">
            <v>0</v>
          </cell>
          <cell r="U133">
            <v>0</v>
          </cell>
          <cell r="V133">
            <v>0</v>
          </cell>
          <cell r="W133">
            <v>471.3</v>
          </cell>
          <cell r="X133">
            <v>72</v>
          </cell>
          <cell r="Y133" t="str">
            <v>Cumple</v>
          </cell>
          <cell r="Z133">
            <v>399.3</v>
          </cell>
          <cell r="AA133">
            <v>50</v>
          </cell>
          <cell r="AB133" t="str">
            <v>No</v>
          </cell>
          <cell r="AC133">
            <v>0</v>
          </cell>
          <cell r="AD133">
            <v>50</v>
          </cell>
          <cell r="AE133">
            <v>94.96</v>
          </cell>
          <cell r="AF133">
            <v>30166</v>
          </cell>
          <cell r="AG133">
            <v>471.3</v>
          </cell>
          <cell r="AH133">
            <v>124</v>
          </cell>
        </row>
        <row r="134">
          <cell r="F134">
            <v>51645869</v>
          </cell>
          <cell r="G134" t="str">
            <v>440</v>
          </cell>
          <cell r="H134" t="str">
            <v>24</v>
          </cell>
          <cell r="I134" t="str">
            <v>Sobresaliente</v>
          </cell>
          <cell r="J134" t="str">
            <v>No</v>
          </cell>
          <cell r="K134" t="str">
            <v>CUMPLE</v>
          </cell>
          <cell r="L134" t="str">
            <v>BACHILLER ACADEMICO</v>
          </cell>
          <cell r="M134">
            <v>0</v>
          </cell>
          <cell r="N134">
            <v>0</v>
          </cell>
          <cell r="O134">
            <v>0</v>
          </cell>
          <cell r="P134">
            <v>0</v>
          </cell>
          <cell r="Q134">
            <v>0</v>
          </cell>
          <cell r="R134">
            <v>0</v>
          </cell>
          <cell r="S134">
            <v>0</v>
          </cell>
          <cell r="T134">
            <v>0</v>
          </cell>
          <cell r="U134">
            <v>0</v>
          </cell>
          <cell r="V134">
            <v>0</v>
          </cell>
          <cell r="W134">
            <v>422.5</v>
          </cell>
          <cell r="X134">
            <v>72</v>
          </cell>
          <cell r="Y134" t="str">
            <v>Cumple</v>
          </cell>
          <cell r="Z134">
            <v>350.5</v>
          </cell>
          <cell r="AA134">
            <v>50</v>
          </cell>
          <cell r="AB134" t="str">
            <v>No</v>
          </cell>
          <cell r="AC134">
            <v>0</v>
          </cell>
          <cell r="AD134">
            <v>50</v>
          </cell>
          <cell r="AE134">
            <v>94.75</v>
          </cell>
          <cell r="AF134">
            <v>31630</v>
          </cell>
          <cell r="AG134">
            <v>422.5</v>
          </cell>
          <cell r="AH134">
            <v>125</v>
          </cell>
        </row>
        <row r="135">
          <cell r="F135">
            <v>41659436</v>
          </cell>
          <cell r="G135" t="str">
            <v>440</v>
          </cell>
          <cell r="H135" t="str">
            <v>24</v>
          </cell>
          <cell r="I135" t="str">
            <v>Sobresaliente</v>
          </cell>
          <cell r="J135" t="str">
            <v>No</v>
          </cell>
          <cell r="K135" t="str">
            <v>CUMPLE</v>
          </cell>
          <cell r="L135" t="str">
            <v>BACHILLER ACADEMICO</v>
          </cell>
          <cell r="M135">
            <v>0</v>
          </cell>
          <cell r="N135">
            <v>0</v>
          </cell>
          <cell r="O135">
            <v>0</v>
          </cell>
          <cell r="P135">
            <v>0</v>
          </cell>
          <cell r="Q135">
            <v>0</v>
          </cell>
          <cell r="R135">
            <v>0</v>
          </cell>
          <cell r="S135">
            <v>0</v>
          </cell>
          <cell r="T135">
            <v>0</v>
          </cell>
          <cell r="U135">
            <v>0</v>
          </cell>
          <cell r="V135">
            <v>0</v>
          </cell>
          <cell r="W135">
            <v>359</v>
          </cell>
          <cell r="X135">
            <v>72</v>
          </cell>
          <cell r="Y135" t="str">
            <v>Cumple</v>
          </cell>
          <cell r="Z135">
            <v>287</v>
          </cell>
          <cell r="AA135">
            <v>50</v>
          </cell>
          <cell r="AB135" t="str">
            <v>No</v>
          </cell>
          <cell r="AC135">
            <v>0</v>
          </cell>
          <cell r="AD135">
            <v>50</v>
          </cell>
          <cell r="AE135">
            <v>94.63</v>
          </cell>
          <cell r="AF135">
            <v>34015</v>
          </cell>
          <cell r="AG135">
            <v>343</v>
          </cell>
          <cell r="AH135">
            <v>126</v>
          </cell>
        </row>
        <row r="136">
          <cell r="F136">
            <v>51966911</v>
          </cell>
          <cell r="G136" t="str">
            <v>407</v>
          </cell>
          <cell r="H136" t="str">
            <v>24</v>
          </cell>
          <cell r="I136" t="str">
            <v>Sobresaliente</v>
          </cell>
          <cell r="J136" t="str">
            <v>No</v>
          </cell>
          <cell r="K136" t="str">
            <v>CUMPLE</v>
          </cell>
          <cell r="L136" t="str">
            <v>BACHILLER ACADEMICO</v>
          </cell>
          <cell r="M136">
            <v>0</v>
          </cell>
          <cell r="N136">
            <v>0</v>
          </cell>
          <cell r="O136">
            <v>0</v>
          </cell>
          <cell r="P136">
            <v>0</v>
          </cell>
          <cell r="Q136">
            <v>0</v>
          </cell>
          <cell r="R136">
            <v>0</v>
          </cell>
          <cell r="S136">
            <v>0</v>
          </cell>
          <cell r="T136">
            <v>0</v>
          </cell>
          <cell r="U136">
            <v>0</v>
          </cell>
          <cell r="V136">
            <v>0</v>
          </cell>
          <cell r="W136">
            <v>342.4</v>
          </cell>
          <cell r="X136">
            <v>72</v>
          </cell>
          <cell r="Y136" t="str">
            <v>Cumple</v>
          </cell>
          <cell r="Z136">
            <v>270.39999999999998</v>
          </cell>
          <cell r="AA136">
            <v>50</v>
          </cell>
          <cell r="AB136" t="str">
            <v>No</v>
          </cell>
          <cell r="AC136">
            <v>0</v>
          </cell>
          <cell r="AD136">
            <v>50</v>
          </cell>
          <cell r="AE136">
            <v>94.54</v>
          </cell>
          <cell r="AF136">
            <v>34033</v>
          </cell>
          <cell r="AG136">
            <v>342.4</v>
          </cell>
          <cell r="AH136">
            <v>127</v>
          </cell>
        </row>
        <row r="137">
          <cell r="F137">
            <v>51881420</v>
          </cell>
          <cell r="G137" t="str">
            <v>407</v>
          </cell>
          <cell r="H137" t="str">
            <v>24</v>
          </cell>
          <cell r="I137" t="str">
            <v>Sobresaliente</v>
          </cell>
          <cell r="J137" t="str">
            <v>No</v>
          </cell>
          <cell r="K137" t="str">
            <v>CUMPLE</v>
          </cell>
          <cell r="L137" t="str">
            <v>BACHILLER</v>
          </cell>
          <cell r="M137">
            <v>0</v>
          </cell>
          <cell r="N137">
            <v>0</v>
          </cell>
          <cell r="O137">
            <v>0</v>
          </cell>
          <cell r="P137">
            <v>0</v>
          </cell>
          <cell r="Q137">
            <v>0</v>
          </cell>
          <cell r="R137">
            <v>0</v>
          </cell>
          <cell r="S137">
            <v>0</v>
          </cell>
          <cell r="T137">
            <v>0</v>
          </cell>
          <cell r="U137">
            <v>0</v>
          </cell>
          <cell r="V137">
            <v>0</v>
          </cell>
          <cell r="W137">
            <v>308.43333333333334</v>
          </cell>
          <cell r="X137">
            <v>72</v>
          </cell>
          <cell r="Y137" t="str">
            <v>Cumple</v>
          </cell>
          <cell r="Z137">
            <v>236.43333333333334</v>
          </cell>
          <cell r="AA137">
            <v>50</v>
          </cell>
          <cell r="AB137" t="str">
            <v>No</v>
          </cell>
          <cell r="AC137">
            <v>0</v>
          </cell>
          <cell r="AD137">
            <v>50</v>
          </cell>
          <cell r="AE137">
            <v>94.32</v>
          </cell>
          <cell r="AF137">
            <v>35052</v>
          </cell>
          <cell r="AG137">
            <v>308.43333333333334</v>
          </cell>
          <cell r="AH137">
            <v>128</v>
          </cell>
        </row>
        <row r="138">
          <cell r="F138">
            <v>39520928</v>
          </cell>
          <cell r="G138" t="str">
            <v>407</v>
          </cell>
          <cell r="H138" t="str">
            <v>24</v>
          </cell>
          <cell r="I138" t="str">
            <v>Sobresaliente</v>
          </cell>
          <cell r="J138" t="str">
            <v>No</v>
          </cell>
          <cell r="K138" t="str">
            <v>CUMPLE</v>
          </cell>
          <cell r="L138" t="str">
            <v xml:space="preserve">Bachiller académico </v>
          </cell>
          <cell r="M138">
            <v>0</v>
          </cell>
          <cell r="N138">
            <v>0</v>
          </cell>
          <cell r="O138">
            <v>0</v>
          </cell>
          <cell r="P138">
            <v>0</v>
          </cell>
          <cell r="Q138">
            <v>0</v>
          </cell>
          <cell r="R138">
            <v>0</v>
          </cell>
          <cell r="S138">
            <v>0</v>
          </cell>
          <cell r="T138">
            <v>0</v>
          </cell>
          <cell r="U138">
            <v>0</v>
          </cell>
          <cell r="V138">
            <v>0</v>
          </cell>
          <cell r="W138">
            <v>343</v>
          </cell>
          <cell r="X138">
            <v>72</v>
          </cell>
          <cell r="Y138" t="str">
            <v>Cumple</v>
          </cell>
          <cell r="Z138">
            <v>271</v>
          </cell>
          <cell r="AA138">
            <v>50</v>
          </cell>
          <cell r="AB138" t="str">
            <v>No</v>
          </cell>
          <cell r="AC138">
            <v>0</v>
          </cell>
          <cell r="AD138">
            <v>50</v>
          </cell>
          <cell r="AE138">
            <v>94.17</v>
          </cell>
          <cell r="AF138">
            <v>34015</v>
          </cell>
          <cell r="AG138">
            <v>343</v>
          </cell>
          <cell r="AH138">
            <v>129</v>
          </cell>
        </row>
        <row r="139">
          <cell r="F139">
            <v>41795408</v>
          </cell>
          <cell r="G139" t="str">
            <v>440</v>
          </cell>
          <cell r="H139" t="str">
            <v>24</v>
          </cell>
          <cell r="I139" t="str">
            <v>Sobresaliente</v>
          </cell>
          <cell r="J139" t="str">
            <v>No</v>
          </cell>
          <cell r="K139" t="str">
            <v>CUMPLE</v>
          </cell>
          <cell r="L139" t="str">
            <v>BACHILLER TECNICO COMERCIAL</v>
          </cell>
          <cell r="M139">
            <v>0</v>
          </cell>
          <cell r="N139">
            <v>0</v>
          </cell>
          <cell r="O139">
            <v>0</v>
          </cell>
          <cell r="P139">
            <v>0</v>
          </cell>
          <cell r="Q139">
            <v>0</v>
          </cell>
          <cell r="R139">
            <v>0</v>
          </cell>
          <cell r="S139">
            <v>0</v>
          </cell>
          <cell r="T139">
            <v>0</v>
          </cell>
          <cell r="U139">
            <v>0</v>
          </cell>
          <cell r="V139">
            <v>0</v>
          </cell>
          <cell r="W139">
            <v>482.23333333333335</v>
          </cell>
          <cell r="X139">
            <v>72</v>
          </cell>
          <cell r="Y139" t="str">
            <v>Cumple</v>
          </cell>
          <cell r="Z139">
            <v>410.23333333333335</v>
          </cell>
          <cell r="AA139">
            <v>50</v>
          </cell>
          <cell r="AB139" t="str">
            <v>No</v>
          </cell>
          <cell r="AC139">
            <v>0</v>
          </cell>
          <cell r="AD139">
            <v>50</v>
          </cell>
          <cell r="AE139">
            <v>93.79</v>
          </cell>
          <cell r="AF139">
            <v>29838</v>
          </cell>
          <cell r="AG139">
            <v>482.23333333333335</v>
          </cell>
          <cell r="AH139">
            <v>130</v>
          </cell>
        </row>
        <row r="140">
          <cell r="F140">
            <v>51787508</v>
          </cell>
          <cell r="G140" t="str">
            <v>407</v>
          </cell>
          <cell r="H140" t="str">
            <v>24</v>
          </cell>
          <cell r="I140" t="str">
            <v>Sobresaliente</v>
          </cell>
          <cell r="J140" t="str">
            <v>No</v>
          </cell>
          <cell r="K140" t="str">
            <v>CUMPLE</v>
          </cell>
          <cell r="L140" t="str">
            <v>BACHILLER ACADÉMICO</v>
          </cell>
          <cell r="M140">
            <v>0</v>
          </cell>
          <cell r="N140">
            <v>0</v>
          </cell>
          <cell r="O140">
            <v>0</v>
          </cell>
          <cell r="P140">
            <v>0</v>
          </cell>
          <cell r="Q140">
            <v>0</v>
          </cell>
          <cell r="R140">
            <v>0</v>
          </cell>
          <cell r="S140">
            <v>0</v>
          </cell>
          <cell r="T140">
            <v>0</v>
          </cell>
          <cell r="U140">
            <v>0</v>
          </cell>
          <cell r="V140">
            <v>0</v>
          </cell>
          <cell r="W140">
            <v>350</v>
          </cell>
          <cell r="X140">
            <v>72</v>
          </cell>
          <cell r="Y140" t="str">
            <v>Cumple</v>
          </cell>
          <cell r="Z140">
            <v>278</v>
          </cell>
          <cell r="AA140">
            <v>50</v>
          </cell>
          <cell r="AB140" t="str">
            <v>No</v>
          </cell>
          <cell r="AC140">
            <v>0</v>
          </cell>
          <cell r="AD140">
            <v>50</v>
          </cell>
          <cell r="AE140">
            <v>93.37</v>
          </cell>
          <cell r="AF140">
            <v>34015</v>
          </cell>
          <cell r="AG140">
            <v>343</v>
          </cell>
          <cell r="AH140">
            <v>131</v>
          </cell>
        </row>
        <row r="141">
          <cell r="F141">
            <v>39522746</v>
          </cell>
          <cell r="G141" t="str">
            <v>440</v>
          </cell>
          <cell r="H141" t="str">
            <v>24</v>
          </cell>
          <cell r="I141" t="str">
            <v>Sobresaliente</v>
          </cell>
          <cell r="J141" t="str">
            <v>No</v>
          </cell>
          <cell r="K141" t="str">
            <v>CUMPLE</v>
          </cell>
          <cell r="L141" t="str">
            <v>BACHILLER ACADEMICO</v>
          </cell>
          <cell r="M141">
            <v>0</v>
          </cell>
          <cell r="N141">
            <v>0</v>
          </cell>
          <cell r="O141">
            <v>0</v>
          </cell>
          <cell r="P141">
            <v>0</v>
          </cell>
          <cell r="Q141">
            <v>0</v>
          </cell>
          <cell r="R141">
            <v>0</v>
          </cell>
          <cell r="S141">
            <v>0</v>
          </cell>
          <cell r="T141">
            <v>0</v>
          </cell>
          <cell r="U141">
            <v>0</v>
          </cell>
          <cell r="V141">
            <v>0</v>
          </cell>
          <cell r="W141">
            <v>510.63333333333333</v>
          </cell>
          <cell r="X141">
            <v>72</v>
          </cell>
          <cell r="Y141" t="str">
            <v>Cumple</v>
          </cell>
          <cell r="Z141">
            <v>438.63333333333333</v>
          </cell>
          <cell r="AA141">
            <v>50</v>
          </cell>
          <cell r="AB141" t="str">
            <v>No</v>
          </cell>
          <cell r="AC141">
            <v>0</v>
          </cell>
          <cell r="AD141">
            <v>50</v>
          </cell>
          <cell r="AE141">
            <v>93.29</v>
          </cell>
          <cell r="AF141">
            <v>28986</v>
          </cell>
          <cell r="AG141">
            <v>510.63333333333333</v>
          </cell>
          <cell r="AH141">
            <v>132</v>
          </cell>
        </row>
        <row r="142">
          <cell r="F142">
            <v>79123132</v>
          </cell>
          <cell r="G142" t="str">
            <v>407</v>
          </cell>
          <cell r="H142" t="str">
            <v>24</v>
          </cell>
          <cell r="I142" t="str">
            <v>Sobresaliente</v>
          </cell>
          <cell r="J142" t="str">
            <v>No</v>
          </cell>
          <cell r="K142" t="str">
            <v>CUMPLE</v>
          </cell>
          <cell r="L142" t="str">
            <v>BACHILLER ACADEMICO</v>
          </cell>
          <cell r="M142">
            <v>0</v>
          </cell>
          <cell r="N142">
            <v>0</v>
          </cell>
          <cell r="O142">
            <v>0</v>
          </cell>
          <cell r="P142">
            <v>0</v>
          </cell>
          <cell r="Q142">
            <v>0</v>
          </cell>
          <cell r="R142">
            <v>0</v>
          </cell>
          <cell r="S142">
            <v>0</v>
          </cell>
          <cell r="T142">
            <v>0</v>
          </cell>
          <cell r="U142">
            <v>0</v>
          </cell>
          <cell r="V142">
            <v>0</v>
          </cell>
          <cell r="W142">
            <v>420.56666666666666</v>
          </cell>
          <cell r="X142">
            <v>72</v>
          </cell>
          <cell r="Y142" t="str">
            <v>Cumple</v>
          </cell>
          <cell r="Z142">
            <v>348.56666666666666</v>
          </cell>
          <cell r="AA142">
            <v>50</v>
          </cell>
          <cell r="AB142" t="str">
            <v>No</v>
          </cell>
          <cell r="AC142">
            <v>0</v>
          </cell>
          <cell r="AD142">
            <v>50</v>
          </cell>
          <cell r="AE142">
            <v>92.37</v>
          </cell>
          <cell r="AF142">
            <v>31688</v>
          </cell>
          <cell r="AG142">
            <v>420.56666666666666</v>
          </cell>
          <cell r="AH142">
            <v>133</v>
          </cell>
        </row>
        <row r="143">
          <cell r="F143">
            <v>51875584</v>
          </cell>
          <cell r="G143" t="str">
            <v>407</v>
          </cell>
          <cell r="H143" t="str">
            <v>24</v>
          </cell>
          <cell r="I143" t="str">
            <v>Sobresaliente</v>
          </cell>
          <cell r="J143" t="str">
            <v>No</v>
          </cell>
          <cell r="K143" t="str">
            <v>CUMPLE</v>
          </cell>
          <cell r="L143" t="str">
            <v>BACHILLER ACADÉMICO</v>
          </cell>
          <cell r="M143">
            <v>0</v>
          </cell>
          <cell r="N143">
            <v>0</v>
          </cell>
          <cell r="O143">
            <v>0</v>
          </cell>
          <cell r="P143">
            <v>0</v>
          </cell>
          <cell r="Q143">
            <v>0</v>
          </cell>
          <cell r="R143">
            <v>0</v>
          </cell>
          <cell r="S143">
            <v>0</v>
          </cell>
          <cell r="T143">
            <v>0</v>
          </cell>
          <cell r="U143">
            <v>0</v>
          </cell>
          <cell r="V143">
            <v>0</v>
          </cell>
          <cell r="W143">
            <v>371</v>
          </cell>
          <cell r="X143">
            <v>72</v>
          </cell>
          <cell r="Y143" t="str">
            <v>Cumple</v>
          </cell>
          <cell r="Z143">
            <v>299</v>
          </cell>
          <cell r="AA143">
            <v>50</v>
          </cell>
          <cell r="AB143" t="str">
            <v>No</v>
          </cell>
          <cell r="AC143">
            <v>0</v>
          </cell>
          <cell r="AD143">
            <v>50</v>
          </cell>
          <cell r="AE143">
            <v>91.35</v>
          </cell>
          <cell r="AF143">
            <v>34015</v>
          </cell>
          <cell r="AG143">
            <v>343</v>
          </cell>
          <cell r="AH143">
            <v>134</v>
          </cell>
        </row>
        <row r="144">
          <cell r="F144">
            <v>51969019</v>
          </cell>
          <cell r="G144" t="str">
            <v>407</v>
          </cell>
          <cell r="H144" t="str">
            <v>24</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342.53333333333336</v>
          </cell>
          <cell r="X144">
            <v>72</v>
          </cell>
          <cell r="Y144" t="str">
            <v>Cumple</v>
          </cell>
          <cell r="Z144">
            <v>270.53333333333336</v>
          </cell>
          <cell r="AA144">
            <v>50</v>
          </cell>
          <cell r="AB144" t="str">
            <v>No</v>
          </cell>
          <cell r="AC144">
            <v>0</v>
          </cell>
          <cell r="AD144">
            <v>50</v>
          </cell>
          <cell r="AE144">
            <v>91.25</v>
          </cell>
          <cell r="AF144">
            <v>34029</v>
          </cell>
          <cell r="AG144">
            <v>342.53333333333336</v>
          </cell>
          <cell r="AH144">
            <v>135</v>
          </cell>
        </row>
        <row r="145">
          <cell r="F145">
            <v>20492557</v>
          </cell>
          <cell r="G145" t="str">
            <v>407</v>
          </cell>
          <cell r="H145" t="str">
            <v>24</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0</v>
          </cell>
          <cell r="V145">
            <v>0</v>
          </cell>
          <cell r="W145">
            <v>343</v>
          </cell>
          <cell r="X145">
            <v>72</v>
          </cell>
          <cell r="Y145" t="str">
            <v>Cumple</v>
          </cell>
          <cell r="Z145">
            <v>271</v>
          </cell>
          <cell r="AA145">
            <v>50</v>
          </cell>
          <cell r="AB145" t="str">
            <v>No</v>
          </cell>
          <cell r="AC145">
            <v>0</v>
          </cell>
          <cell r="AD145">
            <v>50</v>
          </cell>
          <cell r="AE145">
            <v>90.32</v>
          </cell>
          <cell r="AF145">
            <v>34015</v>
          </cell>
          <cell r="AG145">
            <v>343</v>
          </cell>
          <cell r="AH145">
            <v>136</v>
          </cell>
        </row>
        <row r="146">
          <cell r="F146">
            <v>52396845</v>
          </cell>
          <cell r="G146" t="str">
            <v>440</v>
          </cell>
          <cell r="H146" t="str">
            <v>24</v>
          </cell>
          <cell r="I146" t="str">
            <v>Sobresaliente</v>
          </cell>
          <cell r="J146" t="str">
            <v>No</v>
          </cell>
          <cell r="K146" t="str">
            <v>CUMPLE</v>
          </cell>
          <cell r="L146" t="str">
            <v>TECNICO COMERCIAL</v>
          </cell>
          <cell r="M146">
            <v>0</v>
          </cell>
          <cell r="N146">
            <v>0</v>
          </cell>
          <cell r="O146">
            <v>0</v>
          </cell>
          <cell r="P146">
            <v>0</v>
          </cell>
          <cell r="Q146">
            <v>0</v>
          </cell>
          <cell r="R146">
            <v>0</v>
          </cell>
          <cell r="S146">
            <v>0</v>
          </cell>
          <cell r="T146">
            <v>0</v>
          </cell>
          <cell r="U146">
            <v>0</v>
          </cell>
          <cell r="V146">
            <v>0</v>
          </cell>
          <cell r="W146">
            <v>220</v>
          </cell>
          <cell r="X146">
            <v>72</v>
          </cell>
          <cell r="Y146" t="str">
            <v>Cumple</v>
          </cell>
          <cell r="Z146">
            <v>148</v>
          </cell>
          <cell r="AA146">
            <v>45</v>
          </cell>
          <cell r="AB146" t="str">
            <v>No</v>
          </cell>
          <cell r="AC146">
            <v>0</v>
          </cell>
          <cell r="AD146">
            <v>45</v>
          </cell>
          <cell r="AE146">
            <v>100</v>
          </cell>
          <cell r="AF146">
            <v>41253</v>
          </cell>
          <cell r="AG146">
            <v>101.73333333333333</v>
          </cell>
          <cell r="AH146">
            <v>137</v>
          </cell>
        </row>
        <row r="147">
          <cell r="F147">
            <v>52107207</v>
          </cell>
          <cell r="G147" t="str">
            <v>407</v>
          </cell>
          <cell r="H147" t="str">
            <v>24</v>
          </cell>
          <cell r="I147" t="str">
            <v>Sobresaliente</v>
          </cell>
          <cell r="J147" t="str">
            <v>No</v>
          </cell>
          <cell r="K147" t="str">
            <v>CUMPLE</v>
          </cell>
          <cell r="L147" t="str">
            <v>Bachiller Comercial</v>
          </cell>
          <cell r="M147">
            <v>0</v>
          </cell>
          <cell r="N147">
            <v>0</v>
          </cell>
          <cell r="O147">
            <v>0</v>
          </cell>
          <cell r="P147">
            <v>0</v>
          </cell>
          <cell r="Q147">
            <v>0</v>
          </cell>
          <cell r="R147">
            <v>0</v>
          </cell>
          <cell r="S147">
            <v>0</v>
          </cell>
          <cell r="T147">
            <v>0</v>
          </cell>
          <cell r="U147">
            <v>0</v>
          </cell>
          <cell r="V147">
            <v>0</v>
          </cell>
          <cell r="W147">
            <v>246</v>
          </cell>
          <cell r="X147">
            <v>72</v>
          </cell>
          <cell r="Y147" t="str">
            <v>Cumple</v>
          </cell>
          <cell r="Z147">
            <v>174</v>
          </cell>
          <cell r="AA147">
            <v>45</v>
          </cell>
          <cell r="AB147" t="str">
            <v>No</v>
          </cell>
          <cell r="AC147">
            <v>0</v>
          </cell>
          <cell r="AD147">
            <v>45</v>
          </cell>
          <cell r="AE147">
            <v>99.54</v>
          </cell>
          <cell r="AF147">
            <v>43774</v>
          </cell>
          <cell r="AG147">
            <v>17.7</v>
          </cell>
          <cell r="AH147">
            <v>138</v>
          </cell>
        </row>
        <row r="148">
          <cell r="F148">
            <v>52315322</v>
          </cell>
          <cell r="G148" t="str">
            <v>440</v>
          </cell>
          <cell r="H148" t="str">
            <v>24</v>
          </cell>
          <cell r="I148" t="str">
            <v>Sobresaliente</v>
          </cell>
          <cell r="J148" t="str">
            <v>No</v>
          </cell>
          <cell r="K148" t="str">
            <v>CUMPLE</v>
          </cell>
          <cell r="L148" t="str">
            <v>BACHILLER COMERCIAL</v>
          </cell>
          <cell r="M148">
            <v>0</v>
          </cell>
          <cell r="N148">
            <v>0</v>
          </cell>
          <cell r="O148">
            <v>0</v>
          </cell>
          <cell r="P148">
            <v>0</v>
          </cell>
          <cell r="Q148">
            <v>0</v>
          </cell>
          <cell r="R148">
            <v>0</v>
          </cell>
          <cell r="S148">
            <v>0</v>
          </cell>
          <cell r="T148">
            <v>0</v>
          </cell>
          <cell r="U148">
            <v>0</v>
          </cell>
          <cell r="V148">
            <v>0</v>
          </cell>
          <cell r="W148">
            <v>213</v>
          </cell>
          <cell r="X148">
            <v>72</v>
          </cell>
          <cell r="Y148" t="str">
            <v>Cumple</v>
          </cell>
          <cell r="Z148">
            <v>141</v>
          </cell>
          <cell r="AA148">
            <v>45</v>
          </cell>
          <cell r="AB148" t="str">
            <v>No</v>
          </cell>
          <cell r="AC148">
            <v>0</v>
          </cell>
          <cell r="AD148">
            <v>45</v>
          </cell>
          <cell r="AE148">
            <v>99.5</v>
          </cell>
          <cell r="AF148">
            <v>42277</v>
          </cell>
          <cell r="AG148">
            <v>67.599999999999994</v>
          </cell>
          <cell r="AH148">
            <v>139</v>
          </cell>
        </row>
        <row r="149">
          <cell r="F149">
            <v>51657567</v>
          </cell>
          <cell r="G149" t="str">
            <v>407</v>
          </cell>
          <cell r="H149" t="str">
            <v>24</v>
          </cell>
          <cell r="I149" t="str">
            <v>Sobresaliente</v>
          </cell>
          <cell r="J149" t="str">
            <v>No</v>
          </cell>
          <cell r="K149" t="str">
            <v>CUMPLE</v>
          </cell>
          <cell r="L149" t="str">
            <v>BACHILLER</v>
          </cell>
          <cell r="M149">
            <v>0</v>
          </cell>
          <cell r="N149">
            <v>0</v>
          </cell>
          <cell r="O149">
            <v>0</v>
          </cell>
          <cell r="P149">
            <v>0</v>
          </cell>
          <cell r="Q149">
            <v>0</v>
          </cell>
          <cell r="R149">
            <v>0</v>
          </cell>
          <cell r="S149">
            <v>0</v>
          </cell>
          <cell r="T149">
            <v>0</v>
          </cell>
          <cell r="U149">
            <v>0</v>
          </cell>
          <cell r="V149">
            <v>0</v>
          </cell>
          <cell r="W149">
            <v>226</v>
          </cell>
          <cell r="X149">
            <v>72</v>
          </cell>
          <cell r="Y149" t="str">
            <v>Cumple</v>
          </cell>
          <cell r="Z149">
            <v>154</v>
          </cell>
          <cell r="AA149">
            <v>45</v>
          </cell>
          <cell r="AB149" t="str">
            <v>No</v>
          </cell>
          <cell r="AC149">
            <v>0</v>
          </cell>
          <cell r="AD149">
            <v>45</v>
          </cell>
          <cell r="AE149">
            <v>98.96</v>
          </cell>
          <cell r="AF149">
            <v>39538</v>
          </cell>
          <cell r="AG149">
            <v>158.9</v>
          </cell>
          <cell r="AH149">
            <v>140</v>
          </cell>
        </row>
        <row r="150">
          <cell r="F150">
            <v>52371947</v>
          </cell>
          <cell r="G150" t="str">
            <v>440</v>
          </cell>
          <cell r="H150" t="str">
            <v>24</v>
          </cell>
          <cell r="I150" t="str">
            <v>Sobresaliente</v>
          </cell>
          <cell r="J150" t="str">
            <v>No</v>
          </cell>
          <cell r="K150" t="str">
            <v>CUMPLE</v>
          </cell>
          <cell r="L150" t="str">
            <v>BACHILLER ACADÉMICO</v>
          </cell>
          <cell r="M150">
            <v>0</v>
          </cell>
          <cell r="N150">
            <v>0</v>
          </cell>
          <cell r="O150">
            <v>0</v>
          </cell>
          <cell r="P150">
            <v>0</v>
          </cell>
          <cell r="Q150">
            <v>0</v>
          </cell>
          <cell r="R150">
            <v>0</v>
          </cell>
          <cell r="S150">
            <v>0</v>
          </cell>
          <cell r="T150">
            <v>0</v>
          </cell>
          <cell r="U150">
            <v>0</v>
          </cell>
          <cell r="V150">
            <v>0</v>
          </cell>
          <cell r="W150">
            <v>211</v>
          </cell>
          <cell r="X150">
            <v>72</v>
          </cell>
          <cell r="Y150" t="str">
            <v>Cumple</v>
          </cell>
          <cell r="Z150">
            <v>139</v>
          </cell>
          <cell r="AA150">
            <v>45</v>
          </cell>
          <cell r="AB150" t="str">
            <v>No</v>
          </cell>
          <cell r="AC150">
            <v>0</v>
          </cell>
          <cell r="AD150">
            <v>45</v>
          </cell>
          <cell r="AE150">
            <v>98.5</v>
          </cell>
          <cell r="AF150">
            <v>41183</v>
          </cell>
          <cell r="AG150">
            <v>104.06666666666666</v>
          </cell>
          <cell r="AH150">
            <v>141</v>
          </cell>
        </row>
        <row r="151">
          <cell r="F151">
            <v>79215031</v>
          </cell>
          <cell r="G151" t="str">
            <v>407</v>
          </cell>
          <cell r="H151" t="str">
            <v>24</v>
          </cell>
          <cell r="I151" t="str">
            <v>Sobresaliente</v>
          </cell>
          <cell r="J151" t="str">
            <v>No</v>
          </cell>
          <cell r="K151" t="str">
            <v>CUMPLE</v>
          </cell>
          <cell r="L151" t="str">
            <v>BACHILLER ACADEMICO</v>
          </cell>
          <cell r="M151">
            <v>0</v>
          </cell>
          <cell r="N151" t="str">
            <v>TECNÓLOGO INDUSTRIAL</v>
          </cell>
          <cell r="O151">
            <v>0</v>
          </cell>
          <cell r="P151">
            <v>0</v>
          </cell>
          <cell r="Q151">
            <v>0</v>
          </cell>
          <cell r="R151">
            <v>0</v>
          </cell>
          <cell r="S151">
            <v>0</v>
          </cell>
          <cell r="T151">
            <v>0</v>
          </cell>
          <cell r="U151">
            <v>0</v>
          </cell>
          <cell r="V151">
            <v>0</v>
          </cell>
          <cell r="W151">
            <v>102</v>
          </cell>
          <cell r="X151">
            <v>72</v>
          </cell>
          <cell r="Y151" t="str">
            <v>Cumple</v>
          </cell>
          <cell r="Z151">
            <v>30</v>
          </cell>
          <cell r="AA151">
            <v>20</v>
          </cell>
          <cell r="AB151" t="str">
            <v xml:space="preserve">TECNÓLOGO </v>
          </cell>
          <cell r="AC151">
            <v>25</v>
          </cell>
          <cell r="AD151">
            <v>45</v>
          </cell>
          <cell r="AE151">
            <v>98.5</v>
          </cell>
          <cell r="AF151">
            <v>43430</v>
          </cell>
          <cell r="AG151">
            <v>29.166666666666668</v>
          </cell>
          <cell r="AH151">
            <v>142</v>
          </cell>
        </row>
        <row r="152">
          <cell r="F152">
            <v>79210761</v>
          </cell>
          <cell r="G152" t="str">
            <v>407</v>
          </cell>
          <cell r="H152" t="str">
            <v>24</v>
          </cell>
          <cell r="I152" t="str">
            <v>Sobresaliente</v>
          </cell>
          <cell r="J152" t="str">
            <v>No</v>
          </cell>
          <cell r="K152" t="str">
            <v>CUMPLE</v>
          </cell>
          <cell r="L152" t="str">
            <v>bachiller industrial</v>
          </cell>
          <cell r="M152">
            <v>0</v>
          </cell>
          <cell r="N152">
            <v>0</v>
          </cell>
          <cell r="O152">
            <v>0</v>
          </cell>
          <cell r="P152">
            <v>0</v>
          </cell>
          <cell r="Q152">
            <v>0</v>
          </cell>
          <cell r="R152">
            <v>0</v>
          </cell>
          <cell r="S152">
            <v>0</v>
          </cell>
          <cell r="T152">
            <v>0</v>
          </cell>
          <cell r="U152">
            <v>0</v>
          </cell>
          <cell r="V152">
            <v>0</v>
          </cell>
          <cell r="W152">
            <v>222</v>
          </cell>
          <cell r="X152">
            <v>72</v>
          </cell>
          <cell r="Y152" t="str">
            <v>Cumple</v>
          </cell>
          <cell r="Z152">
            <v>150</v>
          </cell>
          <cell r="AA152">
            <v>45</v>
          </cell>
          <cell r="AB152" t="str">
            <v>No</v>
          </cell>
          <cell r="AC152">
            <v>0</v>
          </cell>
          <cell r="AD152">
            <v>45</v>
          </cell>
          <cell r="AE152">
            <v>97</v>
          </cell>
          <cell r="AF152">
            <v>39953</v>
          </cell>
          <cell r="AG152">
            <v>145.06666666666666</v>
          </cell>
          <cell r="AH152">
            <v>143</v>
          </cell>
        </row>
        <row r="153">
          <cell r="F153">
            <v>11523258</v>
          </cell>
          <cell r="G153" t="str">
            <v>407</v>
          </cell>
          <cell r="H153" t="str">
            <v>24</v>
          </cell>
          <cell r="I153" t="str">
            <v>Sobresaliente</v>
          </cell>
          <cell r="J153" t="str">
            <v>No</v>
          </cell>
          <cell r="K153" t="str">
            <v>CUMPLE</v>
          </cell>
          <cell r="L153" t="str">
            <v>BACHILLER ACADEMICO</v>
          </cell>
          <cell r="M153">
            <v>0</v>
          </cell>
          <cell r="N153" t="str">
            <v>TECNOLOGO EN SANEAMIENTO AMBIENTAL</v>
          </cell>
          <cell r="O153">
            <v>0</v>
          </cell>
          <cell r="P153">
            <v>0</v>
          </cell>
          <cell r="Q153">
            <v>0</v>
          </cell>
          <cell r="R153">
            <v>0</v>
          </cell>
          <cell r="S153">
            <v>0</v>
          </cell>
          <cell r="T153">
            <v>0</v>
          </cell>
          <cell r="U153">
            <v>0</v>
          </cell>
          <cell r="V153">
            <v>0</v>
          </cell>
          <cell r="W153">
            <v>104</v>
          </cell>
          <cell r="X153">
            <v>72</v>
          </cell>
          <cell r="Y153" t="str">
            <v>Cumple</v>
          </cell>
          <cell r="Z153">
            <v>32</v>
          </cell>
          <cell r="AA153">
            <v>20</v>
          </cell>
          <cell r="AB153" t="str">
            <v xml:space="preserve">TECNÓLOGO </v>
          </cell>
          <cell r="AC153">
            <v>25</v>
          </cell>
          <cell r="AD153">
            <v>45</v>
          </cell>
          <cell r="AE153">
            <v>93.6</v>
          </cell>
          <cell r="AF153">
            <v>43445</v>
          </cell>
          <cell r="AG153">
            <v>28.666666666666668</v>
          </cell>
          <cell r="AH153">
            <v>144</v>
          </cell>
        </row>
        <row r="154">
          <cell r="F154">
            <v>51920366</v>
          </cell>
          <cell r="G154" t="str">
            <v>440</v>
          </cell>
          <cell r="H154" t="str">
            <v>24</v>
          </cell>
          <cell r="I154" t="str">
            <v>Sobresaliente</v>
          </cell>
          <cell r="J154" t="str">
            <v>No</v>
          </cell>
          <cell r="K154" t="str">
            <v>CUMPLE</v>
          </cell>
          <cell r="L154" t="str">
            <v>BACHILLER COMERCIAL SECRETARIADO</v>
          </cell>
          <cell r="M154">
            <v>0</v>
          </cell>
          <cell r="N154">
            <v>0</v>
          </cell>
          <cell r="O154">
            <v>0</v>
          </cell>
          <cell r="P154">
            <v>0</v>
          </cell>
          <cell r="Q154">
            <v>0</v>
          </cell>
          <cell r="R154">
            <v>0</v>
          </cell>
          <cell r="S154">
            <v>0</v>
          </cell>
          <cell r="T154">
            <v>0</v>
          </cell>
          <cell r="U154">
            <v>0</v>
          </cell>
          <cell r="V154">
            <v>0</v>
          </cell>
          <cell r="W154">
            <v>203.2</v>
          </cell>
          <cell r="X154">
            <v>72</v>
          </cell>
          <cell r="Y154" t="str">
            <v>Cumple</v>
          </cell>
          <cell r="Z154">
            <v>131.19999999999999</v>
          </cell>
          <cell r="AA154">
            <v>40</v>
          </cell>
          <cell r="AB154" t="str">
            <v>No</v>
          </cell>
          <cell r="AC154">
            <v>0</v>
          </cell>
          <cell r="AD154">
            <v>40</v>
          </cell>
          <cell r="AE154">
            <v>100</v>
          </cell>
          <cell r="AF154">
            <v>38209</v>
          </cell>
          <cell r="AG154">
            <v>203.2</v>
          </cell>
          <cell r="AH154">
            <v>145</v>
          </cell>
        </row>
        <row r="155">
          <cell r="F155">
            <v>80051719</v>
          </cell>
          <cell r="G155" t="str">
            <v>407</v>
          </cell>
          <cell r="H155" t="str">
            <v>24</v>
          </cell>
          <cell r="I155" t="str">
            <v>Sobresaliente</v>
          </cell>
          <cell r="J155" t="str">
            <v>No</v>
          </cell>
          <cell r="K155" t="str">
            <v>CUMPLE</v>
          </cell>
          <cell r="L155" t="str">
            <v>BACHILLER ACADEMICO</v>
          </cell>
          <cell r="M155">
            <v>0</v>
          </cell>
          <cell r="N155">
            <v>0</v>
          </cell>
          <cell r="O155">
            <v>0</v>
          </cell>
          <cell r="P155">
            <v>0</v>
          </cell>
          <cell r="Q155">
            <v>0</v>
          </cell>
          <cell r="R155">
            <v>0</v>
          </cell>
          <cell r="S155">
            <v>0</v>
          </cell>
          <cell r="T155">
            <v>0</v>
          </cell>
          <cell r="U155">
            <v>0</v>
          </cell>
          <cell r="V155">
            <v>0</v>
          </cell>
          <cell r="W155">
            <v>189.23333333333332</v>
          </cell>
          <cell r="X155">
            <v>72</v>
          </cell>
          <cell r="Y155" t="str">
            <v>Cumple</v>
          </cell>
          <cell r="Z155">
            <v>117.23333333333332</v>
          </cell>
          <cell r="AA155">
            <v>40</v>
          </cell>
          <cell r="AB155" t="str">
            <v>No</v>
          </cell>
          <cell r="AC155">
            <v>0</v>
          </cell>
          <cell r="AD155">
            <v>40</v>
          </cell>
          <cell r="AE155">
            <v>99.5</v>
          </cell>
          <cell r="AF155">
            <v>38628</v>
          </cell>
          <cell r="AG155">
            <v>189.23333333333332</v>
          </cell>
          <cell r="AH155">
            <v>146</v>
          </cell>
        </row>
        <row r="156">
          <cell r="F156">
            <v>52301530</v>
          </cell>
          <cell r="G156" t="str">
            <v>440</v>
          </cell>
          <cell r="H156" t="str">
            <v>24</v>
          </cell>
          <cell r="I156" t="str">
            <v>Sobresaliente</v>
          </cell>
          <cell r="J156" t="str">
            <v>No</v>
          </cell>
          <cell r="K156" t="str">
            <v>CUMPLE</v>
          </cell>
          <cell r="L156" t="str">
            <v>BACHILLER ACADÉMICO</v>
          </cell>
          <cell r="M156">
            <v>0</v>
          </cell>
          <cell r="N156">
            <v>0</v>
          </cell>
          <cell r="O156">
            <v>0</v>
          </cell>
          <cell r="P156">
            <v>0</v>
          </cell>
          <cell r="Q156">
            <v>0</v>
          </cell>
          <cell r="R156">
            <v>0</v>
          </cell>
          <cell r="S156">
            <v>0</v>
          </cell>
          <cell r="T156">
            <v>0</v>
          </cell>
          <cell r="U156">
            <v>0</v>
          </cell>
          <cell r="V156">
            <v>0</v>
          </cell>
          <cell r="W156">
            <v>198</v>
          </cell>
          <cell r="X156">
            <v>72</v>
          </cell>
          <cell r="Y156" t="str">
            <v>Cumple</v>
          </cell>
          <cell r="Z156">
            <v>126</v>
          </cell>
          <cell r="AA156">
            <v>40</v>
          </cell>
          <cell r="AB156" t="str">
            <v>No</v>
          </cell>
          <cell r="AC156">
            <v>0</v>
          </cell>
          <cell r="AD156">
            <v>40</v>
          </cell>
          <cell r="AE156">
            <v>98.82</v>
          </cell>
          <cell r="AF156">
            <v>40679</v>
          </cell>
          <cell r="AG156">
            <v>120.86666666666666</v>
          </cell>
          <cell r="AH156">
            <v>147</v>
          </cell>
        </row>
        <row r="157">
          <cell r="F157">
            <v>53046745</v>
          </cell>
          <cell r="G157" t="str">
            <v>440</v>
          </cell>
          <cell r="H157" t="str">
            <v>24</v>
          </cell>
          <cell r="I157" t="str">
            <v>Sobresaliente</v>
          </cell>
          <cell r="J157" t="str">
            <v>No</v>
          </cell>
          <cell r="K157" t="str">
            <v>CUMPLE</v>
          </cell>
          <cell r="L157" t="str">
            <v>BACHILLER EN CIENCIAS NATURALES</v>
          </cell>
          <cell r="M157">
            <v>0</v>
          </cell>
          <cell r="N157">
            <v>0</v>
          </cell>
          <cell r="O157">
            <v>0</v>
          </cell>
          <cell r="P157">
            <v>0</v>
          </cell>
          <cell r="Q157">
            <v>0</v>
          </cell>
          <cell r="R157">
            <v>0</v>
          </cell>
          <cell r="S157">
            <v>0</v>
          </cell>
          <cell r="T157">
            <v>0</v>
          </cell>
          <cell r="U157">
            <v>0</v>
          </cell>
          <cell r="V157">
            <v>0</v>
          </cell>
          <cell r="W157">
            <v>188</v>
          </cell>
          <cell r="X157">
            <v>72</v>
          </cell>
          <cell r="Y157" t="str">
            <v>Cumple</v>
          </cell>
          <cell r="Z157">
            <v>116</v>
          </cell>
          <cell r="AA157">
            <v>40</v>
          </cell>
          <cell r="AB157" t="str">
            <v>No</v>
          </cell>
          <cell r="AC157">
            <v>0</v>
          </cell>
          <cell r="AD157">
            <v>40</v>
          </cell>
          <cell r="AE157">
            <v>93.02</v>
          </cell>
          <cell r="AF157">
            <v>41548</v>
          </cell>
          <cell r="AG157">
            <v>91.9</v>
          </cell>
          <cell r="AH157">
            <v>148</v>
          </cell>
        </row>
        <row r="158">
          <cell r="F158">
            <v>51590122</v>
          </cell>
          <cell r="G158" t="str">
            <v>440</v>
          </cell>
          <cell r="H158" t="str">
            <v>24</v>
          </cell>
          <cell r="I158" t="str">
            <v>Sobresaliente</v>
          </cell>
          <cell r="J158" t="str">
            <v>No</v>
          </cell>
          <cell r="K158" t="str">
            <v>CUMPLE</v>
          </cell>
          <cell r="L158" t="str">
            <v>BACHILLER ACADEMICO</v>
          </cell>
          <cell r="M158">
            <v>0</v>
          </cell>
          <cell r="N158">
            <v>0</v>
          </cell>
          <cell r="O158">
            <v>0</v>
          </cell>
          <cell r="P158">
            <v>0</v>
          </cell>
          <cell r="Q158">
            <v>0</v>
          </cell>
          <cell r="R158">
            <v>0</v>
          </cell>
          <cell r="S158">
            <v>0</v>
          </cell>
          <cell r="T158">
            <v>0</v>
          </cell>
          <cell r="U158">
            <v>0</v>
          </cell>
          <cell r="V158">
            <v>0</v>
          </cell>
          <cell r="W158">
            <v>192</v>
          </cell>
          <cell r="X158">
            <v>72</v>
          </cell>
          <cell r="Y158" t="str">
            <v>Cumple</v>
          </cell>
          <cell r="Z158">
            <v>120</v>
          </cell>
          <cell r="AA158">
            <v>40</v>
          </cell>
          <cell r="AB158" t="str">
            <v>No</v>
          </cell>
          <cell r="AC158">
            <v>0</v>
          </cell>
          <cell r="AD158">
            <v>40</v>
          </cell>
          <cell r="AE158">
            <v>92.87</v>
          </cell>
          <cell r="AF158">
            <v>41253</v>
          </cell>
          <cell r="AG158">
            <v>101.73333333333333</v>
          </cell>
          <cell r="AH158">
            <v>149</v>
          </cell>
        </row>
        <row r="159">
          <cell r="F159">
            <v>79795484</v>
          </cell>
          <cell r="G159" t="str">
            <v>407</v>
          </cell>
          <cell r="H159" t="str">
            <v>24</v>
          </cell>
          <cell r="I159" t="str">
            <v>Sobresaliente</v>
          </cell>
          <cell r="J159" t="str">
            <v>No</v>
          </cell>
          <cell r="K159" t="str">
            <v>CUMPLE</v>
          </cell>
          <cell r="L159" t="str">
            <v>Bachiller Academico</v>
          </cell>
          <cell r="M159">
            <v>0</v>
          </cell>
          <cell r="N159">
            <v>0</v>
          </cell>
          <cell r="O159">
            <v>0</v>
          </cell>
          <cell r="P159">
            <v>0</v>
          </cell>
          <cell r="Q159">
            <v>0</v>
          </cell>
          <cell r="R159">
            <v>0</v>
          </cell>
          <cell r="S159">
            <v>0</v>
          </cell>
          <cell r="T159">
            <v>0</v>
          </cell>
          <cell r="U159">
            <v>0</v>
          </cell>
          <cell r="V159">
            <v>0</v>
          </cell>
          <cell r="W159">
            <v>134</v>
          </cell>
          <cell r="X159">
            <v>72</v>
          </cell>
          <cell r="Y159" t="str">
            <v>Cumple</v>
          </cell>
          <cell r="Z159">
            <v>62</v>
          </cell>
          <cell r="AA159">
            <v>30</v>
          </cell>
          <cell r="AB159" t="str">
            <v>No</v>
          </cell>
          <cell r="AC159">
            <v>0</v>
          </cell>
          <cell r="AD159">
            <v>30</v>
          </cell>
          <cell r="AE159">
            <v>100</v>
          </cell>
          <cell r="AF159">
            <v>43424</v>
          </cell>
          <cell r="AG159">
            <v>29.366666666666667</v>
          </cell>
          <cell r="AH159">
            <v>150</v>
          </cell>
        </row>
        <row r="160">
          <cell r="F160">
            <v>80750741</v>
          </cell>
          <cell r="G160" t="str">
            <v>407</v>
          </cell>
          <cell r="H160" t="str">
            <v>24</v>
          </cell>
          <cell r="I160" t="str">
            <v>Sobresaliente</v>
          </cell>
          <cell r="J160" t="str">
            <v>No</v>
          </cell>
          <cell r="K160" t="str">
            <v>CUMPLE</v>
          </cell>
          <cell r="L160" t="str">
            <v>BACHILLER ACADEMICO</v>
          </cell>
          <cell r="M160">
            <v>0</v>
          </cell>
          <cell r="N160">
            <v>0</v>
          </cell>
          <cell r="O160">
            <v>0</v>
          </cell>
          <cell r="P160">
            <v>0</v>
          </cell>
          <cell r="Q160">
            <v>0</v>
          </cell>
          <cell r="R160">
            <v>0</v>
          </cell>
          <cell r="S160">
            <v>0</v>
          </cell>
          <cell r="T160">
            <v>0</v>
          </cell>
          <cell r="U160">
            <v>0</v>
          </cell>
          <cell r="V160">
            <v>0</v>
          </cell>
          <cell r="W160">
            <v>143</v>
          </cell>
          <cell r="X160">
            <v>72</v>
          </cell>
          <cell r="Y160" t="str">
            <v>Cumple</v>
          </cell>
          <cell r="Z160">
            <v>71</v>
          </cell>
          <cell r="AA160">
            <v>30</v>
          </cell>
          <cell r="AB160" t="str">
            <v>No</v>
          </cell>
          <cell r="AC160">
            <v>0</v>
          </cell>
          <cell r="AD160">
            <v>30</v>
          </cell>
          <cell r="AE160">
            <v>99.5</v>
          </cell>
          <cell r="AF160">
            <v>43710</v>
          </cell>
          <cell r="AG160">
            <v>19.833333333333332</v>
          </cell>
          <cell r="AH160">
            <v>151</v>
          </cell>
        </row>
        <row r="161">
          <cell r="F161">
            <v>52899448</v>
          </cell>
          <cell r="G161" t="str">
            <v>407</v>
          </cell>
          <cell r="H161" t="str">
            <v>24</v>
          </cell>
          <cell r="I161" t="str">
            <v>Sobresaliente</v>
          </cell>
          <cell r="J161" t="str">
            <v>No</v>
          </cell>
          <cell r="K161" t="str">
            <v>CUMPLE</v>
          </cell>
          <cell r="L161" t="str">
            <v>Bachiller Académico</v>
          </cell>
          <cell r="M161">
            <v>0</v>
          </cell>
          <cell r="N161">
            <v>0</v>
          </cell>
          <cell r="O161">
            <v>0</v>
          </cell>
          <cell r="P161">
            <v>0</v>
          </cell>
          <cell r="Q161">
            <v>0</v>
          </cell>
          <cell r="R161">
            <v>0</v>
          </cell>
          <cell r="S161">
            <v>0</v>
          </cell>
          <cell r="T161">
            <v>0</v>
          </cell>
          <cell r="U161">
            <v>0</v>
          </cell>
          <cell r="V161">
            <v>0</v>
          </cell>
          <cell r="W161">
            <v>146</v>
          </cell>
          <cell r="X161">
            <v>72</v>
          </cell>
          <cell r="Y161" t="str">
            <v>Cumple</v>
          </cell>
          <cell r="Z161">
            <v>74</v>
          </cell>
          <cell r="AA161">
            <v>30</v>
          </cell>
          <cell r="AB161" t="str">
            <v>No</v>
          </cell>
          <cell r="AC161">
            <v>0</v>
          </cell>
          <cell r="AD161">
            <v>30</v>
          </cell>
          <cell r="AE161">
            <v>99.14</v>
          </cell>
          <cell r="AF161">
            <v>43434</v>
          </cell>
          <cell r="AG161">
            <v>29.033333333333335</v>
          </cell>
          <cell r="AH161">
            <v>152</v>
          </cell>
        </row>
        <row r="162">
          <cell r="F162">
            <v>52765189</v>
          </cell>
          <cell r="G162" t="str">
            <v>440</v>
          </cell>
          <cell r="H162" t="str">
            <v>24</v>
          </cell>
          <cell r="I162" t="str">
            <v>Sobresaliente</v>
          </cell>
          <cell r="J162" t="str">
            <v>No</v>
          </cell>
          <cell r="K162" t="str">
            <v>CUMPLE</v>
          </cell>
          <cell r="L162" t="str">
            <v>Bachiller Academico</v>
          </cell>
          <cell r="M162">
            <v>0</v>
          </cell>
          <cell r="N162">
            <v>0</v>
          </cell>
          <cell r="O162">
            <v>0</v>
          </cell>
          <cell r="P162">
            <v>0</v>
          </cell>
          <cell r="Q162">
            <v>0</v>
          </cell>
          <cell r="R162">
            <v>0</v>
          </cell>
          <cell r="S162">
            <v>0</v>
          </cell>
          <cell r="T162">
            <v>0</v>
          </cell>
          <cell r="U162">
            <v>0</v>
          </cell>
          <cell r="V162">
            <v>0</v>
          </cell>
          <cell r="W162">
            <v>147.69999999999999</v>
          </cell>
          <cell r="X162">
            <v>72</v>
          </cell>
          <cell r="Y162" t="str">
            <v>Cumple</v>
          </cell>
          <cell r="Z162">
            <v>75.699999999999989</v>
          </cell>
          <cell r="AA162">
            <v>30</v>
          </cell>
          <cell r="AB162" t="str">
            <v>No</v>
          </cell>
          <cell r="AC162">
            <v>0</v>
          </cell>
          <cell r="AD162">
            <v>30</v>
          </cell>
          <cell r="AE162">
            <v>98.5</v>
          </cell>
          <cell r="AF162">
            <v>39874</v>
          </cell>
          <cell r="AG162">
            <v>147.69999999999999</v>
          </cell>
          <cell r="AH162">
            <v>153</v>
          </cell>
        </row>
        <row r="163">
          <cell r="F163">
            <v>1078368282</v>
          </cell>
          <cell r="G163" t="str">
            <v>407</v>
          </cell>
          <cell r="H163" t="str">
            <v>24</v>
          </cell>
          <cell r="I163" t="str">
            <v>Sobresaliente</v>
          </cell>
          <cell r="J163" t="str">
            <v>No</v>
          </cell>
          <cell r="K163" t="str">
            <v>CUMPLE</v>
          </cell>
          <cell r="L163" t="str">
            <v>BACHILLER ACADEMICO</v>
          </cell>
          <cell r="M163">
            <v>0</v>
          </cell>
          <cell r="N163">
            <v>0</v>
          </cell>
          <cell r="O163">
            <v>0</v>
          </cell>
          <cell r="P163">
            <v>0</v>
          </cell>
          <cell r="Q163">
            <v>0</v>
          </cell>
          <cell r="R163">
            <v>0</v>
          </cell>
          <cell r="S163">
            <v>0</v>
          </cell>
          <cell r="T163">
            <v>0</v>
          </cell>
          <cell r="U163">
            <v>0</v>
          </cell>
          <cell r="V163">
            <v>0</v>
          </cell>
          <cell r="W163">
            <v>135</v>
          </cell>
          <cell r="X163">
            <v>72</v>
          </cell>
          <cell r="Y163" t="str">
            <v>Cumple</v>
          </cell>
          <cell r="Z163">
            <v>63</v>
          </cell>
          <cell r="AA163">
            <v>30</v>
          </cell>
          <cell r="AB163" t="str">
            <v>No</v>
          </cell>
          <cell r="AC163">
            <v>0</v>
          </cell>
          <cell r="AD163">
            <v>30</v>
          </cell>
          <cell r="AE163">
            <v>97.79</v>
          </cell>
          <cell r="AF163">
            <v>43467</v>
          </cell>
          <cell r="AG163">
            <v>27.933333333333334</v>
          </cell>
          <cell r="AH163">
            <v>154</v>
          </cell>
        </row>
        <row r="164">
          <cell r="F164">
            <v>1014194519</v>
          </cell>
          <cell r="G164" t="str">
            <v>407</v>
          </cell>
          <cell r="H164" t="str">
            <v>24</v>
          </cell>
          <cell r="I164" t="str">
            <v>Sobresaliente</v>
          </cell>
          <cell r="J164" t="str">
            <v>No</v>
          </cell>
          <cell r="K164" t="str">
            <v>CUMPLE</v>
          </cell>
          <cell r="L164" t="str">
            <v>BACH. CON ENFASIS EN GEST. ADMINISTRATIVA</v>
          </cell>
          <cell r="M164">
            <v>0</v>
          </cell>
          <cell r="N164">
            <v>0</v>
          </cell>
          <cell r="O164">
            <v>0</v>
          </cell>
          <cell r="P164">
            <v>0</v>
          </cell>
          <cell r="Q164">
            <v>0</v>
          </cell>
          <cell r="R164">
            <v>0</v>
          </cell>
          <cell r="S164">
            <v>0</v>
          </cell>
          <cell r="T164">
            <v>0</v>
          </cell>
          <cell r="U164">
            <v>0</v>
          </cell>
          <cell r="V164">
            <v>0</v>
          </cell>
          <cell r="W164">
            <v>140</v>
          </cell>
          <cell r="X164">
            <v>72</v>
          </cell>
          <cell r="Y164" t="str">
            <v>Cumple</v>
          </cell>
          <cell r="Z164">
            <v>68</v>
          </cell>
          <cell r="AA164">
            <v>30</v>
          </cell>
          <cell r="AB164" t="str">
            <v>No</v>
          </cell>
          <cell r="AC164">
            <v>0</v>
          </cell>
          <cell r="AD164">
            <v>30</v>
          </cell>
          <cell r="AE164">
            <v>93.07</v>
          </cell>
          <cell r="AF164">
            <v>43413</v>
          </cell>
          <cell r="AG164">
            <v>29.733333333333334</v>
          </cell>
          <cell r="AH164">
            <v>155</v>
          </cell>
        </row>
        <row r="165">
          <cell r="F165">
            <v>52846238</v>
          </cell>
          <cell r="G165" t="str">
            <v>440</v>
          </cell>
          <cell r="H165" t="str">
            <v>24</v>
          </cell>
          <cell r="I165" t="str">
            <v>Sobresaliente</v>
          </cell>
          <cell r="J165" t="str">
            <v>No</v>
          </cell>
          <cell r="K165" t="str">
            <v>CUMPLE</v>
          </cell>
          <cell r="L165" t="str">
            <v>BACHILLER ACADEMICO</v>
          </cell>
          <cell r="M165">
            <v>0</v>
          </cell>
          <cell r="N165">
            <v>0</v>
          </cell>
          <cell r="O165">
            <v>0</v>
          </cell>
          <cell r="P165">
            <v>0</v>
          </cell>
          <cell r="Q165">
            <v>0</v>
          </cell>
          <cell r="R165">
            <v>0</v>
          </cell>
          <cell r="S165">
            <v>0</v>
          </cell>
          <cell r="T165">
            <v>0</v>
          </cell>
          <cell r="U165">
            <v>0</v>
          </cell>
          <cell r="V165">
            <v>0</v>
          </cell>
          <cell r="W165">
            <v>122</v>
          </cell>
          <cell r="X165">
            <v>72</v>
          </cell>
          <cell r="Y165" t="str">
            <v>Cumple</v>
          </cell>
          <cell r="Z165">
            <v>50</v>
          </cell>
          <cell r="AA165">
            <v>25</v>
          </cell>
          <cell r="AB165" t="str">
            <v>No</v>
          </cell>
          <cell r="AC165">
            <v>0</v>
          </cell>
          <cell r="AD165">
            <v>25</v>
          </cell>
          <cell r="AE165">
            <v>99.15</v>
          </cell>
          <cell r="AF165">
            <v>41761</v>
          </cell>
          <cell r="AG165">
            <v>84.8</v>
          </cell>
          <cell r="AH165">
            <v>156</v>
          </cell>
        </row>
        <row r="166">
          <cell r="F166">
            <v>1019056617</v>
          </cell>
          <cell r="G166" t="str">
            <v>425</v>
          </cell>
          <cell r="H166" t="str">
            <v>24</v>
          </cell>
          <cell r="I166" t="str">
            <v>Sobresaliente</v>
          </cell>
          <cell r="J166" t="str">
            <v>No</v>
          </cell>
          <cell r="K166" t="str">
            <v>CUMPLE</v>
          </cell>
          <cell r="L166" t="str">
            <v>Bachiller Académico</v>
          </cell>
          <cell r="M166">
            <v>0</v>
          </cell>
          <cell r="N166">
            <v>0</v>
          </cell>
          <cell r="O166">
            <v>0</v>
          </cell>
          <cell r="P166">
            <v>0</v>
          </cell>
          <cell r="Q166" t="str">
            <v>COMUNICADOR SOCIAL- PERIODISTA</v>
          </cell>
          <cell r="R166">
            <v>0</v>
          </cell>
          <cell r="S166">
            <v>0</v>
          </cell>
          <cell r="T166">
            <v>0</v>
          </cell>
          <cell r="U166">
            <v>0</v>
          </cell>
          <cell r="V166">
            <v>0</v>
          </cell>
          <cell r="W166">
            <v>110</v>
          </cell>
          <cell r="X166">
            <v>72</v>
          </cell>
          <cell r="Y166" t="str">
            <v>Cumple</v>
          </cell>
          <cell r="Z166">
            <v>38</v>
          </cell>
          <cell r="AA166">
            <v>25</v>
          </cell>
          <cell r="AB166" t="str">
            <v>No</v>
          </cell>
          <cell r="AC166">
            <v>0</v>
          </cell>
          <cell r="AD166">
            <v>25</v>
          </cell>
          <cell r="AE166">
            <v>96.91</v>
          </cell>
          <cell r="AF166">
            <v>43511</v>
          </cell>
          <cell r="AG166">
            <v>26.466666666666665</v>
          </cell>
          <cell r="AH166">
            <v>157</v>
          </cell>
        </row>
        <row r="167">
          <cell r="F167">
            <v>83029722</v>
          </cell>
          <cell r="G167" t="str">
            <v>407</v>
          </cell>
          <cell r="H167" t="str">
            <v>24</v>
          </cell>
          <cell r="I167" t="str">
            <v>Sobresaliente</v>
          </cell>
          <cell r="J167" t="str">
            <v>No</v>
          </cell>
          <cell r="K167" t="str">
            <v>CUMPLE</v>
          </cell>
          <cell r="L167" t="str">
            <v>Bachiller Académico</v>
          </cell>
          <cell r="M167">
            <v>0</v>
          </cell>
          <cell r="N167">
            <v>0</v>
          </cell>
          <cell r="O167">
            <v>0</v>
          </cell>
          <cell r="P167">
            <v>0</v>
          </cell>
          <cell r="Q167">
            <v>0</v>
          </cell>
          <cell r="R167">
            <v>0</v>
          </cell>
          <cell r="S167">
            <v>0</v>
          </cell>
          <cell r="T167">
            <v>0</v>
          </cell>
          <cell r="U167">
            <v>0</v>
          </cell>
          <cell r="V167">
            <v>0</v>
          </cell>
          <cell r="W167">
            <v>114</v>
          </cell>
          <cell r="X167">
            <v>72</v>
          </cell>
          <cell r="Y167" t="str">
            <v>Cumple</v>
          </cell>
          <cell r="Z167">
            <v>42</v>
          </cell>
          <cell r="AA167">
            <v>25</v>
          </cell>
          <cell r="AB167" t="str">
            <v>No</v>
          </cell>
          <cell r="AC167">
            <v>0</v>
          </cell>
          <cell r="AD167">
            <v>25</v>
          </cell>
          <cell r="AE167">
            <v>95.73</v>
          </cell>
          <cell r="AF167">
            <v>43691</v>
          </cell>
          <cell r="AG167">
            <v>20.466666666666665</v>
          </cell>
          <cell r="AH167">
            <v>158</v>
          </cell>
        </row>
        <row r="168">
          <cell r="F168">
            <v>1069714881</v>
          </cell>
          <cell r="G168" t="str">
            <v>440</v>
          </cell>
          <cell r="H168" t="str">
            <v>24</v>
          </cell>
          <cell r="I168" t="str">
            <v>Sobresaliente</v>
          </cell>
          <cell r="J168" t="str">
            <v>No</v>
          </cell>
          <cell r="K168" t="str">
            <v>CUMPLE</v>
          </cell>
          <cell r="L168" t="str">
            <v>BACHILLER TÉCNICO CON ÉNFASIS EN DISEÑO,CORTE Y CO</v>
          </cell>
          <cell r="M168">
            <v>0</v>
          </cell>
          <cell r="N168">
            <v>0</v>
          </cell>
          <cell r="O168">
            <v>0</v>
          </cell>
          <cell r="P168">
            <v>0</v>
          </cell>
          <cell r="Q168">
            <v>0</v>
          </cell>
          <cell r="R168">
            <v>0</v>
          </cell>
          <cell r="S168">
            <v>0</v>
          </cell>
          <cell r="T168">
            <v>0</v>
          </cell>
          <cell r="U168">
            <v>0</v>
          </cell>
          <cell r="V168">
            <v>0</v>
          </cell>
          <cell r="W168">
            <v>132</v>
          </cell>
          <cell r="X168">
            <v>72</v>
          </cell>
          <cell r="Y168" t="str">
            <v>Cumple</v>
          </cell>
          <cell r="Z168">
            <v>60</v>
          </cell>
          <cell r="AA168">
            <v>25</v>
          </cell>
          <cell r="AB168" t="str">
            <v>No</v>
          </cell>
          <cell r="AC168">
            <v>0</v>
          </cell>
          <cell r="AD168">
            <v>25</v>
          </cell>
          <cell r="AE168">
            <v>95.16</v>
          </cell>
          <cell r="AF168">
            <v>42339</v>
          </cell>
          <cell r="AG168">
            <v>65.533333333333331</v>
          </cell>
          <cell r="AH168">
            <v>159</v>
          </cell>
        </row>
        <row r="169">
          <cell r="F169">
            <v>79845473</v>
          </cell>
          <cell r="G169" t="str">
            <v>407</v>
          </cell>
          <cell r="H169" t="str">
            <v>24</v>
          </cell>
          <cell r="I169" t="str">
            <v>Sobresaliente</v>
          </cell>
          <cell r="J169" t="str">
            <v>No</v>
          </cell>
          <cell r="K169" t="str">
            <v>CUMPLE</v>
          </cell>
          <cell r="L169" t="str">
            <v>BACHILLER ACADÉMICO</v>
          </cell>
          <cell r="M169">
            <v>0</v>
          </cell>
          <cell r="N169">
            <v>0</v>
          </cell>
          <cell r="O169">
            <v>0</v>
          </cell>
          <cell r="P169">
            <v>0</v>
          </cell>
          <cell r="Q169">
            <v>0</v>
          </cell>
          <cell r="R169">
            <v>0</v>
          </cell>
          <cell r="S169">
            <v>0</v>
          </cell>
          <cell r="T169">
            <v>0</v>
          </cell>
          <cell r="U169">
            <v>0</v>
          </cell>
          <cell r="V169">
            <v>0</v>
          </cell>
          <cell r="W169">
            <v>119</v>
          </cell>
          <cell r="X169">
            <v>72</v>
          </cell>
          <cell r="Y169" t="str">
            <v>Cumple</v>
          </cell>
          <cell r="Z169">
            <v>47</v>
          </cell>
          <cell r="AA169">
            <v>25</v>
          </cell>
          <cell r="AB169" t="str">
            <v>No</v>
          </cell>
          <cell r="AC169">
            <v>0</v>
          </cell>
          <cell r="AD169">
            <v>25</v>
          </cell>
          <cell r="AE169">
            <v>92.93</v>
          </cell>
          <cell r="AF169">
            <v>43424</v>
          </cell>
          <cell r="AG169">
            <v>29.366666666666667</v>
          </cell>
          <cell r="AH169">
            <v>160</v>
          </cell>
        </row>
        <row r="170">
          <cell r="F170">
            <v>52089035</v>
          </cell>
          <cell r="G170" t="str">
            <v>440</v>
          </cell>
          <cell r="H170" t="str">
            <v>24</v>
          </cell>
          <cell r="I170" t="str">
            <v>Sobresaliente</v>
          </cell>
          <cell r="J170" t="str">
            <v>No</v>
          </cell>
          <cell r="K170" t="str">
            <v>CUMPLE</v>
          </cell>
          <cell r="L170" t="str">
            <v>BACHILLER ACADEMICO</v>
          </cell>
          <cell r="M170">
            <v>0</v>
          </cell>
          <cell r="N170">
            <v>0</v>
          </cell>
          <cell r="O170">
            <v>0</v>
          </cell>
          <cell r="P170">
            <v>0</v>
          </cell>
          <cell r="Q170">
            <v>0</v>
          </cell>
          <cell r="R170">
            <v>0</v>
          </cell>
          <cell r="S170">
            <v>0</v>
          </cell>
          <cell r="T170">
            <v>0</v>
          </cell>
          <cell r="U170">
            <v>0</v>
          </cell>
          <cell r="V170">
            <v>0</v>
          </cell>
          <cell r="W170">
            <v>87</v>
          </cell>
          <cell r="X170">
            <v>72</v>
          </cell>
          <cell r="Y170" t="str">
            <v>Cumple</v>
          </cell>
          <cell r="Z170">
            <v>15</v>
          </cell>
          <cell r="AA170">
            <v>20</v>
          </cell>
          <cell r="AB170" t="str">
            <v>No</v>
          </cell>
          <cell r="AC170">
            <v>0</v>
          </cell>
          <cell r="AD170">
            <v>20</v>
          </cell>
          <cell r="AE170">
            <v>100</v>
          </cell>
          <cell r="AF170">
            <v>42248</v>
          </cell>
          <cell r="AG170">
            <v>68.566666666666663</v>
          </cell>
          <cell r="AH170">
            <v>161</v>
          </cell>
        </row>
        <row r="171">
          <cell r="F171">
            <v>79637505</v>
          </cell>
          <cell r="G171" t="str">
            <v>407</v>
          </cell>
          <cell r="H171" t="str">
            <v>24</v>
          </cell>
          <cell r="I171" t="str">
            <v>Sobresaliente</v>
          </cell>
          <cell r="J171" t="str">
            <v>No</v>
          </cell>
          <cell r="K171" t="str">
            <v>CUMPLE</v>
          </cell>
          <cell r="L171" t="str">
            <v>BACHILLER</v>
          </cell>
          <cell r="M171">
            <v>0</v>
          </cell>
          <cell r="N171">
            <v>0</v>
          </cell>
          <cell r="O171">
            <v>0</v>
          </cell>
          <cell r="P171">
            <v>0</v>
          </cell>
          <cell r="Q171" t="str">
            <v>INGENIERO DE SISTEMAS</v>
          </cell>
          <cell r="R171">
            <v>0</v>
          </cell>
          <cell r="S171">
            <v>0</v>
          </cell>
          <cell r="T171">
            <v>0</v>
          </cell>
          <cell r="U171">
            <v>0</v>
          </cell>
          <cell r="V171">
            <v>0</v>
          </cell>
          <cell r="W171">
            <v>86</v>
          </cell>
          <cell r="X171">
            <v>72</v>
          </cell>
          <cell r="Y171" t="str">
            <v>Cumple</v>
          </cell>
          <cell r="Z171">
            <v>14</v>
          </cell>
          <cell r="AA171">
            <v>20</v>
          </cell>
          <cell r="AB171" t="str">
            <v>No</v>
          </cell>
          <cell r="AC171">
            <v>0</v>
          </cell>
          <cell r="AD171">
            <v>20</v>
          </cell>
          <cell r="AE171">
            <v>100</v>
          </cell>
          <cell r="AF171">
            <v>43420</v>
          </cell>
          <cell r="AG171">
            <v>29.5</v>
          </cell>
          <cell r="AH171">
            <v>162</v>
          </cell>
        </row>
        <row r="172">
          <cell r="F172">
            <v>1077969897</v>
          </cell>
          <cell r="G172" t="str">
            <v>440</v>
          </cell>
          <cell r="H172" t="str">
            <v>24</v>
          </cell>
          <cell r="I172" t="str">
            <v>Sobresaliente</v>
          </cell>
          <cell r="J172" t="str">
            <v>No</v>
          </cell>
          <cell r="K172" t="str">
            <v>CUMPLE</v>
          </cell>
          <cell r="L172" t="str">
            <v>Bachiller academico</v>
          </cell>
          <cell r="M172">
            <v>0</v>
          </cell>
          <cell r="N172">
            <v>0</v>
          </cell>
          <cell r="O172">
            <v>0</v>
          </cell>
          <cell r="P172">
            <v>0</v>
          </cell>
          <cell r="Q172">
            <v>0</v>
          </cell>
          <cell r="R172">
            <v>0</v>
          </cell>
          <cell r="S172">
            <v>0</v>
          </cell>
          <cell r="T172">
            <v>0</v>
          </cell>
          <cell r="U172">
            <v>0</v>
          </cell>
          <cell r="V172">
            <v>0</v>
          </cell>
          <cell r="W172">
            <v>91</v>
          </cell>
          <cell r="X172">
            <v>72</v>
          </cell>
          <cell r="Y172" t="str">
            <v>Cumple</v>
          </cell>
          <cell r="Z172">
            <v>19</v>
          </cell>
          <cell r="AA172">
            <v>20</v>
          </cell>
          <cell r="AB172" t="str">
            <v>No</v>
          </cell>
          <cell r="AC172">
            <v>0</v>
          </cell>
          <cell r="AD172">
            <v>20</v>
          </cell>
          <cell r="AE172">
            <v>100</v>
          </cell>
          <cell r="AF172">
            <v>43481</v>
          </cell>
          <cell r="AG172">
            <v>27.466666666666665</v>
          </cell>
          <cell r="AH172">
            <v>163</v>
          </cell>
        </row>
        <row r="173">
          <cell r="F173">
            <v>79348902</v>
          </cell>
          <cell r="G173" t="str">
            <v>407</v>
          </cell>
          <cell r="H173" t="str">
            <v>24</v>
          </cell>
          <cell r="I173" t="str">
            <v>Sobresaliente</v>
          </cell>
          <cell r="J173" t="str">
            <v>No</v>
          </cell>
          <cell r="K173" t="str">
            <v>CUMPLE</v>
          </cell>
          <cell r="L173" t="str">
            <v>BACHILLER  ACADÉMICO</v>
          </cell>
          <cell r="M173">
            <v>0</v>
          </cell>
          <cell r="N173">
            <v>0</v>
          </cell>
          <cell r="O173">
            <v>0</v>
          </cell>
          <cell r="P173">
            <v>0</v>
          </cell>
          <cell r="Q173">
            <v>0</v>
          </cell>
          <cell r="R173">
            <v>0</v>
          </cell>
          <cell r="S173">
            <v>0</v>
          </cell>
          <cell r="T173">
            <v>0</v>
          </cell>
          <cell r="U173">
            <v>0</v>
          </cell>
          <cell r="V173">
            <v>0</v>
          </cell>
          <cell r="W173">
            <v>96</v>
          </cell>
          <cell r="X173">
            <v>72</v>
          </cell>
          <cell r="Y173" t="str">
            <v>Cumple</v>
          </cell>
          <cell r="Z173">
            <v>24</v>
          </cell>
          <cell r="AA173">
            <v>20</v>
          </cell>
          <cell r="AB173" t="str">
            <v>No</v>
          </cell>
          <cell r="AC173">
            <v>0</v>
          </cell>
          <cell r="AD173">
            <v>20</v>
          </cell>
          <cell r="AE173">
            <v>96.93</v>
          </cell>
          <cell r="AF173">
            <v>43691</v>
          </cell>
          <cell r="AG173">
            <v>20.466666666666665</v>
          </cell>
          <cell r="AH173">
            <v>164</v>
          </cell>
        </row>
        <row r="174">
          <cell r="F174">
            <v>11323576</v>
          </cell>
          <cell r="G174" t="str">
            <v>425</v>
          </cell>
          <cell r="H174" t="str">
            <v>24</v>
          </cell>
          <cell r="I174" t="str">
            <v>Sobresaliente</v>
          </cell>
          <cell r="J174" t="str">
            <v>No</v>
          </cell>
          <cell r="K174" t="str">
            <v>CUMPLE</v>
          </cell>
          <cell r="L174" t="str">
            <v>BACHILLER COMERCIAL</v>
          </cell>
          <cell r="M174">
            <v>0</v>
          </cell>
          <cell r="N174">
            <v>0</v>
          </cell>
          <cell r="O174">
            <v>0</v>
          </cell>
          <cell r="P174">
            <v>0</v>
          </cell>
          <cell r="Q174">
            <v>0</v>
          </cell>
          <cell r="R174">
            <v>0</v>
          </cell>
          <cell r="S174">
            <v>0</v>
          </cell>
          <cell r="T174">
            <v>0</v>
          </cell>
          <cell r="U174">
            <v>0</v>
          </cell>
          <cell r="V174">
            <v>0</v>
          </cell>
          <cell r="W174">
            <v>90.86666666666666</v>
          </cell>
          <cell r="X174">
            <v>72</v>
          </cell>
          <cell r="Y174" t="str">
            <v>Cumple</v>
          </cell>
          <cell r="Z174">
            <v>18.86666666666666</v>
          </cell>
          <cell r="AA174">
            <v>20</v>
          </cell>
          <cell r="AB174" t="str">
            <v>No</v>
          </cell>
          <cell r="AC174">
            <v>0</v>
          </cell>
          <cell r="AD174">
            <v>20</v>
          </cell>
          <cell r="AE174">
            <v>95.54</v>
          </cell>
          <cell r="AF174">
            <v>41579</v>
          </cell>
          <cell r="AG174">
            <v>90.86666666666666</v>
          </cell>
          <cell r="AH174">
            <v>165</v>
          </cell>
        </row>
        <row r="175">
          <cell r="F175">
            <v>20735732</v>
          </cell>
          <cell r="G175" t="str">
            <v>440</v>
          </cell>
          <cell r="H175" t="str">
            <v>24</v>
          </cell>
          <cell r="I175" t="str">
            <v>Sobresaliente</v>
          </cell>
          <cell r="J175" t="str">
            <v>No</v>
          </cell>
          <cell r="K175" t="str">
            <v>CUMPLE</v>
          </cell>
          <cell r="L175" t="str">
            <v>BACHILLER ACADEMICO</v>
          </cell>
          <cell r="M175">
            <v>0</v>
          </cell>
          <cell r="N175">
            <v>0</v>
          </cell>
          <cell r="O175">
            <v>0</v>
          </cell>
          <cell r="P175">
            <v>0</v>
          </cell>
          <cell r="Q175">
            <v>0</v>
          </cell>
          <cell r="R175">
            <v>0</v>
          </cell>
          <cell r="S175">
            <v>0</v>
          </cell>
          <cell r="T175">
            <v>0</v>
          </cell>
          <cell r="U175">
            <v>0</v>
          </cell>
          <cell r="V175">
            <v>0</v>
          </cell>
          <cell r="W175">
            <v>90.86666666666666</v>
          </cell>
          <cell r="X175">
            <v>72</v>
          </cell>
          <cell r="Y175" t="str">
            <v>Cumple</v>
          </cell>
          <cell r="Z175">
            <v>18.86666666666666</v>
          </cell>
          <cell r="AA175">
            <v>20</v>
          </cell>
          <cell r="AB175" t="str">
            <v>No</v>
          </cell>
          <cell r="AC175">
            <v>0</v>
          </cell>
          <cell r="AD175">
            <v>20</v>
          </cell>
          <cell r="AE175">
            <v>91.35</v>
          </cell>
          <cell r="AF175">
            <v>41579</v>
          </cell>
          <cell r="AG175">
            <v>90.86666666666666</v>
          </cell>
          <cell r="AH175">
            <v>166</v>
          </cell>
        </row>
        <row r="176">
          <cell r="F176">
            <v>1075870508</v>
          </cell>
          <cell r="G176" t="str">
            <v>407</v>
          </cell>
          <cell r="H176" t="str">
            <v>24</v>
          </cell>
          <cell r="I176" t="str">
            <v>Sobresaliente</v>
          </cell>
          <cell r="J176" t="str">
            <v>No</v>
          </cell>
          <cell r="K176" t="str">
            <v>CUMPLE</v>
          </cell>
          <cell r="L176" t="str">
            <v>BACHILLER TÉCNICO AGOPECUARIO</v>
          </cell>
          <cell r="M176">
            <v>0</v>
          </cell>
          <cell r="N176">
            <v>0</v>
          </cell>
          <cell r="O176">
            <v>0</v>
          </cell>
          <cell r="P176">
            <v>0</v>
          </cell>
          <cell r="Q176">
            <v>0</v>
          </cell>
          <cell r="R176">
            <v>0</v>
          </cell>
          <cell r="S176">
            <v>0</v>
          </cell>
          <cell r="T176">
            <v>0</v>
          </cell>
          <cell r="U176">
            <v>0</v>
          </cell>
          <cell r="V176">
            <v>0</v>
          </cell>
          <cell r="W176">
            <v>74</v>
          </cell>
          <cell r="X176">
            <v>72</v>
          </cell>
          <cell r="Y176" t="str">
            <v>Cumple</v>
          </cell>
          <cell r="Z176">
            <v>2</v>
          </cell>
          <cell r="AA176">
            <v>0</v>
          </cell>
          <cell r="AB176" t="str">
            <v>No</v>
          </cell>
          <cell r="AC176">
            <v>0</v>
          </cell>
          <cell r="AD176">
            <v>0</v>
          </cell>
          <cell r="AE176">
            <v>100</v>
          </cell>
          <cell r="AF176">
            <v>43411</v>
          </cell>
          <cell r="AG176">
            <v>29.8</v>
          </cell>
          <cell r="AH176">
            <v>167</v>
          </cell>
        </row>
        <row r="177">
          <cell r="F177">
            <v>65730016</v>
          </cell>
          <cell r="G177" t="str">
            <v>407</v>
          </cell>
          <cell r="H177" t="str">
            <v>24</v>
          </cell>
          <cell r="I177" t="str">
            <v>Satisfactorio</v>
          </cell>
          <cell r="J177" t="str">
            <v>No</v>
          </cell>
          <cell r="K177" t="str">
            <v>CUMPLE</v>
          </cell>
          <cell r="L177" t="str">
            <v>BACHILLER</v>
          </cell>
          <cell r="M177">
            <v>0</v>
          </cell>
          <cell r="N177" t="str">
            <v>TECNOLOGO EN PROMOCION PUBLICITARIA</v>
          </cell>
          <cell r="O177">
            <v>0</v>
          </cell>
          <cell r="P177">
            <v>0</v>
          </cell>
          <cell r="Q177" t="str">
            <v>PUBLICISTA</v>
          </cell>
          <cell r="R177">
            <v>0</v>
          </cell>
          <cell r="S177" t="str">
            <v>ESPECIALISTA EN OPINION PUBLICA Y MERCADEO POLITICO</v>
          </cell>
          <cell r="T177">
            <v>0</v>
          </cell>
          <cell r="U177">
            <v>0</v>
          </cell>
          <cell r="V177">
            <v>0</v>
          </cell>
          <cell r="W177">
            <v>347</v>
          </cell>
          <cell r="X177">
            <v>72</v>
          </cell>
          <cell r="Y177" t="str">
            <v>Cumple</v>
          </cell>
          <cell r="Z177">
            <v>275</v>
          </cell>
          <cell r="AA177">
            <v>50</v>
          </cell>
          <cell r="AB177" t="str">
            <v>ESPECIALIZACIÓN PROFESIONAL</v>
          </cell>
          <cell r="AC177">
            <v>40</v>
          </cell>
          <cell r="AD177">
            <v>90</v>
          </cell>
          <cell r="AE177">
            <v>66</v>
          </cell>
          <cell r="AF177">
            <v>34033</v>
          </cell>
          <cell r="AG177">
            <v>342.4</v>
          </cell>
          <cell r="AH177">
            <v>168</v>
          </cell>
        </row>
        <row r="178">
          <cell r="F178">
            <v>35514724</v>
          </cell>
          <cell r="G178" t="str">
            <v>440</v>
          </cell>
          <cell r="H178" t="str">
            <v>24</v>
          </cell>
          <cell r="I178" t="str">
            <v>Satisfactorio</v>
          </cell>
          <cell r="J178" t="str">
            <v>No</v>
          </cell>
          <cell r="K178" t="str">
            <v>CUMPLE</v>
          </cell>
          <cell r="L178" t="str">
            <v>Bachiller Académico</v>
          </cell>
          <cell r="M178">
            <v>0</v>
          </cell>
          <cell r="N178" t="str">
            <v>TECNOLOGO EN COMUNICACION SOCIAL - PERIODISMO</v>
          </cell>
          <cell r="O178">
            <v>0</v>
          </cell>
          <cell r="P178">
            <v>0</v>
          </cell>
          <cell r="Q178" t="str">
            <v>COMUNICADOR SOCIAL</v>
          </cell>
          <cell r="R178">
            <v>0</v>
          </cell>
          <cell r="S178">
            <v>0</v>
          </cell>
          <cell r="T178">
            <v>0</v>
          </cell>
          <cell r="U178">
            <v>0</v>
          </cell>
          <cell r="V178">
            <v>0</v>
          </cell>
          <cell r="W178">
            <v>168</v>
          </cell>
          <cell r="X178">
            <v>72</v>
          </cell>
          <cell r="Y178" t="str">
            <v>Cumple</v>
          </cell>
          <cell r="Z178">
            <v>96</v>
          </cell>
          <cell r="AA178">
            <v>35</v>
          </cell>
          <cell r="AB178" t="str">
            <v xml:space="preserve">PROFESIONAL </v>
          </cell>
          <cell r="AC178">
            <v>35</v>
          </cell>
          <cell r="AD178">
            <v>70</v>
          </cell>
          <cell r="AE178">
            <v>89.68</v>
          </cell>
          <cell r="AF178">
            <v>41155</v>
          </cell>
          <cell r="AG178">
            <v>105</v>
          </cell>
          <cell r="AH178">
            <v>169</v>
          </cell>
        </row>
        <row r="179">
          <cell r="F179">
            <v>1016063572</v>
          </cell>
          <cell r="G179" t="str">
            <v>407</v>
          </cell>
          <cell r="H179" t="str">
            <v>24</v>
          </cell>
          <cell r="I179" t="str">
            <v>Satisfactorio</v>
          </cell>
          <cell r="J179" t="str">
            <v>No</v>
          </cell>
          <cell r="K179" t="str">
            <v>CUMPLE</v>
          </cell>
          <cell r="L179" t="str">
            <v xml:space="preserve">BACHILLER </v>
          </cell>
          <cell r="M179">
            <v>0</v>
          </cell>
          <cell r="N179">
            <v>0</v>
          </cell>
          <cell r="O179">
            <v>0</v>
          </cell>
          <cell r="P179">
            <v>0</v>
          </cell>
          <cell r="Q179" t="str">
            <v>ADMINISTRADOR PUBLICO</v>
          </cell>
          <cell r="R179">
            <v>0</v>
          </cell>
          <cell r="S179">
            <v>0</v>
          </cell>
          <cell r="T179">
            <v>0</v>
          </cell>
          <cell r="U179">
            <v>0</v>
          </cell>
          <cell r="V179">
            <v>0</v>
          </cell>
          <cell r="W179">
            <v>93</v>
          </cell>
          <cell r="X179">
            <v>72</v>
          </cell>
          <cell r="Y179" t="str">
            <v>Cumple</v>
          </cell>
          <cell r="Z179">
            <v>21</v>
          </cell>
          <cell r="AA179">
            <v>20</v>
          </cell>
          <cell r="AB179" t="str">
            <v xml:space="preserve">PROFESIONAL </v>
          </cell>
          <cell r="AC179">
            <v>35</v>
          </cell>
          <cell r="AD179">
            <v>55</v>
          </cell>
          <cell r="AE179">
            <v>66</v>
          </cell>
          <cell r="AF179">
            <v>43745</v>
          </cell>
          <cell r="AG179">
            <v>18.666666666666668</v>
          </cell>
          <cell r="AH179">
            <v>170</v>
          </cell>
        </row>
        <row r="180">
          <cell r="F180">
            <v>52123769</v>
          </cell>
          <cell r="G180" t="str">
            <v>440</v>
          </cell>
          <cell r="H180" t="str">
            <v>24</v>
          </cell>
          <cell r="I180" t="str">
            <v>Satisfactorio</v>
          </cell>
          <cell r="J180" t="str">
            <v>No</v>
          </cell>
          <cell r="K180" t="str">
            <v>CUMPLE</v>
          </cell>
          <cell r="L180" t="str">
            <v>BACHILLER ACADEMICO</v>
          </cell>
          <cell r="M180">
            <v>0</v>
          </cell>
          <cell r="N180">
            <v>0</v>
          </cell>
          <cell r="O180">
            <v>0</v>
          </cell>
          <cell r="P180">
            <v>0</v>
          </cell>
          <cell r="Q180">
            <v>0</v>
          </cell>
          <cell r="R180">
            <v>0</v>
          </cell>
          <cell r="S180">
            <v>0</v>
          </cell>
          <cell r="T180">
            <v>0</v>
          </cell>
          <cell r="U180">
            <v>0</v>
          </cell>
          <cell r="V180">
            <v>0</v>
          </cell>
          <cell r="W180">
            <v>313.60000000000002</v>
          </cell>
          <cell r="X180">
            <v>72</v>
          </cell>
          <cell r="Y180" t="str">
            <v>Cumple</v>
          </cell>
          <cell r="Z180">
            <v>241.60000000000002</v>
          </cell>
          <cell r="AA180">
            <v>50</v>
          </cell>
          <cell r="AB180" t="str">
            <v>No</v>
          </cell>
          <cell r="AC180">
            <v>0</v>
          </cell>
          <cell r="AD180">
            <v>50</v>
          </cell>
          <cell r="AE180">
            <v>89.84</v>
          </cell>
          <cell r="AF180">
            <v>34897</v>
          </cell>
          <cell r="AG180">
            <v>313.60000000000002</v>
          </cell>
          <cell r="AH180">
            <v>171</v>
          </cell>
        </row>
        <row r="181">
          <cell r="F181">
            <v>51652554</v>
          </cell>
          <cell r="G181" t="str">
            <v>407</v>
          </cell>
          <cell r="H181" t="str">
            <v>24</v>
          </cell>
          <cell r="I181" t="str">
            <v>Satisfactorio</v>
          </cell>
          <cell r="J181" t="str">
            <v>No</v>
          </cell>
          <cell r="K181" t="str">
            <v>CUMPLE</v>
          </cell>
          <cell r="L181" t="str">
            <v>Bachiller</v>
          </cell>
          <cell r="M181">
            <v>0</v>
          </cell>
          <cell r="N181">
            <v>0</v>
          </cell>
          <cell r="O181">
            <v>0</v>
          </cell>
          <cell r="P181">
            <v>0</v>
          </cell>
          <cell r="Q181">
            <v>0</v>
          </cell>
          <cell r="R181">
            <v>0</v>
          </cell>
          <cell r="S181">
            <v>0</v>
          </cell>
          <cell r="T181">
            <v>0</v>
          </cell>
          <cell r="U181">
            <v>0</v>
          </cell>
          <cell r="V181">
            <v>0</v>
          </cell>
          <cell r="W181">
            <v>379</v>
          </cell>
          <cell r="X181">
            <v>72</v>
          </cell>
          <cell r="Y181" t="str">
            <v>Cumple</v>
          </cell>
          <cell r="Z181">
            <v>307</v>
          </cell>
          <cell r="AA181">
            <v>50</v>
          </cell>
          <cell r="AB181" t="str">
            <v>No</v>
          </cell>
          <cell r="AC181">
            <v>0</v>
          </cell>
          <cell r="AD181">
            <v>50</v>
          </cell>
          <cell r="AE181">
            <v>89.57</v>
          </cell>
          <cell r="AF181">
            <v>35146</v>
          </cell>
          <cell r="AG181">
            <v>305.3</v>
          </cell>
          <cell r="AH181">
            <v>172</v>
          </cell>
        </row>
        <row r="182">
          <cell r="F182">
            <v>35472325</v>
          </cell>
          <cell r="G182" t="str">
            <v>407</v>
          </cell>
          <cell r="H182" t="str">
            <v>24</v>
          </cell>
          <cell r="I182" t="str">
            <v>Satisfactorio</v>
          </cell>
          <cell r="J182" t="str">
            <v>No</v>
          </cell>
          <cell r="K182" t="str">
            <v>CUMPLE</v>
          </cell>
          <cell r="L182" t="str">
            <v>BACHILLER CLASICO</v>
          </cell>
          <cell r="M182">
            <v>0</v>
          </cell>
          <cell r="N182">
            <v>0</v>
          </cell>
          <cell r="O182">
            <v>0</v>
          </cell>
          <cell r="P182">
            <v>0</v>
          </cell>
          <cell r="Q182">
            <v>0</v>
          </cell>
          <cell r="R182">
            <v>0</v>
          </cell>
          <cell r="S182">
            <v>0</v>
          </cell>
          <cell r="T182">
            <v>0</v>
          </cell>
          <cell r="U182">
            <v>0</v>
          </cell>
          <cell r="V182">
            <v>0</v>
          </cell>
          <cell r="W182">
            <v>343</v>
          </cell>
          <cell r="X182">
            <v>72</v>
          </cell>
          <cell r="Y182" t="str">
            <v>Cumple</v>
          </cell>
          <cell r="Z182">
            <v>271</v>
          </cell>
          <cell r="AA182">
            <v>50</v>
          </cell>
          <cell r="AB182" t="str">
            <v>No</v>
          </cell>
          <cell r="AC182">
            <v>0</v>
          </cell>
          <cell r="AD182">
            <v>50</v>
          </cell>
          <cell r="AE182">
            <v>88.35</v>
          </cell>
          <cell r="AF182">
            <v>34015</v>
          </cell>
          <cell r="AG182">
            <v>343</v>
          </cell>
          <cell r="AH182">
            <v>173</v>
          </cell>
        </row>
        <row r="183">
          <cell r="F183">
            <v>51864367</v>
          </cell>
          <cell r="G183" t="str">
            <v>407</v>
          </cell>
          <cell r="H183" t="str">
            <v>24</v>
          </cell>
          <cell r="I183" t="str">
            <v>Satisfactorio</v>
          </cell>
          <cell r="J183" t="str">
            <v>No</v>
          </cell>
          <cell r="K183" t="str">
            <v>CUMPLE</v>
          </cell>
          <cell r="L183" t="str">
            <v>BACHILLER ACADEMICO</v>
          </cell>
          <cell r="M183">
            <v>0</v>
          </cell>
          <cell r="N183">
            <v>0</v>
          </cell>
          <cell r="O183">
            <v>0</v>
          </cell>
          <cell r="P183">
            <v>0</v>
          </cell>
          <cell r="Q183">
            <v>0</v>
          </cell>
          <cell r="R183">
            <v>0</v>
          </cell>
          <cell r="S183">
            <v>0</v>
          </cell>
          <cell r="T183">
            <v>0</v>
          </cell>
          <cell r="U183">
            <v>0</v>
          </cell>
          <cell r="V183">
            <v>0</v>
          </cell>
          <cell r="W183">
            <v>356</v>
          </cell>
          <cell r="X183">
            <v>72</v>
          </cell>
          <cell r="Y183" t="str">
            <v>Cumple</v>
          </cell>
          <cell r="Z183">
            <v>284</v>
          </cell>
          <cell r="AA183">
            <v>50</v>
          </cell>
          <cell r="AB183" t="str">
            <v>No</v>
          </cell>
          <cell r="AC183">
            <v>0</v>
          </cell>
          <cell r="AD183">
            <v>50</v>
          </cell>
          <cell r="AE183">
            <v>87.19</v>
          </cell>
          <cell r="AF183">
            <v>34015</v>
          </cell>
          <cell r="AG183">
            <v>343</v>
          </cell>
          <cell r="AH183">
            <v>174</v>
          </cell>
        </row>
        <row r="184">
          <cell r="F184">
            <v>51859984</v>
          </cell>
          <cell r="G184" t="str">
            <v>407</v>
          </cell>
          <cell r="H184" t="str">
            <v>24</v>
          </cell>
          <cell r="I184" t="str">
            <v>Satisfactorio</v>
          </cell>
          <cell r="J184" t="str">
            <v>No</v>
          </cell>
          <cell r="K184" t="str">
            <v>CUMPLE</v>
          </cell>
          <cell r="L184" t="str">
            <v>BACHILLER ACADEMICO</v>
          </cell>
          <cell r="M184">
            <v>0</v>
          </cell>
          <cell r="N184">
            <v>0</v>
          </cell>
          <cell r="O184">
            <v>0</v>
          </cell>
          <cell r="P184">
            <v>0</v>
          </cell>
          <cell r="Q184">
            <v>0</v>
          </cell>
          <cell r="R184">
            <v>0</v>
          </cell>
          <cell r="S184">
            <v>0</v>
          </cell>
          <cell r="T184">
            <v>0</v>
          </cell>
          <cell r="U184">
            <v>0</v>
          </cell>
          <cell r="V184">
            <v>0</v>
          </cell>
          <cell r="W184">
            <v>343</v>
          </cell>
          <cell r="X184">
            <v>72</v>
          </cell>
          <cell r="Y184" t="str">
            <v>Cumple</v>
          </cell>
          <cell r="Z184">
            <v>271</v>
          </cell>
          <cell r="AA184">
            <v>50</v>
          </cell>
          <cell r="AB184" t="str">
            <v>No</v>
          </cell>
          <cell r="AC184">
            <v>0</v>
          </cell>
          <cell r="AD184">
            <v>50</v>
          </cell>
          <cell r="AE184">
            <v>86.65</v>
          </cell>
          <cell r="AF184">
            <v>34015</v>
          </cell>
          <cell r="AG184">
            <v>343</v>
          </cell>
          <cell r="AH184">
            <v>175</v>
          </cell>
        </row>
        <row r="185">
          <cell r="F185">
            <v>51744669</v>
          </cell>
          <cell r="G185" t="str">
            <v>440</v>
          </cell>
          <cell r="H185" t="str">
            <v>24</v>
          </cell>
          <cell r="I185" t="str">
            <v>Satisfactorio</v>
          </cell>
          <cell r="J185" t="str">
            <v>No</v>
          </cell>
          <cell r="K185" t="str">
            <v>CUMPLE</v>
          </cell>
          <cell r="L185" t="str">
            <v>bachiller académico</v>
          </cell>
          <cell r="M185">
            <v>0</v>
          </cell>
          <cell r="N185">
            <v>0</v>
          </cell>
          <cell r="O185">
            <v>0</v>
          </cell>
          <cell r="P185">
            <v>0</v>
          </cell>
          <cell r="Q185">
            <v>0</v>
          </cell>
          <cell r="R185">
            <v>0</v>
          </cell>
          <cell r="S185">
            <v>0</v>
          </cell>
          <cell r="T185">
            <v>0</v>
          </cell>
          <cell r="U185">
            <v>0</v>
          </cell>
          <cell r="V185">
            <v>0</v>
          </cell>
          <cell r="W185">
            <v>343</v>
          </cell>
          <cell r="X185">
            <v>72</v>
          </cell>
          <cell r="Y185" t="str">
            <v>Cumple</v>
          </cell>
          <cell r="Z185">
            <v>271</v>
          </cell>
          <cell r="AA185">
            <v>50</v>
          </cell>
          <cell r="AB185" t="str">
            <v>No</v>
          </cell>
          <cell r="AC185">
            <v>0</v>
          </cell>
          <cell r="AD185">
            <v>50</v>
          </cell>
          <cell r="AE185">
            <v>84.83</v>
          </cell>
          <cell r="AF185">
            <v>34015</v>
          </cell>
          <cell r="AG185">
            <v>343</v>
          </cell>
          <cell r="AH185">
            <v>176</v>
          </cell>
        </row>
        <row r="186">
          <cell r="F186">
            <v>51753204</v>
          </cell>
          <cell r="G186" t="str">
            <v>407</v>
          </cell>
          <cell r="H186" t="str">
            <v>24</v>
          </cell>
          <cell r="I186" t="str">
            <v>Satisfactorio</v>
          </cell>
          <cell r="J186" t="str">
            <v>No</v>
          </cell>
          <cell r="K186" t="str">
            <v>CUMPLE</v>
          </cell>
          <cell r="L186" t="str">
            <v>BACHILLER ACADEMICO</v>
          </cell>
          <cell r="M186">
            <v>0</v>
          </cell>
          <cell r="N186">
            <v>0</v>
          </cell>
          <cell r="O186">
            <v>0</v>
          </cell>
          <cell r="P186">
            <v>0</v>
          </cell>
          <cell r="Q186">
            <v>0</v>
          </cell>
          <cell r="R186">
            <v>0</v>
          </cell>
          <cell r="S186">
            <v>0</v>
          </cell>
          <cell r="T186">
            <v>0</v>
          </cell>
          <cell r="U186">
            <v>0</v>
          </cell>
          <cell r="V186">
            <v>0</v>
          </cell>
          <cell r="W186">
            <v>343</v>
          </cell>
          <cell r="X186">
            <v>72</v>
          </cell>
          <cell r="Y186" t="str">
            <v>Cumple</v>
          </cell>
          <cell r="Z186">
            <v>271</v>
          </cell>
          <cell r="AA186">
            <v>50</v>
          </cell>
          <cell r="AB186" t="str">
            <v>No</v>
          </cell>
          <cell r="AC186">
            <v>0</v>
          </cell>
          <cell r="AD186">
            <v>50</v>
          </cell>
          <cell r="AE186">
            <v>73.540000000000006</v>
          </cell>
          <cell r="AF186">
            <v>34015</v>
          </cell>
          <cell r="AG186">
            <v>343</v>
          </cell>
          <cell r="AH186">
            <v>177</v>
          </cell>
        </row>
        <row r="187">
          <cell r="F187">
            <v>19468727</v>
          </cell>
          <cell r="G187" t="str">
            <v>440</v>
          </cell>
          <cell r="H187" t="str">
            <v>24</v>
          </cell>
          <cell r="I187" t="str">
            <v>Satisfactorio</v>
          </cell>
          <cell r="J187" t="str">
            <v>No</v>
          </cell>
          <cell r="K187" t="str">
            <v>CUMPLE</v>
          </cell>
          <cell r="L187" t="str">
            <v>bachiller</v>
          </cell>
          <cell r="M187">
            <v>0</v>
          </cell>
          <cell r="N187">
            <v>0</v>
          </cell>
          <cell r="O187">
            <v>0</v>
          </cell>
          <cell r="P187">
            <v>0</v>
          </cell>
          <cell r="Q187">
            <v>0</v>
          </cell>
          <cell r="R187">
            <v>0</v>
          </cell>
          <cell r="S187">
            <v>0</v>
          </cell>
          <cell r="T187">
            <v>0</v>
          </cell>
          <cell r="U187">
            <v>0</v>
          </cell>
          <cell r="V187">
            <v>0</v>
          </cell>
          <cell r="W187">
            <v>432</v>
          </cell>
          <cell r="X187">
            <v>72</v>
          </cell>
          <cell r="Y187" t="str">
            <v>Cumple</v>
          </cell>
          <cell r="Z187">
            <v>360</v>
          </cell>
          <cell r="AA187">
            <v>50</v>
          </cell>
          <cell r="AB187" t="str">
            <v>No</v>
          </cell>
          <cell r="AC187">
            <v>0</v>
          </cell>
          <cell r="AD187">
            <v>50</v>
          </cell>
          <cell r="AE187">
            <v>66</v>
          </cell>
          <cell r="AF187">
            <v>31058</v>
          </cell>
          <cell r="AG187">
            <v>441.56666666666666</v>
          </cell>
          <cell r="AH187">
            <v>178</v>
          </cell>
        </row>
        <row r="188">
          <cell r="F188">
            <v>51721915</v>
          </cell>
          <cell r="G188" t="str">
            <v>440</v>
          </cell>
          <cell r="H188" t="str">
            <v>24</v>
          </cell>
          <cell r="I188" t="str">
            <v>Satisfactorio</v>
          </cell>
          <cell r="J188" t="str">
            <v>No</v>
          </cell>
          <cell r="K188" t="str">
            <v>CUMPLE</v>
          </cell>
          <cell r="L188" t="str">
            <v>AUXILIAR DE CONTABILIDAD Y SECRETARIADO</v>
          </cell>
          <cell r="M188">
            <v>0</v>
          </cell>
          <cell r="N188">
            <v>0</v>
          </cell>
          <cell r="O188">
            <v>0</v>
          </cell>
          <cell r="P188">
            <v>0</v>
          </cell>
          <cell r="Q188">
            <v>0</v>
          </cell>
          <cell r="R188">
            <v>0</v>
          </cell>
          <cell r="S188">
            <v>0</v>
          </cell>
          <cell r="T188">
            <v>0</v>
          </cell>
          <cell r="U188">
            <v>0</v>
          </cell>
          <cell r="V188">
            <v>0</v>
          </cell>
          <cell r="W188">
            <v>416</v>
          </cell>
          <cell r="X188">
            <v>72</v>
          </cell>
          <cell r="Y188" t="str">
            <v>Cumple</v>
          </cell>
          <cell r="Z188">
            <v>344</v>
          </cell>
          <cell r="AA188">
            <v>50</v>
          </cell>
          <cell r="AB188" t="str">
            <v>No</v>
          </cell>
          <cell r="AC188">
            <v>0</v>
          </cell>
          <cell r="AD188">
            <v>50</v>
          </cell>
          <cell r="AE188">
            <v>66</v>
          </cell>
          <cell r="AF188">
            <v>31540</v>
          </cell>
          <cell r="AG188">
            <v>425.5</v>
          </cell>
          <cell r="AH188">
            <v>179</v>
          </cell>
        </row>
        <row r="189">
          <cell r="F189">
            <v>41722811</v>
          </cell>
          <cell r="G189" t="str">
            <v>407</v>
          </cell>
          <cell r="H189" t="str">
            <v>24</v>
          </cell>
          <cell r="I189" t="str">
            <v>Satisfactorio</v>
          </cell>
          <cell r="J189" t="str">
            <v>No</v>
          </cell>
          <cell r="K189" t="str">
            <v>CUMPLE</v>
          </cell>
          <cell r="L189" t="str">
            <v>BACHILLER</v>
          </cell>
          <cell r="M189">
            <v>0</v>
          </cell>
          <cell r="N189">
            <v>0</v>
          </cell>
          <cell r="O189">
            <v>0</v>
          </cell>
          <cell r="P189">
            <v>0</v>
          </cell>
          <cell r="Q189">
            <v>0</v>
          </cell>
          <cell r="R189">
            <v>0</v>
          </cell>
          <cell r="S189">
            <v>0</v>
          </cell>
          <cell r="T189">
            <v>0</v>
          </cell>
          <cell r="U189">
            <v>0</v>
          </cell>
          <cell r="V189">
            <v>0</v>
          </cell>
          <cell r="W189">
            <v>335</v>
          </cell>
          <cell r="X189">
            <v>72</v>
          </cell>
          <cell r="Y189" t="str">
            <v>Cumple</v>
          </cell>
          <cell r="Z189">
            <v>263</v>
          </cell>
          <cell r="AA189">
            <v>50</v>
          </cell>
          <cell r="AB189" t="str">
            <v>No</v>
          </cell>
          <cell r="AC189">
            <v>0</v>
          </cell>
          <cell r="AD189">
            <v>50</v>
          </cell>
          <cell r="AE189">
            <v>66</v>
          </cell>
          <cell r="AF189">
            <v>34015</v>
          </cell>
          <cell r="AG189">
            <v>343</v>
          </cell>
          <cell r="AH189">
            <v>180</v>
          </cell>
        </row>
        <row r="190">
          <cell r="F190">
            <v>51875541</v>
          </cell>
          <cell r="G190" t="str">
            <v>407</v>
          </cell>
          <cell r="H190" t="str">
            <v>24</v>
          </cell>
          <cell r="I190" t="str">
            <v>Satisfactorio</v>
          </cell>
          <cell r="J190" t="str">
            <v>No</v>
          </cell>
          <cell r="K190" t="str">
            <v>CUMPLE</v>
          </cell>
          <cell r="L190" t="str">
            <v>BACHILLER ACADEMICO</v>
          </cell>
          <cell r="M190">
            <v>0</v>
          </cell>
          <cell r="N190">
            <v>0</v>
          </cell>
          <cell r="O190">
            <v>0</v>
          </cell>
          <cell r="P190">
            <v>0</v>
          </cell>
          <cell r="Q190">
            <v>0</v>
          </cell>
          <cell r="R190">
            <v>0</v>
          </cell>
          <cell r="S190">
            <v>0</v>
          </cell>
          <cell r="T190">
            <v>0</v>
          </cell>
          <cell r="U190">
            <v>0</v>
          </cell>
          <cell r="V190">
            <v>0</v>
          </cell>
          <cell r="W190">
            <v>343</v>
          </cell>
          <cell r="X190">
            <v>72</v>
          </cell>
          <cell r="Y190" t="str">
            <v>Cumple</v>
          </cell>
          <cell r="Z190">
            <v>271</v>
          </cell>
          <cell r="AA190">
            <v>50</v>
          </cell>
          <cell r="AB190" t="str">
            <v>No</v>
          </cell>
          <cell r="AC190">
            <v>0</v>
          </cell>
          <cell r="AD190">
            <v>50</v>
          </cell>
          <cell r="AE190">
            <v>66</v>
          </cell>
          <cell r="AF190">
            <v>34015</v>
          </cell>
          <cell r="AG190">
            <v>343</v>
          </cell>
          <cell r="AH190">
            <v>181</v>
          </cell>
        </row>
        <row r="191">
          <cell r="F191">
            <v>51939088</v>
          </cell>
          <cell r="G191" t="str">
            <v>407</v>
          </cell>
          <cell r="H191" t="str">
            <v>24</v>
          </cell>
          <cell r="I191" t="str">
            <v>Satisfactorio</v>
          </cell>
          <cell r="J191" t="str">
            <v>No</v>
          </cell>
          <cell r="K191" t="str">
            <v>CUMPLE</v>
          </cell>
          <cell r="L191" t="str">
            <v>BACHILLER</v>
          </cell>
          <cell r="M191">
            <v>0</v>
          </cell>
          <cell r="N191">
            <v>0</v>
          </cell>
          <cell r="O191">
            <v>0</v>
          </cell>
          <cell r="P191">
            <v>0</v>
          </cell>
          <cell r="Q191">
            <v>0</v>
          </cell>
          <cell r="R191">
            <v>0</v>
          </cell>
          <cell r="S191">
            <v>0</v>
          </cell>
          <cell r="T191">
            <v>0</v>
          </cell>
          <cell r="U191">
            <v>0</v>
          </cell>
          <cell r="V191">
            <v>0</v>
          </cell>
          <cell r="W191">
            <v>360</v>
          </cell>
          <cell r="X191">
            <v>72</v>
          </cell>
          <cell r="Y191" t="str">
            <v>Cumple</v>
          </cell>
          <cell r="Z191">
            <v>288</v>
          </cell>
          <cell r="AA191">
            <v>50</v>
          </cell>
          <cell r="AB191" t="str">
            <v>No</v>
          </cell>
          <cell r="AC191">
            <v>0</v>
          </cell>
          <cell r="AD191">
            <v>50</v>
          </cell>
          <cell r="AE191">
            <v>66</v>
          </cell>
          <cell r="AF191">
            <v>34015</v>
          </cell>
          <cell r="AG191">
            <v>343</v>
          </cell>
          <cell r="AH191">
            <v>182</v>
          </cell>
        </row>
        <row r="192">
          <cell r="F192">
            <v>39535544</v>
          </cell>
          <cell r="G192" t="str">
            <v>407</v>
          </cell>
          <cell r="H192" t="str">
            <v>24</v>
          </cell>
          <cell r="I192" t="str">
            <v>Satisfactorio</v>
          </cell>
          <cell r="J192" t="str">
            <v>No</v>
          </cell>
          <cell r="K192" t="str">
            <v>CUMPLE</v>
          </cell>
          <cell r="L192" t="str">
            <v>BACHILLER ACADEMICO</v>
          </cell>
          <cell r="M192">
            <v>0</v>
          </cell>
          <cell r="N192">
            <v>0</v>
          </cell>
          <cell r="O192">
            <v>0</v>
          </cell>
          <cell r="P192">
            <v>0</v>
          </cell>
          <cell r="Q192">
            <v>0</v>
          </cell>
          <cell r="R192">
            <v>0</v>
          </cell>
          <cell r="S192">
            <v>0</v>
          </cell>
          <cell r="T192">
            <v>0</v>
          </cell>
          <cell r="U192">
            <v>0</v>
          </cell>
          <cell r="V192">
            <v>0</v>
          </cell>
          <cell r="W192">
            <v>363</v>
          </cell>
          <cell r="X192">
            <v>72</v>
          </cell>
          <cell r="Y192" t="str">
            <v>Cumple</v>
          </cell>
          <cell r="Z192">
            <v>291</v>
          </cell>
          <cell r="AA192">
            <v>50</v>
          </cell>
          <cell r="AB192" t="str">
            <v>No</v>
          </cell>
          <cell r="AC192">
            <v>0</v>
          </cell>
          <cell r="AD192">
            <v>50</v>
          </cell>
          <cell r="AE192">
            <v>66</v>
          </cell>
          <cell r="AF192">
            <v>34015</v>
          </cell>
          <cell r="AG192">
            <v>343</v>
          </cell>
          <cell r="AH192">
            <v>183</v>
          </cell>
        </row>
        <row r="193">
          <cell r="F193">
            <v>51672982</v>
          </cell>
          <cell r="G193" t="str">
            <v>407</v>
          </cell>
          <cell r="H193" t="str">
            <v>24</v>
          </cell>
          <cell r="I193" t="str">
            <v>Satisfactorio</v>
          </cell>
          <cell r="J193" t="str">
            <v>No</v>
          </cell>
          <cell r="K193" t="str">
            <v>CUMPLE</v>
          </cell>
          <cell r="L193" t="str">
            <v>BACHILLER ACADEMICO</v>
          </cell>
          <cell r="M193">
            <v>0</v>
          </cell>
          <cell r="N193">
            <v>0</v>
          </cell>
          <cell r="O193">
            <v>0</v>
          </cell>
          <cell r="P193">
            <v>0</v>
          </cell>
          <cell r="Q193">
            <v>0</v>
          </cell>
          <cell r="R193">
            <v>0</v>
          </cell>
          <cell r="S193">
            <v>0</v>
          </cell>
          <cell r="T193">
            <v>0</v>
          </cell>
          <cell r="U193">
            <v>0</v>
          </cell>
          <cell r="V193">
            <v>0</v>
          </cell>
          <cell r="W193">
            <v>361</v>
          </cell>
          <cell r="X193">
            <v>72</v>
          </cell>
          <cell r="Y193" t="str">
            <v>Cumple</v>
          </cell>
          <cell r="Z193">
            <v>289</v>
          </cell>
          <cell r="AA193">
            <v>50</v>
          </cell>
          <cell r="AB193" t="str">
            <v>No</v>
          </cell>
          <cell r="AC193">
            <v>0</v>
          </cell>
          <cell r="AD193">
            <v>50</v>
          </cell>
          <cell r="AE193">
            <v>66</v>
          </cell>
          <cell r="AF193">
            <v>34029</v>
          </cell>
          <cell r="AG193">
            <v>342.53333333333336</v>
          </cell>
          <cell r="AH193">
            <v>184</v>
          </cell>
        </row>
        <row r="194">
          <cell r="F194">
            <v>52227433</v>
          </cell>
          <cell r="G194" t="str">
            <v>407</v>
          </cell>
          <cell r="H194" t="str">
            <v>24</v>
          </cell>
          <cell r="I194" t="str">
            <v>Satisfactorio</v>
          </cell>
          <cell r="J194" t="str">
            <v>No</v>
          </cell>
          <cell r="K194" t="str">
            <v>CUMPLE</v>
          </cell>
          <cell r="L194" t="str">
            <v>BACHILLER ACADEMICO</v>
          </cell>
          <cell r="M194">
            <v>0</v>
          </cell>
          <cell r="N194">
            <v>0</v>
          </cell>
          <cell r="O194">
            <v>0</v>
          </cell>
          <cell r="P194">
            <v>0</v>
          </cell>
          <cell r="Q194">
            <v>0</v>
          </cell>
          <cell r="R194">
            <v>0</v>
          </cell>
          <cell r="S194">
            <v>0</v>
          </cell>
          <cell r="T194">
            <v>0</v>
          </cell>
          <cell r="U194">
            <v>0</v>
          </cell>
          <cell r="V194">
            <v>0</v>
          </cell>
          <cell r="W194">
            <v>334</v>
          </cell>
          <cell r="X194">
            <v>72</v>
          </cell>
          <cell r="Y194" t="str">
            <v>Cumple</v>
          </cell>
          <cell r="Z194">
            <v>262</v>
          </cell>
          <cell r="AA194">
            <v>50</v>
          </cell>
          <cell r="AB194" t="str">
            <v>No</v>
          </cell>
          <cell r="AC194">
            <v>0</v>
          </cell>
          <cell r="AD194">
            <v>50</v>
          </cell>
          <cell r="AE194">
            <v>66</v>
          </cell>
          <cell r="AF194">
            <v>34030</v>
          </cell>
          <cell r="AG194">
            <v>342.5</v>
          </cell>
          <cell r="AH194">
            <v>185</v>
          </cell>
        </row>
        <row r="195">
          <cell r="F195">
            <v>41926486</v>
          </cell>
          <cell r="G195" t="str">
            <v>407</v>
          </cell>
          <cell r="H195" t="str">
            <v>24</v>
          </cell>
          <cell r="I195" t="str">
            <v>Satisfactorio</v>
          </cell>
          <cell r="J195" t="str">
            <v>No</v>
          </cell>
          <cell r="K195" t="str">
            <v>CUMPLE</v>
          </cell>
          <cell r="L195" t="str">
            <v>BACHILLER COMERCIAL</v>
          </cell>
          <cell r="M195">
            <v>0</v>
          </cell>
          <cell r="N195">
            <v>0</v>
          </cell>
          <cell r="O195">
            <v>0</v>
          </cell>
          <cell r="P195">
            <v>0</v>
          </cell>
          <cell r="Q195">
            <v>0</v>
          </cell>
          <cell r="R195">
            <v>0</v>
          </cell>
          <cell r="S195">
            <v>0</v>
          </cell>
          <cell r="T195">
            <v>0</v>
          </cell>
          <cell r="U195">
            <v>0</v>
          </cell>
          <cell r="V195">
            <v>0</v>
          </cell>
          <cell r="W195">
            <v>336</v>
          </cell>
          <cell r="X195">
            <v>72</v>
          </cell>
          <cell r="Y195" t="str">
            <v>Cumple</v>
          </cell>
          <cell r="Z195">
            <v>264</v>
          </cell>
          <cell r="AA195">
            <v>50</v>
          </cell>
          <cell r="AB195" t="str">
            <v>No</v>
          </cell>
          <cell r="AC195">
            <v>0</v>
          </cell>
          <cell r="AD195">
            <v>50</v>
          </cell>
          <cell r="AE195">
            <v>66</v>
          </cell>
          <cell r="AF195">
            <v>34033</v>
          </cell>
          <cell r="AG195">
            <v>342.4</v>
          </cell>
          <cell r="AH195">
            <v>186</v>
          </cell>
        </row>
        <row r="196">
          <cell r="F196">
            <v>79520145</v>
          </cell>
          <cell r="G196" t="str">
            <v>407</v>
          </cell>
          <cell r="H196" t="str">
            <v>24</v>
          </cell>
          <cell r="I196" t="str">
            <v>Satisfactorio</v>
          </cell>
          <cell r="J196" t="str">
            <v>No</v>
          </cell>
          <cell r="K196" t="str">
            <v>CUMPLE</v>
          </cell>
          <cell r="L196" t="str">
            <v>BACHILLER ACADEMICO</v>
          </cell>
          <cell r="M196" t="str">
            <v>TECNICO PROFESIONAL EN HOTELERIA</v>
          </cell>
          <cell r="N196" t="str">
            <v>TECNOLOGO EN ADMINISTRACION DE EMPRESAS DE ECONOMIA SOLIDARIA</v>
          </cell>
          <cell r="O196">
            <v>0</v>
          </cell>
          <cell r="P196">
            <v>0</v>
          </cell>
          <cell r="Q196">
            <v>0</v>
          </cell>
          <cell r="R196">
            <v>0</v>
          </cell>
          <cell r="S196">
            <v>0</v>
          </cell>
          <cell r="T196">
            <v>0</v>
          </cell>
          <cell r="U196">
            <v>0</v>
          </cell>
          <cell r="V196">
            <v>0</v>
          </cell>
          <cell r="W196">
            <v>96</v>
          </cell>
          <cell r="X196">
            <v>72</v>
          </cell>
          <cell r="Y196" t="str">
            <v>Cumple</v>
          </cell>
          <cell r="Z196">
            <v>24</v>
          </cell>
          <cell r="AA196">
            <v>20</v>
          </cell>
          <cell r="AB196" t="str">
            <v xml:space="preserve">TECNÓLOGO </v>
          </cell>
          <cell r="AC196">
            <v>25</v>
          </cell>
          <cell r="AD196">
            <v>45</v>
          </cell>
          <cell r="AE196">
            <v>66</v>
          </cell>
          <cell r="AF196">
            <v>43424</v>
          </cell>
          <cell r="AG196">
            <v>29.366666666666667</v>
          </cell>
          <cell r="AH196">
            <v>187</v>
          </cell>
        </row>
        <row r="197">
          <cell r="F197">
            <v>1022372800</v>
          </cell>
          <cell r="G197" t="str">
            <v>407</v>
          </cell>
          <cell r="H197" t="str">
            <v>24</v>
          </cell>
          <cell r="I197" t="str">
            <v>Satisfactorio</v>
          </cell>
          <cell r="J197" t="str">
            <v>No</v>
          </cell>
          <cell r="K197" t="str">
            <v>CUMPLE</v>
          </cell>
          <cell r="L197" t="str">
            <v>Bachiller Académico</v>
          </cell>
          <cell r="M197">
            <v>0</v>
          </cell>
          <cell r="N197" t="str">
            <v>TECNÓLOGO EN GESTIÓN BIBLIOTECARIA</v>
          </cell>
          <cell r="O197">
            <v>0</v>
          </cell>
          <cell r="P197">
            <v>0</v>
          </cell>
          <cell r="Q197">
            <v>0</v>
          </cell>
          <cell r="R197">
            <v>0</v>
          </cell>
          <cell r="S197">
            <v>0</v>
          </cell>
          <cell r="T197">
            <v>0</v>
          </cell>
          <cell r="U197">
            <v>0</v>
          </cell>
          <cell r="V197">
            <v>0</v>
          </cell>
          <cell r="W197">
            <v>76</v>
          </cell>
          <cell r="X197">
            <v>72</v>
          </cell>
          <cell r="Y197" t="str">
            <v>Cumple</v>
          </cell>
          <cell r="Z197">
            <v>4</v>
          </cell>
          <cell r="AA197">
            <v>0</v>
          </cell>
          <cell r="AB197" t="str">
            <v xml:space="preserve">TECNÓLOGO </v>
          </cell>
          <cell r="AC197">
            <v>25</v>
          </cell>
          <cell r="AD197">
            <v>25</v>
          </cell>
          <cell r="AE197">
            <v>85.12</v>
          </cell>
          <cell r="AF197">
            <v>43578</v>
          </cell>
          <cell r="AG197">
            <v>24.233333333333334</v>
          </cell>
          <cell r="AH197">
            <v>188</v>
          </cell>
        </row>
        <row r="198">
          <cell r="F198">
            <v>79895737</v>
          </cell>
          <cell r="G198" t="str">
            <v>407</v>
          </cell>
          <cell r="H198" t="str">
            <v>22</v>
          </cell>
          <cell r="I198" t="str">
            <v>Sobresaliente</v>
          </cell>
          <cell r="J198" t="str">
            <v>No</v>
          </cell>
          <cell r="K198" t="str">
            <v>CUMPLE</v>
          </cell>
          <cell r="L198" t="str">
            <v>BACHILLER ACADEMICO</v>
          </cell>
          <cell r="M198">
            <v>0</v>
          </cell>
          <cell r="N198">
            <v>0</v>
          </cell>
          <cell r="O198">
            <v>0</v>
          </cell>
          <cell r="P198">
            <v>0</v>
          </cell>
          <cell r="Q198" t="str">
            <v>ADMINISTRACION PUBLICA</v>
          </cell>
          <cell r="R198">
            <v>0</v>
          </cell>
          <cell r="S198" t="str">
            <v>ESPECIALIZACIÓN EN GESTIÓN EMPRESARIAL</v>
          </cell>
          <cell r="T198">
            <v>0</v>
          </cell>
          <cell r="U198">
            <v>0</v>
          </cell>
          <cell r="V198">
            <v>0</v>
          </cell>
          <cell r="W198">
            <v>269</v>
          </cell>
          <cell r="X198">
            <v>72</v>
          </cell>
          <cell r="Y198" t="str">
            <v>Cumple</v>
          </cell>
          <cell r="Z198">
            <v>197</v>
          </cell>
          <cell r="AA198">
            <v>50</v>
          </cell>
          <cell r="AB198" t="str">
            <v>ESPECIALIZACIÓN PROFESIONAL</v>
          </cell>
          <cell r="AC198">
            <v>40</v>
          </cell>
          <cell r="AD198">
            <v>90</v>
          </cell>
          <cell r="AE198">
            <v>100</v>
          </cell>
          <cell r="AF198">
            <v>36971</v>
          </cell>
          <cell r="AG198">
            <v>244.46666666666667</v>
          </cell>
          <cell r="AH198">
            <v>189</v>
          </cell>
        </row>
        <row r="199">
          <cell r="F199">
            <v>51612519</v>
          </cell>
          <cell r="G199" t="str">
            <v>407</v>
          </cell>
          <cell r="H199" t="str">
            <v>22</v>
          </cell>
          <cell r="I199" t="str">
            <v>Sobresaliente</v>
          </cell>
          <cell r="J199" t="str">
            <v>No</v>
          </cell>
          <cell r="K199" t="str">
            <v>CUMPLE</v>
          </cell>
          <cell r="L199" t="str">
            <v>Maestra bachiller</v>
          </cell>
          <cell r="M199">
            <v>0</v>
          </cell>
          <cell r="N199">
            <v>0</v>
          </cell>
          <cell r="O199">
            <v>0</v>
          </cell>
          <cell r="P199">
            <v>0</v>
          </cell>
          <cell r="Q199" t="str">
            <v>CONTADOR PUBLICO</v>
          </cell>
          <cell r="R199">
            <v>0</v>
          </cell>
          <cell r="S199">
            <v>0</v>
          </cell>
          <cell r="T199">
            <v>0</v>
          </cell>
          <cell r="U199">
            <v>0</v>
          </cell>
          <cell r="V199">
            <v>0</v>
          </cell>
          <cell r="W199">
            <v>379</v>
          </cell>
          <cell r="X199">
            <v>72</v>
          </cell>
          <cell r="Y199" t="str">
            <v>Cumple</v>
          </cell>
          <cell r="Z199">
            <v>307</v>
          </cell>
          <cell r="AA199">
            <v>50</v>
          </cell>
          <cell r="AB199" t="str">
            <v xml:space="preserve">PROFESIONAL </v>
          </cell>
          <cell r="AC199">
            <v>35</v>
          </cell>
          <cell r="AD199">
            <v>85</v>
          </cell>
          <cell r="AE199">
            <v>100</v>
          </cell>
          <cell r="AF199">
            <v>43761</v>
          </cell>
          <cell r="AG199">
            <v>18.133333333333333</v>
          </cell>
          <cell r="AH199">
            <v>190</v>
          </cell>
        </row>
        <row r="200">
          <cell r="F200">
            <v>79663339</v>
          </cell>
          <cell r="G200" t="str">
            <v>407</v>
          </cell>
          <cell r="H200" t="str">
            <v>22</v>
          </cell>
          <cell r="I200" t="str">
            <v>Sobresaliente</v>
          </cell>
          <cell r="J200" t="str">
            <v>No</v>
          </cell>
          <cell r="K200" t="str">
            <v>CUMPLE</v>
          </cell>
          <cell r="L200" t="str">
            <v>Bachiller Academico</v>
          </cell>
          <cell r="M200">
            <v>0</v>
          </cell>
          <cell r="N200">
            <v>0</v>
          </cell>
          <cell r="O200">
            <v>0</v>
          </cell>
          <cell r="P200">
            <v>0</v>
          </cell>
          <cell r="Q200" t="str">
            <v>ADMINISTRACION DE EMPRESAS</v>
          </cell>
          <cell r="R200">
            <v>0</v>
          </cell>
          <cell r="S200" t="str">
            <v>ESPECIALIZACION EN GERENCIA DE PROYECTOS EDUCATIVOS INSTITUCIONALES</v>
          </cell>
          <cell r="T200">
            <v>0</v>
          </cell>
          <cell r="U200">
            <v>0</v>
          </cell>
          <cell r="V200">
            <v>0</v>
          </cell>
          <cell r="W200">
            <v>201.33333333333334</v>
          </cell>
          <cell r="X200">
            <v>72</v>
          </cell>
          <cell r="Y200" t="str">
            <v>Cumple</v>
          </cell>
          <cell r="Z200">
            <v>129.33333333333334</v>
          </cell>
          <cell r="AA200">
            <v>40</v>
          </cell>
          <cell r="AB200" t="str">
            <v>ESPECIALIZACIÓN PROFESIONAL</v>
          </cell>
          <cell r="AC200">
            <v>40</v>
          </cell>
          <cell r="AD200">
            <v>80</v>
          </cell>
          <cell r="AE200">
            <v>95.68</v>
          </cell>
          <cell r="AF200">
            <v>38265</v>
          </cell>
          <cell r="AG200">
            <v>201.33333333333334</v>
          </cell>
          <cell r="AH200">
            <v>191</v>
          </cell>
        </row>
        <row r="201">
          <cell r="F201">
            <v>52447669</v>
          </cell>
          <cell r="G201" t="str">
            <v>425</v>
          </cell>
          <cell r="H201" t="str">
            <v>22</v>
          </cell>
          <cell r="I201" t="str">
            <v>Sobresaliente</v>
          </cell>
          <cell r="J201" t="str">
            <v>No</v>
          </cell>
          <cell r="K201" t="str">
            <v>CUMPLE</v>
          </cell>
          <cell r="L201" t="str">
            <v>BACHILLER ACADÉMICO</v>
          </cell>
          <cell r="M201" t="str">
            <v>TECNICO PROFESIONAL EN CONTABILIDAD Y FINANZAS</v>
          </cell>
          <cell r="N201" t="str">
            <v>TECNOLOGO EN GESTION CONTABLE Y FINANCIERA</v>
          </cell>
          <cell r="O201">
            <v>0</v>
          </cell>
          <cell r="P201">
            <v>0</v>
          </cell>
          <cell r="Q201" t="str">
            <v>CONTADOR PUBLICO</v>
          </cell>
          <cell r="R201">
            <v>0</v>
          </cell>
          <cell r="S201">
            <v>0</v>
          </cell>
          <cell r="T201">
            <v>0</v>
          </cell>
          <cell r="U201">
            <v>0</v>
          </cell>
          <cell r="V201">
            <v>0</v>
          </cell>
          <cell r="W201">
            <v>121</v>
          </cell>
          <cell r="X201">
            <v>72</v>
          </cell>
          <cell r="Y201" t="str">
            <v>Cumple</v>
          </cell>
          <cell r="Z201">
            <v>49</v>
          </cell>
          <cell r="AA201">
            <v>25</v>
          </cell>
          <cell r="AB201" t="str">
            <v xml:space="preserve">PROFESIONAL </v>
          </cell>
          <cell r="AC201">
            <v>35</v>
          </cell>
          <cell r="AD201">
            <v>60</v>
          </cell>
          <cell r="AE201">
            <v>99.5</v>
          </cell>
          <cell r="AF201">
            <v>43430</v>
          </cell>
          <cell r="AG201">
            <v>29.166666666666668</v>
          </cell>
          <cell r="AH201">
            <v>192</v>
          </cell>
        </row>
        <row r="202">
          <cell r="F202">
            <v>51577262</v>
          </cell>
          <cell r="G202" t="str">
            <v>425</v>
          </cell>
          <cell r="H202" t="str">
            <v>22</v>
          </cell>
          <cell r="I202" t="str">
            <v>Sobresaliente</v>
          </cell>
          <cell r="J202" t="str">
            <v>No</v>
          </cell>
          <cell r="K202" t="str">
            <v>CUMPLE</v>
          </cell>
          <cell r="L202" t="str">
            <v>BACHILLER TECNICO COMERCIAL</v>
          </cell>
          <cell r="M202">
            <v>0</v>
          </cell>
          <cell r="N202">
            <v>0</v>
          </cell>
          <cell r="O202">
            <v>0</v>
          </cell>
          <cell r="P202">
            <v>0</v>
          </cell>
          <cell r="Q202">
            <v>0</v>
          </cell>
          <cell r="R202">
            <v>0</v>
          </cell>
          <cell r="S202">
            <v>0</v>
          </cell>
          <cell r="T202">
            <v>0</v>
          </cell>
          <cell r="U202">
            <v>0</v>
          </cell>
          <cell r="V202">
            <v>0</v>
          </cell>
          <cell r="W202">
            <v>507.6</v>
          </cell>
          <cell r="X202">
            <v>72</v>
          </cell>
          <cell r="Y202" t="str">
            <v>Cumple</v>
          </cell>
          <cell r="Z202">
            <v>435.6</v>
          </cell>
          <cell r="AA202">
            <v>50</v>
          </cell>
          <cell r="AB202" t="str">
            <v>No</v>
          </cell>
          <cell r="AC202">
            <v>0</v>
          </cell>
          <cell r="AD202">
            <v>50</v>
          </cell>
          <cell r="AE202">
            <v>100</v>
          </cell>
          <cell r="AF202">
            <v>29077</v>
          </cell>
          <cell r="AG202">
            <v>507.6</v>
          </cell>
          <cell r="AH202">
            <v>193</v>
          </cell>
        </row>
        <row r="203">
          <cell r="F203">
            <v>52421128</v>
          </cell>
          <cell r="G203" t="str">
            <v>407</v>
          </cell>
          <cell r="H203" t="str">
            <v>22</v>
          </cell>
          <cell r="I203" t="str">
            <v>Sobresaliente</v>
          </cell>
          <cell r="J203" t="str">
            <v>No</v>
          </cell>
          <cell r="K203" t="str">
            <v>CUMPLE</v>
          </cell>
          <cell r="L203" t="str">
            <v>BACHILLER ACADEMICO</v>
          </cell>
          <cell r="M203">
            <v>0</v>
          </cell>
          <cell r="N203">
            <v>0</v>
          </cell>
          <cell r="O203">
            <v>0</v>
          </cell>
          <cell r="P203">
            <v>0</v>
          </cell>
          <cell r="Q203">
            <v>0</v>
          </cell>
          <cell r="R203">
            <v>0</v>
          </cell>
          <cell r="S203">
            <v>0</v>
          </cell>
          <cell r="T203">
            <v>0</v>
          </cell>
          <cell r="U203">
            <v>0</v>
          </cell>
          <cell r="V203">
            <v>0</v>
          </cell>
          <cell r="W203">
            <v>258</v>
          </cell>
          <cell r="X203">
            <v>72</v>
          </cell>
          <cell r="Y203" t="str">
            <v>Cumple</v>
          </cell>
          <cell r="Z203">
            <v>186</v>
          </cell>
          <cell r="AA203">
            <v>50</v>
          </cell>
          <cell r="AB203" t="str">
            <v>No</v>
          </cell>
          <cell r="AC203">
            <v>0</v>
          </cell>
          <cell r="AD203">
            <v>50</v>
          </cell>
          <cell r="AE203">
            <v>100</v>
          </cell>
          <cell r="AF203">
            <v>43460</v>
          </cell>
          <cell r="AG203">
            <v>28.166666666666668</v>
          </cell>
          <cell r="AH203">
            <v>194</v>
          </cell>
        </row>
        <row r="204">
          <cell r="F204">
            <v>79230736</v>
          </cell>
          <cell r="G204" t="str">
            <v>407</v>
          </cell>
          <cell r="H204" t="str">
            <v>22</v>
          </cell>
          <cell r="I204" t="str">
            <v>Sobresaliente</v>
          </cell>
          <cell r="J204" t="str">
            <v>No</v>
          </cell>
          <cell r="K204" t="str">
            <v>CUMPLE</v>
          </cell>
          <cell r="L204" t="str">
            <v>BACHILLER</v>
          </cell>
          <cell r="M204">
            <v>0</v>
          </cell>
          <cell r="N204">
            <v>0</v>
          </cell>
          <cell r="O204">
            <v>0</v>
          </cell>
          <cell r="P204">
            <v>0</v>
          </cell>
          <cell r="Q204">
            <v>0</v>
          </cell>
          <cell r="R204">
            <v>0</v>
          </cell>
          <cell r="S204">
            <v>0</v>
          </cell>
          <cell r="T204">
            <v>0</v>
          </cell>
          <cell r="U204">
            <v>0</v>
          </cell>
          <cell r="V204">
            <v>0</v>
          </cell>
          <cell r="W204">
            <v>489.23333333333335</v>
          </cell>
          <cell r="X204">
            <v>72</v>
          </cell>
          <cell r="Y204" t="str">
            <v>Cumple</v>
          </cell>
          <cell r="Z204">
            <v>417.23333333333335</v>
          </cell>
          <cell r="AA204">
            <v>50</v>
          </cell>
          <cell r="AB204" t="str">
            <v>No</v>
          </cell>
          <cell r="AC204">
            <v>0</v>
          </cell>
          <cell r="AD204">
            <v>50</v>
          </cell>
          <cell r="AE204">
            <v>94.64</v>
          </cell>
          <cell r="AF204">
            <v>29628</v>
          </cell>
          <cell r="AG204">
            <v>489.23333333333335</v>
          </cell>
          <cell r="AH204">
            <v>195</v>
          </cell>
        </row>
        <row r="205">
          <cell r="F205">
            <v>52909574</v>
          </cell>
          <cell r="G205" t="str">
            <v>425</v>
          </cell>
          <cell r="H205" t="str">
            <v>22</v>
          </cell>
          <cell r="I205" t="str">
            <v>Sobresaliente</v>
          </cell>
          <cell r="J205" t="str">
            <v>No</v>
          </cell>
          <cell r="K205" t="str">
            <v>CUMPLE</v>
          </cell>
          <cell r="L205" t="str">
            <v>Bachiller Académico</v>
          </cell>
          <cell r="M205" t="str">
            <v>TECNICO PROFESIONAL EN COMUNICACION Y RELACIONES PUBLICAS</v>
          </cell>
          <cell r="N205">
            <v>0</v>
          </cell>
          <cell r="O205">
            <v>0</v>
          </cell>
          <cell r="P205">
            <v>0</v>
          </cell>
          <cell r="Q205" t="str">
            <v>COMUNICADOR SOCIAL</v>
          </cell>
          <cell r="R205">
            <v>0</v>
          </cell>
          <cell r="S205">
            <v>0</v>
          </cell>
          <cell r="T205">
            <v>0</v>
          </cell>
          <cell r="U205">
            <v>0</v>
          </cell>
          <cell r="V205">
            <v>0</v>
          </cell>
          <cell r="W205">
            <v>117</v>
          </cell>
          <cell r="X205">
            <v>72</v>
          </cell>
          <cell r="Y205" t="str">
            <v>Cumple</v>
          </cell>
          <cell r="Z205">
            <v>45</v>
          </cell>
          <cell r="AA205">
            <v>25</v>
          </cell>
          <cell r="AB205" t="str">
            <v xml:space="preserve">TÉCNICO </v>
          </cell>
          <cell r="AC205">
            <v>15</v>
          </cell>
          <cell r="AD205">
            <v>40</v>
          </cell>
          <cell r="AE205">
            <v>100</v>
          </cell>
          <cell r="AF205">
            <v>43649</v>
          </cell>
          <cell r="AG205">
            <v>21.866666666666667</v>
          </cell>
          <cell r="AH205">
            <v>196</v>
          </cell>
        </row>
        <row r="206">
          <cell r="F206">
            <v>52145346</v>
          </cell>
          <cell r="G206" t="str">
            <v>407</v>
          </cell>
          <cell r="H206" t="str">
            <v>20</v>
          </cell>
          <cell r="I206" t="str">
            <v>Sobresaliente</v>
          </cell>
          <cell r="J206" t="str">
            <v>No</v>
          </cell>
          <cell r="K206" t="str">
            <v>CUMPLE</v>
          </cell>
          <cell r="L206" t="str">
            <v>BACHILLER COMERCIAL</v>
          </cell>
          <cell r="M206">
            <v>0</v>
          </cell>
          <cell r="N206" t="str">
            <v>TECNOLOGIA EN ADMINISTRACION DEL TALENTO HUMANO</v>
          </cell>
          <cell r="O206">
            <v>0</v>
          </cell>
          <cell r="P206">
            <v>0</v>
          </cell>
          <cell r="Q206" t="str">
            <v>TRABAJO SOCIAL</v>
          </cell>
          <cell r="R206">
            <v>0</v>
          </cell>
          <cell r="S206" t="str">
            <v>ESPECIALIZACION EN GERENCIA DEL TALENTO HUMANO</v>
          </cell>
          <cell r="T206">
            <v>0</v>
          </cell>
          <cell r="U206" t="str">
            <v>MAESTRÍA EN GERENCIA ESTRATÉGICA DEL TALENTO HUMANO</v>
          </cell>
          <cell r="V206">
            <v>0</v>
          </cell>
          <cell r="W206">
            <v>282</v>
          </cell>
          <cell r="X206">
            <v>72</v>
          </cell>
          <cell r="Y206" t="str">
            <v>Cumple</v>
          </cell>
          <cell r="Z206">
            <v>210</v>
          </cell>
          <cell r="AA206">
            <v>50</v>
          </cell>
          <cell r="AB206" t="str">
            <v>MAESTRÍA</v>
          </cell>
          <cell r="AC206">
            <v>45</v>
          </cell>
          <cell r="AD206">
            <v>95</v>
          </cell>
          <cell r="AE206">
            <v>100</v>
          </cell>
          <cell r="AF206">
            <v>37662</v>
          </cell>
          <cell r="AG206">
            <v>221.43333333333334</v>
          </cell>
          <cell r="AH206">
            <v>197</v>
          </cell>
        </row>
        <row r="207">
          <cell r="F207">
            <v>52824387</v>
          </cell>
          <cell r="G207" t="str">
            <v>407</v>
          </cell>
          <cell r="H207" t="str">
            <v>20</v>
          </cell>
          <cell r="I207" t="str">
            <v>Sobresaliente</v>
          </cell>
          <cell r="J207" t="str">
            <v>No</v>
          </cell>
          <cell r="K207" t="str">
            <v>CUMPLE</v>
          </cell>
          <cell r="L207" t="str">
            <v>BACHILLER TECNOLOGICO EN SALUD Y NUTRICION</v>
          </cell>
          <cell r="M207">
            <v>0</v>
          </cell>
          <cell r="N207">
            <v>0</v>
          </cell>
          <cell r="O207">
            <v>0</v>
          </cell>
          <cell r="P207">
            <v>0</v>
          </cell>
          <cell r="Q207" t="str">
            <v>INGENIERIA EN TELECOMUNICACIONES</v>
          </cell>
          <cell r="R207">
            <v>0</v>
          </cell>
          <cell r="S207" t="str">
            <v>ESPECIALIZACIÓN DE GERENCIA DE PROYECTOS EN INTELIGENCIA DE NEGOCIOS</v>
          </cell>
          <cell r="T207">
            <v>0</v>
          </cell>
          <cell r="U207">
            <v>0</v>
          </cell>
          <cell r="V207">
            <v>0</v>
          </cell>
          <cell r="W207">
            <v>244</v>
          </cell>
          <cell r="X207">
            <v>72</v>
          </cell>
          <cell r="Y207" t="str">
            <v>Cumple</v>
          </cell>
          <cell r="Z207">
            <v>172</v>
          </cell>
          <cell r="AA207">
            <v>45</v>
          </cell>
          <cell r="AB207" t="str">
            <v>ESPECIALIZACIÓN PROFESIONAL</v>
          </cell>
          <cell r="AC207">
            <v>40</v>
          </cell>
          <cell r="AD207">
            <v>85</v>
          </cell>
          <cell r="AE207">
            <v>100</v>
          </cell>
          <cell r="AF207">
            <v>40787</v>
          </cell>
          <cell r="AG207">
            <v>117.26666666666667</v>
          </cell>
          <cell r="AH207">
            <v>198</v>
          </cell>
        </row>
        <row r="208">
          <cell r="F208">
            <v>39535229</v>
          </cell>
          <cell r="G208" t="str">
            <v>407</v>
          </cell>
          <cell r="H208" t="str">
            <v>20</v>
          </cell>
          <cell r="I208" t="str">
            <v>Sobresaliente</v>
          </cell>
          <cell r="J208" t="str">
            <v>No</v>
          </cell>
          <cell r="K208" t="str">
            <v>CUMPLE</v>
          </cell>
          <cell r="L208" t="str">
            <v>BACHILLER ACADEMICO</v>
          </cell>
          <cell r="M208">
            <v>0</v>
          </cell>
          <cell r="N208">
            <v>0</v>
          </cell>
          <cell r="O208">
            <v>0</v>
          </cell>
          <cell r="P208">
            <v>0</v>
          </cell>
          <cell r="Q208" t="str">
            <v>ADMINISTRADOR DE EMPRESAS</v>
          </cell>
          <cell r="R208">
            <v>0</v>
          </cell>
          <cell r="S208">
            <v>0</v>
          </cell>
          <cell r="T208">
            <v>0</v>
          </cell>
          <cell r="U208">
            <v>0</v>
          </cell>
          <cell r="V208">
            <v>0</v>
          </cell>
          <cell r="W208">
            <v>283</v>
          </cell>
          <cell r="X208">
            <v>72</v>
          </cell>
          <cell r="Y208" t="str">
            <v>Cumple</v>
          </cell>
          <cell r="Z208">
            <v>211</v>
          </cell>
          <cell r="AA208">
            <v>50</v>
          </cell>
          <cell r="AB208" t="str">
            <v xml:space="preserve">PROFESIONAL </v>
          </cell>
          <cell r="AC208">
            <v>35</v>
          </cell>
          <cell r="AD208">
            <v>85</v>
          </cell>
          <cell r="AE208">
            <v>100</v>
          </cell>
          <cell r="AF208">
            <v>40918</v>
          </cell>
          <cell r="AG208">
            <v>112.9</v>
          </cell>
          <cell r="AH208">
            <v>199</v>
          </cell>
        </row>
        <row r="209">
          <cell r="F209">
            <v>11442764</v>
          </cell>
          <cell r="G209" t="str">
            <v>407</v>
          </cell>
          <cell r="H209" t="str">
            <v>20</v>
          </cell>
          <cell r="I209" t="str">
            <v>Sobresaliente</v>
          </cell>
          <cell r="J209" t="str">
            <v>No</v>
          </cell>
          <cell r="K209" t="str">
            <v>CUMPLE</v>
          </cell>
          <cell r="L209" t="str">
            <v>BACHILLER ACADÉMICO</v>
          </cell>
          <cell r="M209">
            <v>0</v>
          </cell>
          <cell r="N209">
            <v>0</v>
          </cell>
          <cell r="O209">
            <v>0</v>
          </cell>
          <cell r="P209">
            <v>0</v>
          </cell>
          <cell r="Q209" t="str">
            <v>PROFESIONAL EN SALUD OCUPACIONAL</v>
          </cell>
          <cell r="R209">
            <v>0</v>
          </cell>
          <cell r="S209">
            <v>0</v>
          </cell>
          <cell r="T209">
            <v>0</v>
          </cell>
          <cell r="U209">
            <v>0</v>
          </cell>
          <cell r="V209">
            <v>0</v>
          </cell>
          <cell r="W209">
            <v>282</v>
          </cell>
          <cell r="X209">
            <v>72</v>
          </cell>
          <cell r="Y209" t="str">
            <v>Cumple</v>
          </cell>
          <cell r="Z209">
            <v>210</v>
          </cell>
          <cell r="AA209">
            <v>50</v>
          </cell>
          <cell r="AB209" t="str">
            <v xml:space="preserve">PROFESIONAL </v>
          </cell>
          <cell r="AC209">
            <v>35</v>
          </cell>
          <cell r="AD209">
            <v>85</v>
          </cell>
          <cell r="AE209">
            <v>99.75</v>
          </cell>
          <cell r="AF209">
            <v>40771</v>
          </cell>
          <cell r="AG209">
            <v>117.8</v>
          </cell>
          <cell r="AH209">
            <v>200</v>
          </cell>
        </row>
        <row r="210">
          <cell r="F210">
            <v>79348325</v>
          </cell>
          <cell r="G210" t="str">
            <v>407</v>
          </cell>
          <cell r="H210" t="str">
            <v>20</v>
          </cell>
          <cell r="I210" t="str">
            <v>Sobresaliente</v>
          </cell>
          <cell r="J210" t="str">
            <v>No</v>
          </cell>
          <cell r="K210" t="str">
            <v>CUMPLE</v>
          </cell>
          <cell r="L210" t="str">
            <v>BACHILLER ACADEMICO</v>
          </cell>
          <cell r="M210">
            <v>0</v>
          </cell>
          <cell r="N210">
            <v>0</v>
          </cell>
          <cell r="O210">
            <v>0</v>
          </cell>
          <cell r="P210">
            <v>0</v>
          </cell>
          <cell r="Q210" t="str">
            <v>ABOGADO</v>
          </cell>
          <cell r="R210">
            <v>0</v>
          </cell>
          <cell r="S210">
            <v>0</v>
          </cell>
          <cell r="T210">
            <v>0</v>
          </cell>
          <cell r="U210">
            <v>0</v>
          </cell>
          <cell r="V210">
            <v>0</v>
          </cell>
          <cell r="W210">
            <v>316.36666666666667</v>
          </cell>
          <cell r="X210">
            <v>72</v>
          </cell>
          <cell r="Y210" t="str">
            <v>Cumple</v>
          </cell>
          <cell r="Z210">
            <v>244.36666666666667</v>
          </cell>
          <cell r="AA210">
            <v>50</v>
          </cell>
          <cell r="AB210" t="str">
            <v xml:space="preserve">PROFESIONAL </v>
          </cell>
          <cell r="AC210">
            <v>35</v>
          </cell>
          <cell r="AD210">
            <v>85</v>
          </cell>
          <cell r="AE210">
            <v>98.07</v>
          </cell>
          <cell r="AF210">
            <v>34814</v>
          </cell>
          <cell r="AG210">
            <v>316.36666666666667</v>
          </cell>
          <cell r="AH210">
            <v>201</v>
          </cell>
        </row>
        <row r="211">
          <cell r="F211">
            <v>28381599</v>
          </cell>
          <cell r="G211" t="str">
            <v>407</v>
          </cell>
          <cell r="H211" t="str">
            <v>20</v>
          </cell>
          <cell r="I211" t="str">
            <v>Sobresaliente</v>
          </cell>
          <cell r="J211" t="str">
            <v>No</v>
          </cell>
          <cell r="K211" t="str">
            <v>CUMPLE</v>
          </cell>
          <cell r="L211" t="str">
            <v>BACHILLER ACADEMICO</v>
          </cell>
          <cell r="M211">
            <v>0</v>
          </cell>
          <cell r="N211">
            <v>0</v>
          </cell>
          <cell r="O211">
            <v>0</v>
          </cell>
          <cell r="P211">
            <v>0</v>
          </cell>
          <cell r="Q211" t="str">
            <v>LICENCIADO(A) EN MATEMATICAS E INFORMATICA</v>
          </cell>
          <cell r="R211">
            <v>0</v>
          </cell>
          <cell r="S211" t="str">
            <v>ESPECIALISTA EN GESTIÓN PÚBLICA</v>
          </cell>
          <cell r="T211">
            <v>0</v>
          </cell>
          <cell r="U211">
            <v>0</v>
          </cell>
          <cell r="V211">
            <v>0</v>
          </cell>
          <cell r="W211">
            <v>192</v>
          </cell>
          <cell r="X211">
            <v>72</v>
          </cell>
          <cell r="Y211" t="str">
            <v>Cumple</v>
          </cell>
          <cell r="Z211">
            <v>120</v>
          </cell>
          <cell r="AA211">
            <v>40</v>
          </cell>
          <cell r="AB211" t="str">
            <v>ESPECIALIZACIÓN PROFESIONAL</v>
          </cell>
          <cell r="AC211">
            <v>40</v>
          </cell>
          <cell r="AD211">
            <v>80</v>
          </cell>
          <cell r="AE211">
            <v>100</v>
          </cell>
          <cell r="AF211">
            <v>40725</v>
          </cell>
          <cell r="AG211">
            <v>119.33333333333333</v>
          </cell>
          <cell r="AH211">
            <v>202</v>
          </cell>
        </row>
        <row r="212">
          <cell r="F212">
            <v>52425534</v>
          </cell>
          <cell r="G212" t="str">
            <v>407</v>
          </cell>
          <cell r="H212" t="str">
            <v>20</v>
          </cell>
          <cell r="I212" t="str">
            <v>Sobresaliente</v>
          </cell>
          <cell r="J212" t="str">
            <v>No</v>
          </cell>
          <cell r="K212" t="str">
            <v>CUMPLE</v>
          </cell>
          <cell r="L212" t="str">
            <v>BACHILLER ACADEMICO</v>
          </cell>
          <cell r="M212">
            <v>0</v>
          </cell>
          <cell r="N212" t="str">
            <v>TECNOLOGÍA EN GESTIÓN DE LA PRODUCCIÓN INDUSTRIAL</v>
          </cell>
          <cell r="O212">
            <v>0</v>
          </cell>
          <cell r="P212">
            <v>0</v>
          </cell>
          <cell r="Q212">
            <v>0</v>
          </cell>
          <cell r="R212">
            <v>0</v>
          </cell>
          <cell r="S212">
            <v>0</v>
          </cell>
          <cell r="T212">
            <v>0</v>
          </cell>
          <cell r="U212">
            <v>0</v>
          </cell>
          <cell r="V212">
            <v>0</v>
          </cell>
          <cell r="W212">
            <v>272</v>
          </cell>
          <cell r="X212">
            <v>72</v>
          </cell>
          <cell r="Y212" t="str">
            <v>Cumple</v>
          </cell>
          <cell r="Z212">
            <v>200</v>
          </cell>
          <cell r="AA212">
            <v>50</v>
          </cell>
          <cell r="AB212" t="str">
            <v xml:space="preserve">TECNÓLOGO </v>
          </cell>
          <cell r="AC212">
            <v>25</v>
          </cell>
          <cell r="AD212">
            <v>75</v>
          </cell>
          <cell r="AE212">
            <v>99.6</v>
          </cell>
          <cell r="AF212">
            <v>40679</v>
          </cell>
          <cell r="AG212">
            <v>120.86666666666666</v>
          </cell>
          <cell r="AH212">
            <v>203</v>
          </cell>
        </row>
        <row r="213">
          <cell r="F213">
            <v>36114080</v>
          </cell>
          <cell r="G213" t="str">
            <v>407</v>
          </cell>
          <cell r="H213" t="str">
            <v>20</v>
          </cell>
          <cell r="I213" t="str">
            <v>Sobresaliente</v>
          </cell>
          <cell r="J213" t="str">
            <v>No</v>
          </cell>
          <cell r="K213" t="str">
            <v>CUMPLE</v>
          </cell>
          <cell r="L213" t="str">
            <v>Bachiller Académico</v>
          </cell>
          <cell r="M213" t="str">
            <v>TÉCNICO PROFESIONAL EN ASISTENCIA ADMINISTRATIVA</v>
          </cell>
          <cell r="N213">
            <v>0</v>
          </cell>
          <cell r="O213">
            <v>0</v>
          </cell>
          <cell r="P213">
            <v>0</v>
          </cell>
          <cell r="Q213" t="str">
            <v>ADMINISTRADOR DE EMPRESAS AGROPECUARIAS</v>
          </cell>
          <cell r="R213">
            <v>0</v>
          </cell>
          <cell r="S213" t="str">
            <v>ESPECIALISTA EN GESTION PUBLICA</v>
          </cell>
          <cell r="T213">
            <v>0</v>
          </cell>
          <cell r="U213">
            <v>0</v>
          </cell>
          <cell r="V213">
            <v>0</v>
          </cell>
          <cell r="W213">
            <v>138</v>
          </cell>
          <cell r="X213">
            <v>72</v>
          </cell>
          <cell r="Y213" t="str">
            <v>Cumple</v>
          </cell>
          <cell r="Z213">
            <v>66</v>
          </cell>
          <cell r="AA213">
            <v>30</v>
          </cell>
          <cell r="AB213" t="str">
            <v>ESPECIALIZACIÓN PROFESIONAL</v>
          </cell>
          <cell r="AC213">
            <v>40</v>
          </cell>
          <cell r="AD213">
            <v>70</v>
          </cell>
          <cell r="AE213">
            <v>100</v>
          </cell>
          <cell r="AF213">
            <v>43649</v>
          </cell>
          <cell r="AG213">
            <v>21.866666666666667</v>
          </cell>
          <cell r="AH213">
            <v>204</v>
          </cell>
        </row>
        <row r="214">
          <cell r="F214">
            <v>1013615593</v>
          </cell>
          <cell r="G214" t="str">
            <v>407</v>
          </cell>
          <cell r="H214" t="str">
            <v>20</v>
          </cell>
          <cell r="I214" t="str">
            <v>Sobresaliente</v>
          </cell>
          <cell r="J214" t="str">
            <v>No</v>
          </cell>
          <cell r="K214" t="str">
            <v>CUMPLE</v>
          </cell>
          <cell r="L214" t="str">
            <v>BACHILLER ACADEMICO</v>
          </cell>
          <cell r="M214">
            <v>0</v>
          </cell>
          <cell r="N214">
            <v>0</v>
          </cell>
          <cell r="O214">
            <v>0</v>
          </cell>
          <cell r="P214">
            <v>0</v>
          </cell>
          <cell r="Q214" t="str">
            <v>ECONOMISTA</v>
          </cell>
          <cell r="R214">
            <v>0</v>
          </cell>
          <cell r="S214" t="str">
            <v>ESPECIALISTA EN ADMINISTRACION FINANCIERA</v>
          </cell>
          <cell r="T214">
            <v>0</v>
          </cell>
          <cell r="U214">
            <v>0</v>
          </cell>
          <cell r="V214">
            <v>0</v>
          </cell>
          <cell r="W214">
            <v>133</v>
          </cell>
          <cell r="X214">
            <v>72</v>
          </cell>
          <cell r="Y214" t="str">
            <v>Cumple</v>
          </cell>
          <cell r="Z214">
            <v>61</v>
          </cell>
          <cell r="AA214">
            <v>30</v>
          </cell>
          <cell r="AB214" t="str">
            <v>ESPECIALIZACIÓN PROFESIONAL</v>
          </cell>
          <cell r="AC214">
            <v>40</v>
          </cell>
          <cell r="AD214">
            <v>70</v>
          </cell>
          <cell r="AE214">
            <v>99.79</v>
          </cell>
          <cell r="AF214">
            <v>43423</v>
          </cell>
          <cell r="AG214">
            <v>29.4</v>
          </cell>
          <cell r="AH214">
            <v>205</v>
          </cell>
        </row>
        <row r="215">
          <cell r="F215">
            <v>51595847</v>
          </cell>
          <cell r="G215" t="str">
            <v>407</v>
          </cell>
          <cell r="H215" t="str">
            <v>20</v>
          </cell>
          <cell r="I215" t="str">
            <v>Sobresaliente</v>
          </cell>
          <cell r="J215" t="str">
            <v>No</v>
          </cell>
          <cell r="K215" t="str">
            <v>CUMPLE</v>
          </cell>
          <cell r="L215" t="str">
            <v>BACHILLER ACADEMICO</v>
          </cell>
          <cell r="M215" t="str">
            <v>Técnico Profesional en Secretariado</v>
          </cell>
          <cell r="N215">
            <v>0</v>
          </cell>
          <cell r="O215">
            <v>0</v>
          </cell>
          <cell r="P215">
            <v>0</v>
          </cell>
          <cell r="Q215">
            <v>0</v>
          </cell>
          <cell r="R215">
            <v>0</v>
          </cell>
          <cell r="S215">
            <v>0</v>
          </cell>
          <cell r="T215">
            <v>0</v>
          </cell>
          <cell r="U215">
            <v>0</v>
          </cell>
          <cell r="V215">
            <v>0</v>
          </cell>
          <cell r="W215">
            <v>371</v>
          </cell>
          <cell r="X215">
            <v>72</v>
          </cell>
          <cell r="Y215" t="str">
            <v>Cumple</v>
          </cell>
          <cell r="Z215">
            <v>299</v>
          </cell>
          <cell r="AA215">
            <v>50</v>
          </cell>
          <cell r="AB215" t="str">
            <v xml:space="preserve">TÉCNICO </v>
          </cell>
          <cell r="AC215">
            <v>15</v>
          </cell>
          <cell r="AD215">
            <v>65</v>
          </cell>
          <cell r="AE215">
            <v>98.5</v>
          </cell>
          <cell r="AF215">
            <v>34015</v>
          </cell>
          <cell r="AG215">
            <v>343</v>
          </cell>
          <cell r="AH215">
            <v>206</v>
          </cell>
        </row>
        <row r="216">
          <cell r="F216">
            <v>1022940025</v>
          </cell>
          <cell r="G216" t="str">
            <v>407</v>
          </cell>
          <cell r="H216" t="str">
            <v>20</v>
          </cell>
          <cell r="I216" t="str">
            <v>Sobresaliente</v>
          </cell>
          <cell r="J216" t="str">
            <v>No</v>
          </cell>
          <cell r="K216" t="str">
            <v>CUMPLE</v>
          </cell>
          <cell r="L216" t="str">
            <v>BACHILLER ACADEMIMO</v>
          </cell>
          <cell r="M216" t="str">
            <v>Técnico profesional en gestión contable y financiera</v>
          </cell>
          <cell r="N216">
            <v>0</v>
          </cell>
          <cell r="O216">
            <v>0</v>
          </cell>
          <cell r="P216">
            <v>0</v>
          </cell>
          <cell r="Q216" t="str">
            <v>ADMINISTRADOR DE EMPRESAS</v>
          </cell>
          <cell r="R216">
            <v>0</v>
          </cell>
          <cell r="S216">
            <v>0</v>
          </cell>
          <cell r="T216">
            <v>0</v>
          </cell>
          <cell r="U216">
            <v>0</v>
          </cell>
          <cell r="V216">
            <v>0</v>
          </cell>
          <cell r="W216">
            <v>134</v>
          </cell>
          <cell r="X216">
            <v>72</v>
          </cell>
          <cell r="Y216" t="str">
            <v>Cumple</v>
          </cell>
          <cell r="Z216">
            <v>62</v>
          </cell>
          <cell r="AA216">
            <v>30</v>
          </cell>
          <cell r="AB216" t="str">
            <v xml:space="preserve">PROFESIONAL </v>
          </cell>
          <cell r="AC216">
            <v>35</v>
          </cell>
          <cell r="AD216">
            <v>65</v>
          </cell>
          <cell r="AE216">
            <v>98.23</v>
          </cell>
          <cell r="AF216">
            <v>40679</v>
          </cell>
          <cell r="AG216">
            <v>120.86666666666666</v>
          </cell>
          <cell r="AH216">
            <v>207</v>
          </cell>
        </row>
        <row r="217">
          <cell r="F217">
            <v>51914247</v>
          </cell>
          <cell r="G217" t="str">
            <v>407</v>
          </cell>
          <cell r="H217" t="str">
            <v>20</v>
          </cell>
          <cell r="I217" t="str">
            <v>Sobresaliente</v>
          </cell>
          <cell r="J217" t="str">
            <v>No</v>
          </cell>
          <cell r="K217" t="str">
            <v>CUMPLE</v>
          </cell>
          <cell r="L217" t="str">
            <v>BACHILLER ACADEMICO</v>
          </cell>
          <cell r="M217">
            <v>0</v>
          </cell>
          <cell r="N217">
            <v>0</v>
          </cell>
          <cell r="O217">
            <v>0</v>
          </cell>
          <cell r="P217">
            <v>0</v>
          </cell>
          <cell r="Q217" t="str">
            <v>CONTADOR PUBLICO</v>
          </cell>
          <cell r="R217">
            <v>0</v>
          </cell>
          <cell r="S217">
            <v>0</v>
          </cell>
          <cell r="T217">
            <v>0</v>
          </cell>
          <cell r="U217">
            <v>0</v>
          </cell>
          <cell r="V217">
            <v>0</v>
          </cell>
          <cell r="W217">
            <v>121.33333333333333</v>
          </cell>
          <cell r="X217">
            <v>72</v>
          </cell>
          <cell r="Y217" t="str">
            <v>Cumple</v>
          </cell>
          <cell r="Z217">
            <v>49.333333333333329</v>
          </cell>
          <cell r="AA217">
            <v>25</v>
          </cell>
          <cell r="AB217" t="str">
            <v xml:space="preserve">PROFESIONAL </v>
          </cell>
          <cell r="AC217">
            <v>35</v>
          </cell>
          <cell r="AD217">
            <v>60</v>
          </cell>
          <cell r="AE217">
            <v>100</v>
          </cell>
          <cell r="AF217">
            <v>40665</v>
          </cell>
          <cell r="AG217">
            <v>121.33333333333333</v>
          </cell>
          <cell r="AH217">
            <v>208</v>
          </cell>
        </row>
        <row r="218">
          <cell r="F218">
            <v>1016004759</v>
          </cell>
          <cell r="G218" t="str">
            <v>407</v>
          </cell>
          <cell r="H218" t="str">
            <v>20</v>
          </cell>
          <cell r="I218" t="str">
            <v>Sobresaliente</v>
          </cell>
          <cell r="J218" t="str">
            <v>No</v>
          </cell>
          <cell r="K218" t="str">
            <v>CUMPLE</v>
          </cell>
          <cell r="L218" t="str">
            <v>BACHILLER ACADEMICO</v>
          </cell>
          <cell r="M218">
            <v>0</v>
          </cell>
          <cell r="N218" t="str">
            <v>TECNÓLOGO (A) EN GESTIÓN DOCUMENTAL</v>
          </cell>
          <cell r="O218">
            <v>0</v>
          </cell>
          <cell r="P218">
            <v>0</v>
          </cell>
          <cell r="Q218">
            <v>0</v>
          </cell>
          <cell r="R218">
            <v>0</v>
          </cell>
          <cell r="S218">
            <v>0</v>
          </cell>
          <cell r="T218">
            <v>0</v>
          </cell>
          <cell r="U218">
            <v>0</v>
          </cell>
          <cell r="V218">
            <v>0</v>
          </cell>
          <cell r="W218">
            <v>177</v>
          </cell>
          <cell r="X218">
            <v>72</v>
          </cell>
          <cell r="Y218" t="str">
            <v>Cumple</v>
          </cell>
          <cell r="Z218">
            <v>105</v>
          </cell>
          <cell r="AA218">
            <v>35</v>
          </cell>
          <cell r="AB218" t="str">
            <v xml:space="preserve">TECNÓLOGO </v>
          </cell>
          <cell r="AC218">
            <v>25</v>
          </cell>
          <cell r="AD218">
            <v>60</v>
          </cell>
          <cell r="AE218">
            <v>100</v>
          </cell>
          <cell r="AF218">
            <v>40679</v>
          </cell>
          <cell r="AG218">
            <v>120.86666666666666</v>
          </cell>
          <cell r="AH218">
            <v>209</v>
          </cell>
        </row>
        <row r="219">
          <cell r="F219">
            <v>79830493</v>
          </cell>
          <cell r="G219" t="str">
            <v>407</v>
          </cell>
          <cell r="H219" t="str">
            <v>20</v>
          </cell>
          <cell r="I219" t="str">
            <v>Sobresaliente</v>
          </cell>
          <cell r="J219" t="str">
            <v>No</v>
          </cell>
          <cell r="K219" t="str">
            <v>CUMPLE</v>
          </cell>
          <cell r="L219" t="str">
            <v>bachiller</v>
          </cell>
          <cell r="M219">
            <v>0</v>
          </cell>
          <cell r="N219">
            <v>0</v>
          </cell>
          <cell r="O219">
            <v>0</v>
          </cell>
          <cell r="P219">
            <v>0</v>
          </cell>
          <cell r="Q219" t="str">
            <v>ADMINISTRADOR DE EMPRESAS COMERCIALES</v>
          </cell>
          <cell r="R219">
            <v>0</v>
          </cell>
          <cell r="S219">
            <v>0</v>
          </cell>
          <cell r="T219">
            <v>0</v>
          </cell>
          <cell r="U219">
            <v>0</v>
          </cell>
          <cell r="V219">
            <v>0</v>
          </cell>
          <cell r="W219">
            <v>112</v>
          </cell>
          <cell r="X219">
            <v>72</v>
          </cell>
          <cell r="Y219" t="str">
            <v>Cumple</v>
          </cell>
          <cell r="Z219">
            <v>40</v>
          </cell>
          <cell r="AA219">
            <v>25</v>
          </cell>
          <cell r="AB219" t="str">
            <v xml:space="preserve">PROFESIONAL </v>
          </cell>
          <cell r="AC219">
            <v>35</v>
          </cell>
          <cell r="AD219">
            <v>60</v>
          </cell>
          <cell r="AE219">
            <v>100</v>
          </cell>
          <cell r="AF219">
            <v>43425</v>
          </cell>
          <cell r="AG219">
            <v>29.333333333333332</v>
          </cell>
          <cell r="AH219">
            <v>210</v>
          </cell>
        </row>
        <row r="220">
          <cell r="F220">
            <v>1022929453</v>
          </cell>
          <cell r="G220" t="str">
            <v>407</v>
          </cell>
          <cell r="H220" t="str">
            <v>20</v>
          </cell>
          <cell r="I220" t="str">
            <v>Sobresaliente</v>
          </cell>
          <cell r="J220" t="str">
            <v>No</v>
          </cell>
          <cell r="K220" t="str">
            <v>CUMPLE</v>
          </cell>
          <cell r="L220" t="str">
            <v>BACHILLER ACADEMICO</v>
          </cell>
          <cell r="M220">
            <v>0</v>
          </cell>
          <cell r="N220" t="str">
            <v>TECNOLOGO EN ADMINISTRACION DE SISTEMAS DE INFORMACION Y DOCUMENTACION</v>
          </cell>
          <cell r="O220">
            <v>0</v>
          </cell>
          <cell r="P220">
            <v>0</v>
          </cell>
          <cell r="Q220" t="str">
            <v>PROFESIONAL EN CIENCIA DE LA INFORMACION: BIBLIOTECOLOGIA, DOCUMENTACION Y ARCHIVISTICA</v>
          </cell>
          <cell r="R220">
            <v>0</v>
          </cell>
          <cell r="S220">
            <v>0</v>
          </cell>
          <cell r="T220">
            <v>0</v>
          </cell>
          <cell r="U220">
            <v>0</v>
          </cell>
          <cell r="V220">
            <v>0</v>
          </cell>
          <cell r="W220">
            <v>122</v>
          </cell>
          <cell r="X220">
            <v>72</v>
          </cell>
          <cell r="Y220" t="str">
            <v>Cumple</v>
          </cell>
          <cell r="Z220">
            <v>50</v>
          </cell>
          <cell r="AA220">
            <v>25</v>
          </cell>
          <cell r="AB220" t="str">
            <v xml:space="preserve">PROFESIONAL </v>
          </cell>
          <cell r="AC220">
            <v>35</v>
          </cell>
          <cell r="AD220">
            <v>60</v>
          </cell>
          <cell r="AE220">
            <v>100</v>
          </cell>
          <cell r="AF220">
            <v>43468</v>
          </cell>
          <cell r="AG220">
            <v>27.9</v>
          </cell>
          <cell r="AH220">
            <v>211</v>
          </cell>
        </row>
        <row r="221">
          <cell r="F221">
            <v>79649942</v>
          </cell>
          <cell r="G221" t="str">
            <v>407</v>
          </cell>
          <cell r="H221" t="str">
            <v>20</v>
          </cell>
          <cell r="I221" t="str">
            <v>Sobresaliente</v>
          </cell>
          <cell r="J221" t="str">
            <v>No</v>
          </cell>
          <cell r="K221" t="str">
            <v>CUMPLE</v>
          </cell>
          <cell r="L221" t="str">
            <v>BACHLLER ACADEMICO</v>
          </cell>
          <cell r="M221">
            <v>0</v>
          </cell>
          <cell r="N221" t="str">
            <v>TECNÓLOGO EN GESTIÓN EMPRESARIAL</v>
          </cell>
          <cell r="O221">
            <v>0</v>
          </cell>
          <cell r="P221">
            <v>0</v>
          </cell>
          <cell r="Q221">
            <v>0</v>
          </cell>
          <cell r="R221">
            <v>0</v>
          </cell>
          <cell r="S221">
            <v>0</v>
          </cell>
          <cell r="T221">
            <v>0</v>
          </cell>
          <cell r="U221">
            <v>0</v>
          </cell>
          <cell r="V221">
            <v>0</v>
          </cell>
          <cell r="W221">
            <v>163</v>
          </cell>
          <cell r="X221">
            <v>72</v>
          </cell>
          <cell r="Y221" t="str">
            <v>Cumple</v>
          </cell>
          <cell r="Z221">
            <v>91</v>
          </cell>
          <cell r="AA221">
            <v>35</v>
          </cell>
          <cell r="AB221" t="str">
            <v xml:space="preserve">TECNÓLOGO </v>
          </cell>
          <cell r="AC221">
            <v>25</v>
          </cell>
          <cell r="AD221">
            <v>60</v>
          </cell>
          <cell r="AE221">
            <v>94.9</v>
          </cell>
          <cell r="AF221">
            <v>40679</v>
          </cell>
          <cell r="AG221">
            <v>120.86666666666666</v>
          </cell>
          <cell r="AH221">
            <v>212</v>
          </cell>
        </row>
        <row r="222">
          <cell r="F222">
            <v>79617740</v>
          </cell>
          <cell r="G222" t="str">
            <v>407</v>
          </cell>
          <cell r="H222" t="str">
            <v>20</v>
          </cell>
          <cell r="I222" t="str">
            <v>Sobresaliente</v>
          </cell>
          <cell r="J222" t="str">
            <v>No</v>
          </cell>
          <cell r="K222" t="str">
            <v>CUMPLE</v>
          </cell>
          <cell r="L222" t="str">
            <v>BACHILLER ACADEMICO</v>
          </cell>
          <cell r="M222" t="str">
            <v>Técnico Profesional en Archivistica</v>
          </cell>
          <cell r="N222">
            <v>0</v>
          </cell>
          <cell r="O222">
            <v>0</v>
          </cell>
          <cell r="P222">
            <v>0</v>
          </cell>
          <cell r="Q222">
            <v>0</v>
          </cell>
          <cell r="R222">
            <v>0</v>
          </cell>
          <cell r="S222">
            <v>0</v>
          </cell>
          <cell r="T222">
            <v>0</v>
          </cell>
          <cell r="U222">
            <v>0</v>
          </cell>
          <cell r="V222">
            <v>0</v>
          </cell>
          <cell r="W222">
            <v>221.43333333333334</v>
          </cell>
          <cell r="X222">
            <v>72</v>
          </cell>
          <cell r="Y222" t="str">
            <v>Cumple</v>
          </cell>
          <cell r="Z222">
            <v>149.43333333333334</v>
          </cell>
          <cell r="AA222">
            <v>45</v>
          </cell>
          <cell r="AB222" t="str">
            <v xml:space="preserve">TÉCNICO </v>
          </cell>
          <cell r="AC222">
            <v>15</v>
          </cell>
          <cell r="AD222">
            <v>60</v>
          </cell>
          <cell r="AE222">
            <v>94.71</v>
          </cell>
          <cell r="AF222">
            <v>37662</v>
          </cell>
          <cell r="AG222">
            <v>221.43333333333334</v>
          </cell>
          <cell r="AH222">
            <v>213</v>
          </cell>
        </row>
        <row r="223">
          <cell r="F223">
            <v>1030560926</v>
          </cell>
          <cell r="G223" t="str">
            <v>407</v>
          </cell>
          <cell r="H223" t="str">
            <v>20</v>
          </cell>
          <cell r="I223" t="str">
            <v>Sobresaliente</v>
          </cell>
          <cell r="J223" t="str">
            <v>No</v>
          </cell>
          <cell r="K223" t="str">
            <v>CUMPLE</v>
          </cell>
          <cell r="L223" t="str">
            <v>Bachiller Técnico industrial</v>
          </cell>
          <cell r="M223">
            <v>0</v>
          </cell>
          <cell r="N223">
            <v>0</v>
          </cell>
          <cell r="O223">
            <v>0</v>
          </cell>
          <cell r="P223">
            <v>0</v>
          </cell>
          <cell r="Q223" t="str">
            <v>ADMINISTRADOR PUBLICO</v>
          </cell>
          <cell r="R223">
            <v>0</v>
          </cell>
          <cell r="S223" t="str">
            <v>ESPECIALISTA EN ALTA GERENCIA</v>
          </cell>
          <cell r="T223">
            <v>0</v>
          </cell>
          <cell r="U223">
            <v>0</v>
          </cell>
          <cell r="V223">
            <v>0</v>
          </cell>
          <cell r="W223">
            <v>87</v>
          </cell>
          <cell r="X223">
            <v>72</v>
          </cell>
          <cell r="Y223" t="str">
            <v>Cumple</v>
          </cell>
          <cell r="Z223">
            <v>15</v>
          </cell>
          <cell r="AA223">
            <v>20</v>
          </cell>
          <cell r="AB223" t="str">
            <v>ESPECIALIZACIÓN PROFESIONAL</v>
          </cell>
          <cell r="AC223">
            <v>40</v>
          </cell>
          <cell r="AD223">
            <v>60</v>
          </cell>
          <cell r="AE223">
            <v>93.92</v>
          </cell>
          <cell r="AF223">
            <v>43425</v>
          </cell>
          <cell r="AG223">
            <v>29.333333333333332</v>
          </cell>
          <cell r="AH223">
            <v>214</v>
          </cell>
        </row>
        <row r="224">
          <cell r="F224">
            <v>79831083</v>
          </cell>
          <cell r="G224" t="str">
            <v>407</v>
          </cell>
          <cell r="H224" t="str">
            <v>20</v>
          </cell>
          <cell r="I224" t="str">
            <v>Sobresaliente</v>
          </cell>
          <cell r="J224" t="str">
            <v>No</v>
          </cell>
          <cell r="K224" t="str">
            <v>CUMPLE</v>
          </cell>
          <cell r="L224" t="str">
            <v xml:space="preserve">BACHILLERATO  DIVERSIFICADO </v>
          </cell>
          <cell r="M224">
            <v>0</v>
          </cell>
          <cell r="N224">
            <v>0</v>
          </cell>
          <cell r="O224">
            <v>0</v>
          </cell>
          <cell r="P224">
            <v>0</v>
          </cell>
          <cell r="Q224" t="str">
            <v>LICENCIADO(A) EN EDUCACION BASICA CON ENFASIS EN LENGUA CASTELLANA</v>
          </cell>
          <cell r="R224">
            <v>0</v>
          </cell>
          <cell r="S224">
            <v>0</v>
          </cell>
          <cell r="T224">
            <v>0</v>
          </cell>
          <cell r="U224">
            <v>0</v>
          </cell>
          <cell r="V224">
            <v>0</v>
          </cell>
          <cell r="W224">
            <v>120.86666666666666</v>
          </cell>
          <cell r="X224">
            <v>72</v>
          </cell>
          <cell r="Y224" t="str">
            <v>Cumple</v>
          </cell>
          <cell r="Z224">
            <v>48.86666666666666</v>
          </cell>
          <cell r="AA224">
            <v>25</v>
          </cell>
          <cell r="AB224" t="str">
            <v xml:space="preserve">PROFESIONAL </v>
          </cell>
          <cell r="AC224">
            <v>35</v>
          </cell>
          <cell r="AD224">
            <v>60</v>
          </cell>
          <cell r="AE224">
            <v>92.94</v>
          </cell>
          <cell r="AF224">
            <v>40679</v>
          </cell>
          <cell r="AG224">
            <v>120.86666666666666</v>
          </cell>
          <cell r="AH224">
            <v>215</v>
          </cell>
        </row>
        <row r="225">
          <cell r="F225">
            <v>72238742</v>
          </cell>
          <cell r="G225" t="str">
            <v>407</v>
          </cell>
          <cell r="H225" t="str">
            <v>20</v>
          </cell>
          <cell r="I225" t="str">
            <v>Sobresaliente</v>
          </cell>
          <cell r="J225" t="str">
            <v>No</v>
          </cell>
          <cell r="K225" t="str">
            <v>CUMPLE</v>
          </cell>
          <cell r="L225" t="str">
            <v>BACHILLER TECNICO</v>
          </cell>
          <cell r="M225">
            <v>0</v>
          </cell>
          <cell r="N225" t="str">
            <v>TECNOLÓGO EN GESTIÓN DEL TALENTO HUMANO</v>
          </cell>
          <cell r="O225">
            <v>0</v>
          </cell>
          <cell r="P225">
            <v>0</v>
          </cell>
          <cell r="Q225">
            <v>0</v>
          </cell>
          <cell r="R225">
            <v>0</v>
          </cell>
          <cell r="S225">
            <v>0</v>
          </cell>
          <cell r="T225">
            <v>0</v>
          </cell>
          <cell r="U225">
            <v>0</v>
          </cell>
          <cell r="V225">
            <v>0</v>
          </cell>
          <cell r="W225">
            <v>167</v>
          </cell>
          <cell r="X225">
            <v>72</v>
          </cell>
          <cell r="Y225" t="str">
            <v>Cumple</v>
          </cell>
          <cell r="Z225">
            <v>95</v>
          </cell>
          <cell r="AA225">
            <v>35</v>
          </cell>
          <cell r="AB225" t="str">
            <v xml:space="preserve">TECNÓLOGO </v>
          </cell>
          <cell r="AC225">
            <v>25</v>
          </cell>
          <cell r="AD225">
            <v>60</v>
          </cell>
          <cell r="AE225">
            <v>92.55</v>
          </cell>
          <cell r="AF225">
            <v>41673</v>
          </cell>
          <cell r="AG225">
            <v>87.733333333333334</v>
          </cell>
          <cell r="AH225">
            <v>216</v>
          </cell>
        </row>
        <row r="226">
          <cell r="F226">
            <v>16475784</v>
          </cell>
          <cell r="G226" t="str">
            <v>407</v>
          </cell>
          <cell r="H226" t="str">
            <v>20</v>
          </cell>
          <cell r="I226" t="str">
            <v>Sobresaliente</v>
          </cell>
          <cell r="J226" t="str">
            <v>No</v>
          </cell>
          <cell r="K226" t="str">
            <v>CUMPLE</v>
          </cell>
          <cell r="L226" t="str">
            <v>BACHILLER TECNICO</v>
          </cell>
          <cell r="M226">
            <v>0</v>
          </cell>
          <cell r="N226">
            <v>0</v>
          </cell>
          <cell r="O226">
            <v>0</v>
          </cell>
          <cell r="P226">
            <v>0</v>
          </cell>
          <cell r="Q226">
            <v>0</v>
          </cell>
          <cell r="R226">
            <v>0</v>
          </cell>
          <cell r="S226">
            <v>0</v>
          </cell>
          <cell r="T226">
            <v>0</v>
          </cell>
          <cell r="U226">
            <v>0</v>
          </cell>
          <cell r="V226">
            <v>0</v>
          </cell>
          <cell r="W226">
            <v>441.8</v>
          </cell>
          <cell r="X226">
            <v>72</v>
          </cell>
          <cell r="Y226" t="str">
            <v>Cumple</v>
          </cell>
          <cell r="Z226">
            <v>369.8</v>
          </cell>
          <cell r="AA226">
            <v>50</v>
          </cell>
          <cell r="AB226" t="str">
            <v>No</v>
          </cell>
          <cell r="AC226">
            <v>0</v>
          </cell>
          <cell r="AD226">
            <v>50</v>
          </cell>
          <cell r="AE226">
            <v>100</v>
          </cell>
          <cell r="AF226">
            <v>31051</v>
          </cell>
          <cell r="AG226">
            <v>441.8</v>
          </cell>
          <cell r="AH226">
            <v>217</v>
          </cell>
        </row>
        <row r="227">
          <cell r="F227">
            <v>91200968</v>
          </cell>
          <cell r="G227" t="str">
            <v>407</v>
          </cell>
          <cell r="H227" t="str">
            <v>20</v>
          </cell>
          <cell r="I227" t="str">
            <v>Sobresaliente</v>
          </cell>
          <cell r="J227" t="str">
            <v>No</v>
          </cell>
          <cell r="K227" t="str">
            <v>CUMPLE</v>
          </cell>
          <cell r="L227" t="str">
            <v>BACHILLERATO</v>
          </cell>
          <cell r="M227">
            <v>0</v>
          </cell>
          <cell r="N227">
            <v>0</v>
          </cell>
          <cell r="O227">
            <v>0</v>
          </cell>
          <cell r="P227">
            <v>0</v>
          </cell>
          <cell r="Q227">
            <v>0</v>
          </cell>
          <cell r="R227">
            <v>0</v>
          </cell>
          <cell r="S227">
            <v>0</v>
          </cell>
          <cell r="T227">
            <v>0</v>
          </cell>
          <cell r="U227">
            <v>0</v>
          </cell>
          <cell r="V227">
            <v>0</v>
          </cell>
          <cell r="W227">
            <v>434.33333333333331</v>
          </cell>
          <cell r="X227">
            <v>72</v>
          </cell>
          <cell r="Y227" t="str">
            <v>Cumple</v>
          </cell>
          <cell r="Z227">
            <v>362.33333333333331</v>
          </cell>
          <cell r="AA227">
            <v>50</v>
          </cell>
          <cell r="AB227" t="str">
            <v>No</v>
          </cell>
          <cell r="AC227">
            <v>0</v>
          </cell>
          <cell r="AD227">
            <v>50</v>
          </cell>
          <cell r="AE227">
            <v>100</v>
          </cell>
          <cell r="AF227">
            <v>31275</v>
          </cell>
          <cell r="AG227">
            <v>434.33333333333331</v>
          </cell>
          <cell r="AH227">
            <v>218</v>
          </cell>
        </row>
        <row r="228">
          <cell r="F228">
            <v>51580061</v>
          </cell>
          <cell r="G228" t="str">
            <v>407</v>
          </cell>
          <cell r="H228" t="str">
            <v>20</v>
          </cell>
          <cell r="I228" t="str">
            <v>Sobresaliente</v>
          </cell>
          <cell r="J228" t="str">
            <v>No</v>
          </cell>
          <cell r="K228" t="str">
            <v>CUMPLE</v>
          </cell>
          <cell r="L228" t="str">
            <v>Educación Básica Secundaria</v>
          </cell>
          <cell r="M228">
            <v>0</v>
          </cell>
          <cell r="N228">
            <v>0</v>
          </cell>
          <cell r="O228">
            <v>0</v>
          </cell>
          <cell r="P228">
            <v>0</v>
          </cell>
          <cell r="Q228">
            <v>0</v>
          </cell>
          <cell r="R228">
            <v>0</v>
          </cell>
          <cell r="S228">
            <v>0</v>
          </cell>
          <cell r="T228">
            <v>0</v>
          </cell>
          <cell r="U228">
            <v>0</v>
          </cell>
          <cell r="V228">
            <v>0</v>
          </cell>
          <cell r="W228">
            <v>342.53333333333336</v>
          </cell>
          <cell r="X228">
            <v>72</v>
          </cell>
          <cell r="Y228" t="str">
            <v>Cumple</v>
          </cell>
          <cell r="Z228">
            <v>270.53333333333336</v>
          </cell>
          <cell r="AA228">
            <v>50</v>
          </cell>
          <cell r="AB228" t="str">
            <v>No</v>
          </cell>
          <cell r="AC228">
            <v>0</v>
          </cell>
          <cell r="AD228">
            <v>50</v>
          </cell>
          <cell r="AE228">
            <v>100</v>
          </cell>
          <cell r="AF228">
            <v>34029</v>
          </cell>
          <cell r="AG228">
            <v>342.53333333333336</v>
          </cell>
          <cell r="AH228">
            <v>219</v>
          </cell>
        </row>
        <row r="229">
          <cell r="F229">
            <v>41733711</v>
          </cell>
          <cell r="G229" t="str">
            <v>407</v>
          </cell>
          <cell r="H229" t="str">
            <v>20</v>
          </cell>
          <cell r="I229" t="str">
            <v>Sobresaliente</v>
          </cell>
          <cell r="J229" t="str">
            <v>No</v>
          </cell>
          <cell r="K229" t="str">
            <v>CUMPLE</v>
          </cell>
          <cell r="L229" t="str">
            <v>BACHILLER</v>
          </cell>
          <cell r="M229">
            <v>0</v>
          </cell>
          <cell r="N229">
            <v>0</v>
          </cell>
          <cell r="O229">
            <v>0</v>
          </cell>
          <cell r="P229">
            <v>0</v>
          </cell>
          <cell r="Q229">
            <v>0</v>
          </cell>
          <cell r="R229">
            <v>0</v>
          </cell>
          <cell r="S229">
            <v>0</v>
          </cell>
          <cell r="T229">
            <v>0</v>
          </cell>
          <cell r="U229">
            <v>0</v>
          </cell>
          <cell r="V229">
            <v>0</v>
          </cell>
          <cell r="W229">
            <v>266.89999999999998</v>
          </cell>
          <cell r="X229">
            <v>72</v>
          </cell>
          <cell r="Y229" t="str">
            <v>Cumple</v>
          </cell>
          <cell r="Z229">
            <v>194.89999999999998</v>
          </cell>
          <cell r="AA229">
            <v>50</v>
          </cell>
          <cell r="AB229" t="str">
            <v>No</v>
          </cell>
          <cell r="AC229">
            <v>0</v>
          </cell>
          <cell r="AD229">
            <v>50</v>
          </cell>
          <cell r="AE229">
            <v>100</v>
          </cell>
          <cell r="AF229">
            <v>36298</v>
          </cell>
          <cell r="AG229">
            <v>266.89999999999998</v>
          </cell>
          <cell r="AH229">
            <v>220</v>
          </cell>
        </row>
        <row r="230">
          <cell r="F230">
            <v>51918161</v>
          </cell>
          <cell r="G230" t="str">
            <v>407</v>
          </cell>
          <cell r="H230" t="str">
            <v>20</v>
          </cell>
          <cell r="I230" t="str">
            <v>Sobresaliente</v>
          </cell>
          <cell r="J230" t="str">
            <v>No</v>
          </cell>
          <cell r="K230" t="str">
            <v>CUMPLE</v>
          </cell>
          <cell r="L230" t="str">
            <v>Bachiller Academico</v>
          </cell>
          <cell r="M230">
            <v>0</v>
          </cell>
          <cell r="N230">
            <v>0</v>
          </cell>
          <cell r="O230">
            <v>0</v>
          </cell>
          <cell r="P230">
            <v>0</v>
          </cell>
          <cell r="Q230">
            <v>0</v>
          </cell>
          <cell r="R230">
            <v>0</v>
          </cell>
          <cell r="S230">
            <v>0</v>
          </cell>
          <cell r="T230">
            <v>0</v>
          </cell>
          <cell r="U230">
            <v>0</v>
          </cell>
          <cell r="V230">
            <v>0</v>
          </cell>
          <cell r="W230">
            <v>253.6</v>
          </cell>
          <cell r="X230">
            <v>72</v>
          </cell>
          <cell r="Y230" t="str">
            <v>Cumple</v>
          </cell>
          <cell r="Z230">
            <v>181.6</v>
          </cell>
          <cell r="AA230">
            <v>50</v>
          </cell>
          <cell r="AB230" t="str">
            <v>No</v>
          </cell>
          <cell r="AC230">
            <v>0</v>
          </cell>
          <cell r="AD230">
            <v>50</v>
          </cell>
          <cell r="AE230">
            <v>100</v>
          </cell>
          <cell r="AF230">
            <v>36697</v>
          </cell>
          <cell r="AG230">
            <v>253.6</v>
          </cell>
          <cell r="AH230">
            <v>221</v>
          </cell>
        </row>
        <row r="231">
          <cell r="F231">
            <v>11439787</v>
          </cell>
          <cell r="G231" t="str">
            <v>407</v>
          </cell>
          <cell r="H231" t="str">
            <v>20</v>
          </cell>
          <cell r="I231" t="str">
            <v>Sobresaliente</v>
          </cell>
          <cell r="J231" t="str">
            <v>No</v>
          </cell>
          <cell r="K231" t="str">
            <v>CUMPLE</v>
          </cell>
          <cell r="L231" t="str">
            <v xml:space="preserve">BACHILLER ACADÉMICO </v>
          </cell>
          <cell r="M231">
            <v>0</v>
          </cell>
          <cell r="N231">
            <v>0</v>
          </cell>
          <cell r="O231">
            <v>0</v>
          </cell>
          <cell r="P231">
            <v>0</v>
          </cell>
          <cell r="Q231">
            <v>0</v>
          </cell>
          <cell r="R231">
            <v>0</v>
          </cell>
          <cell r="S231">
            <v>0</v>
          </cell>
          <cell r="T231">
            <v>0</v>
          </cell>
          <cell r="U231">
            <v>0</v>
          </cell>
          <cell r="V231">
            <v>0</v>
          </cell>
          <cell r="W231">
            <v>267</v>
          </cell>
          <cell r="X231">
            <v>72</v>
          </cell>
          <cell r="Y231" t="str">
            <v>Cumple</v>
          </cell>
          <cell r="Z231">
            <v>195</v>
          </cell>
          <cell r="AA231">
            <v>50</v>
          </cell>
          <cell r="AB231" t="str">
            <v>No</v>
          </cell>
          <cell r="AC231">
            <v>0</v>
          </cell>
          <cell r="AD231">
            <v>50</v>
          </cell>
          <cell r="AE231">
            <v>100</v>
          </cell>
          <cell r="AF231">
            <v>40771</v>
          </cell>
          <cell r="AG231">
            <v>117.8</v>
          </cell>
          <cell r="AH231">
            <v>222</v>
          </cell>
        </row>
        <row r="232">
          <cell r="F232">
            <v>43054617</v>
          </cell>
          <cell r="G232" t="str">
            <v>407</v>
          </cell>
          <cell r="H232" t="str">
            <v>20</v>
          </cell>
          <cell r="I232" t="str">
            <v>Sobresaliente</v>
          </cell>
          <cell r="J232" t="str">
            <v>No</v>
          </cell>
          <cell r="K232" t="str">
            <v>CUMPLE</v>
          </cell>
          <cell r="L232" t="str">
            <v>Bachiller comercial contable</v>
          </cell>
          <cell r="M232">
            <v>0</v>
          </cell>
          <cell r="N232">
            <v>0</v>
          </cell>
          <cell r="O232">
            <v>0</v>
          </cell>
          <cell r="P232">
            <v>0</v>
          </cell>
          <cell r="Q232">
            <v>0</v>
          </cell>
          <cell r="R232">
            <v>0</v>
          </cell>
          <cell r="S232">
            <v>0</v>
          </cell>
          <cell r="T232">
            <v>0</v>
          </cell>
          <cell r="U232">
            <v>0</v>
          </cell>
          <cell r="V232">
            <v>0</v>
          </cell>
          <cell r="W232">
            <v>323</v>
          </cell>
          <cell r="X232">
            <v>72</v>
          </cell>
          <cell r="Y232" t="str">
            <v>Cumple</v>
          </cell>
          <cell r="Z232">
            <v>251</v>
          </cell>
          <cell r="AA232">
            <v>50</v>
          </cell>
          <cell r="AB232" t="str">
            <v>No</v>
          </cell>
          <cell r="AC232">
            <v>0</v>
          </cell>
          <cell r="AD232">
            <v>50</v>
          </cell>
          <cell r="AE232">
            <v>100</v>
          </cell>
          <cell r="AF232">
            <v>41334</v>
          </cell>
          <cell r="AG232">
            <v>99.033333333333331</v>
          </cell>
          <cell r="AH232">
            <v>223</v>
          </cell>
        </row>
        <row r="233">
          <cell r="F233">
            <v>51949138</v>
          </cell>
          <cell r="G233" t="str">
            <v>407</v>
          </cell>
          <cell r="H233" t="str">
            <v>20</v>
          </cell>
          <cell r="I233" t="str">
            <v>Sobresaliente</v>
          </cell>
          <cell r="J233" t="str">
            <v>No</v>
          </cell>
          <cell r="K233" t="str">
            <v>CUMPLE</v>
          </cell>
          <cell r="L233" t="str">
            <v>BACHELLER ACADEMICO</v>
          </cell>
          <cell r="M233">
            <v>0</v>
          </cell>
          <cell r="N233">
            <v>0</v>
          </cell>
          <cell r="O233">
            <v>0</v>
          </cell>
          <cell r="P233">
            <v>0</v>
          </cell>
          <cell r="Q233">
            <v>0</v>
          </cell>
          <cell r="R233">
            <v>0</v>
          </cell>
          <cell r="S233">
            <v>0</v>
          </cell>
          <cell r="T233">
            <v>0</v>
          </cell>
          <cell r="U233">
            <v>0</v>
          </cell>
          <cell r="V233">
            <v>0</v>
          </cell>
          <cell r="W233">
            <v>281</v>
          </cell>
          <cell r="X233">
            <v>72</v>
          </cell>
          <cell r="Y233" t="str">
            <v>Cumple</v>
          </cell>
          <cell r="Z233">
            <v>209</v>
          </cell>
          <cell r="AA233">
            <v>50</v>
          </cell>
          <cell r="AB233" t="str">
            <v>No</v>
          </cell>
          <cell r="AC233">
            <v>0</v>
          </cell>
          <cell r="AD233">
            <v>50</v>
          </cell>
          <cell r="AE233">
            <v>99.58</v>
          </cell>
          <cell r="AF233">
            <v>38671</v>
          </cell>
          <cell r="AG233">
            <v>187.8</v>
          </cell>
          <cell r="AH233">
            <v>224</v>
          </cell>
        </row>
        <row r="234">
          <cell r="F234">
            <v>51845065</v>
          </cell>
          <cell r="G234" t="str">
            <v>407</v>
          </cell>
          <cell r="H234" t="str">
            <v>20</v>
          </cell>
          <cell r="I234" t="str">
            <v>Sobresaliente</v>
          </cell>
          <cell r="J234" t="str">
            <v>No</v>
          </cell>
          <cell r="K234" t="str">
            <v>CUMPLE</v>
          </cell>
          <cell r="L234" t="str">
            <v>BACHILLER</v>
          </cell>
          <cell r="M234">
            <v>0</v>
          </cell>
          <cell r="N234">
            <v>0</v>
          </cell>
          <cell r="O234">
            <v>0</v>
          </cell>
          <cell r="P234">
            <v>0</v>
          </cell>
          <cell r="Q234">
            <v>0</v>
          </cell>
          <cell r="R234">
            <v>0</v>
          </cell>
          <cell r="S234">
            <v>0</v>
          </cell>
          <cell r="T234">
            <v>0</v>
          </cell>
          <cell r="U234">
            <v>0</v>
          </cell>
          <cell r="V234">
            <v>0</v>
          </cell>
          <cell r="W234">
            <v>267.86666666666667</v>
          </cell>
          <cell r="X234">
            <v>72</v>
          </cell>
          <cell r="Y234" t="str">
            <v>Cumple</v>
          </cell>
          <cell r="Z234">
            <v>195.86666666666667</v>
          </cell>
          <cell r="AA234">
            <v>50</v>
          </cell>
          <cell r="AB234" t="str">
            <v>No</v>
          </cell>
          <cell r="AC234">
            <v>0</v>
          </cell>
          <cell r="AD234">
            <v>50</v>
          </cell>
          <cell r="AE234">
            <v>97</v>
          </cell>
          <cell r="AF234">
            <v>36269</v>
          </cell>
          <cell r="AG234">
            <v>267.86666666666667</v>
          </cell>
          <cell r="AH234">
            <v>225</v>
          </cell>
        </row>
        <row r="235">
          <cell r="F235">
            <v>79340608</v>
          </cell>
          <cell r="G235" t="str">
            <v>425</v>
          </cell>
          <cell r="H235" t="str">
            <v>20</v>
          </cell>
          <cell r="I235" t="str">
            <v>Sobresaliente</v>
          </cell>
          <cell r="J235" t="str">
            <v>No</v>
          </cell>
          <cell r="K235" t="str">
            <v>CUMPLE</v>
          </cell>
          <cell r="L235" t="str">
            <v>BACHILLER ACADEMICO</v>
          </cell>
          <cell r="M235">
            <v>0</v>
          </cell>
          <cell r="N235">
            <v>0</v>
          </cell>
          <cell r="O235">
            <v>0</v>
          </cell>
          <cell r="P235">
            <v>0</v>
          </cell>
          <cell r="Q235">
            <v>0</v>
          </cell>
          <cell r="R235">
            <v>0</v>
          </cell>
          <cell r="S235">
            <v>0</v>
          </cell>
          <cell r="T235">
            <v>0</v>
          </cell>
          <cell r="U235">
            <v>0</v>
          </cell>
          <cell r="V235">
            <v>0</v>
          </cell>
          <cell r="W235">
            <v>367</v>
          </cell>
          <cell r="X235">
            <v>72</v>
          </cell>
          <cell r="Y235" t="str">
            <v>Cumple</v>
          </cell>
          <cell r="Z235">
            <v>295</v>
          </cell>
          <cell r="AA235">
            <v>50</v>
          </cell>
          <cell r="AB235" t="str">
            <v>No</v>
          </cell>
          <cell r="AC235">
            <v>0</v>
          </cell>
          <cell r="AD235">
            <v>50</v>
          </cell>
          <cell r="AE235">
            <v>95.23</v>
          </cell>
          <cell r="AF235">
            <v>43040</v>
          </cell>
          <cell r="AG235">
            <v>42.166666666666664</v>
          </cell>
          <cell r="AH235">
            <v>226</v>
          </cell>
        </row>
        <row r="236">
          <cell r="F236">
            <v>4250983</v>
          </cell>
          <cell r="G236" t="str">
            <v>407</v>
          </cell>
          <cell r="H236" t="str">
            <v>20</v>
          </cell>
          <cell r="I236" t="str">
            <v>Sobresaliente</v>
          </cell>
          <cell r="J236" t="str">
            <v>No</v>
          </cell>
          <cell r="K236" t="str">
            <v>CUMPLE</v>
          </cell>
          <cell r="L236" t="str">
            <v>BACHILLER ACADÉMICO</v>
          </cell>
          <cell r="M236" t="str">
            <v>TECNICO PROFESIONAL EN PERIODISMO</v>
          </cell>
          <cell r="N236">
            <v>0</v>
          </cell>
          <cell r="O236">
            <v>0</v>
          </cell>
          <cell r="P236">
            <v>0</v>
          </cell>
          <cell r="Q236">
            <v>0</v>
          </cell>
          <cell r="R236">
            <v>0</v>
          </cell>
          <cell r="S236">
            <v>0</v>
          </cell>
          <cell r="T236">
            <v>0</v>
          </cell>
          <cell r="U236">
            <v>0</v>
          </cell>
          <cell r="V236">
            <v>0</v>
          </cell>
          <cell r="W236">
            <v>179</v>
          </cell>
          <cell r="X236">
            <v>72</v>
          </cell>
          <cell r="Y236" t="str">
            <v>Cumple</v>
          </cell>
          <cell r="Z236">
            <v>107</v>
          </cell>
          <cell r="AA236">
            <v>35</v>
          </cell>
          <cell r="AB236" t="str">
            <v xml:space="preserve">TÉCNICO </v>
          </cell>
          <cell r="AC236">
            <v>15</v>
          </cell>
          <cell r="AD236">
            <v>50</v>
          </cell>
          <cell r="AE236">
            <v>93.4</v>
          </cell>
          <cell r="AF236">
            <v>43739</v>
          </cell>
          <cell r="AG236">
            <v>18.866666666666667</v>
          </cell>
          <cell r="AH236">
            <v>227</v>
          </cell>
        </row>
        <row r="237">
          <cell r="F237">
            <v>38263238</v>
          </cell>
          <cell r="G237" t="str">
            <v>407</v>
          </cell>
          <cell r="H237" t="str">
            <v>20</v>
          </cell>
          <cell r="I237" t="str">
            <v>Sobresaliente</v>
          </cell>
          <cell r="J237" t="str">
            <v>No</v>
          </cell>
          <cell r="K237" t="str">
            <v>CUMPLE</v>
          </cell>
          <cell r="L237" t="str">
            <v>BACHILLER CIENCIAS NATURALES</v>
          </cell>
          <cell r="M237">
            <v>0</v>
          </cell>
          <cell r="N237">
            <v>0</v>
          </cell>
          <cell r="O237">
            <v>0</v>
          </cell>
          <cell r="P237">
            <v>0</v>
          </cell>
          <cell r="Q237">
            <v>0</v>
          </cell>
          <cell r="R237">
            <v>0</v>
          </cell>
          <cell r="S237">
            <v>0</v>
          </cell>
          <cell r="T237">
            <v>0</v>
          </cell>
          <cell r="U237">
            <v>0</v>
          </cell>
          <cell r="V237">
            <v>0</v>
          </cell>
          <cell r="W237">
            <v>343</v>
          </cell>
          <cell r="X237">
            <v>72</v>
          </cell>
          <cell r="Y237" t="str">
            <v>Cumple</v>
          </cell>
          <cell r="Z237">
            <v>271</v>
          </cell>
          <cell r="AA237">
            <v>50</v>
          </cell>
          <cell r="AB237" t="str">
            <v>No</v>
          </cell>
          <cell r="AC237">
            <v>0</v>
          </cell>
          <cell r="AD237">
            <v>50</v>
          </cell>
          <cell r="AE237">
            <v>91.9</v>
          </cell>
          <cell r="AF237">
            <v>34015</v>
          </cell>
          <cell r="AG237">
            <v>343</v>
          </cell>
          <cell r="AH237">
            <v>228</v>
          </cell>
        </row>
        <row r="238">
          <cell r="F238">
            <v>39546632</v>
          </cell>
          <cell r="G238" t="str">
            <v>407</v>
          </cell>
          <cell r="H238" t="str">
            <v>20</v>
          </cell>
          <cell r="I238" t="str">
            <v>Sobresaliente</v>
          </cell>
          <cell r="J238" t="str">
            <v>No</v>
          </cell>
          <cell r="K238" t="str">
            <v>CUMPLE</v>
          </cell>
          <cell r="L238" t="str">
            <v>BACHILLER ACADEMICO</v>
          </cell>
          <cell r="M238">
            <v>0</v>
          </cell>
          <cell r="N238">
            <v>0</v>
          </cell>
          <cell r="O238">
            <v>0</v>
          </cell>
          <cell r="P238">
            <v>0</v>
          </cell>
          <cell r="Q238">
            <v>0</v>
          </cell>
          <cell r="R238">
            <v>0</v>
          </cell>
          <cell r="S238">
            <v>0</v>
          </cell>
          <cell r="T238">
            <v>0</v>
          </cell>
          <cell r="U238">
            <v>0</v>
          </cell>
          <cell r="V238">
            <v>0</v>
          </cell>
          <cell r="W238">
            <v>356</v>
          </cell>
          <cell r="X238">
            <v>72</v>
          </cell>
          <cell r="Y238" t="str">
            <v>Cumple</v>
          </cell>
          <cell r="Z238">
            <v>284</v>
          </cell>
          <cell r="AA238">
            <v>50</v>
          </cell>
          <cell r="AB238" t="str">
            <v>No</v>
          </cell>
          <cell r="AC238">
            <v>0</v>
          </cell>
          <cell r="AD238">
            <v>50</v>
          </cell>
          <cell r="AE238">
            <v>91.82</v>
          </cell>
          <cell r="AF238">
            <v>34015</v>
          </cell>
          <cell r="AG238">
            <v>343</v>
          </cell>
          <cell r="AH238">
            <v>229</v>
          </cell>
        </row>
        <row r="239">
          <cell r="F239">
            <v>39545753</v>
          </cell>
          <cell r="G239" t="str">
            <v>407</v>
          </cell>
          <cell r="H239" t="str">
            <v>20</v>
          </cell>
          <cell r="I239" t="str">
            <v>Sobresaliente</v>
          </cell>
          <cell r="J239" t="str">
            <v>No</v>
          </cell>
          <cell r="K239" t="str">
            <v>CUMPLE</v>
          </cell>
          <cell r="L239" t="str">
            <v xml:space="preserve">BACHILLER COMERCIAL </v>
          </cell>
          <cell r="M239">
            <v>0</v>
          </cell>
          <cell r="N239">
            <v>0</v>
          </cell>
          <cell r="O239">
            <v>0</v>
          </cell>
          <cell r="P239">
            <v>0</v>
          </cell>
          <cell r="Q239">
            <v>0</v>
          </cell>
          <cell r="R239">
            <v>0</v>
          </cell>
          <cell r="S239">
            <v>0</v>
          </cell>
          <cell r="T239">
            <v>0</v>
          </cell>
          <cell r="U239">
            <v>0</v>
          </cell>
          <cell r="V239">
            <v>0</v>
          </cell>
          <cell r="W239">
            <v>217.46666666666667</v>
          </cell>
          <cell r="X239">
            <v>72</v>
          </cell>
          <cell r="Y239" t="str">
            <v>Cumple</v>
          </cell>
          <cell r="Z239">
            <v>145.46666666666667</v>
          </cell>
          <cell r="AA239">
            <v>45</v>
          </cell>
          <cell r="AB239" t="str">
            <v>No</v>
          </cell>
          <cell r="AC239">
            <v>0</v>
          </cell>
          <cell r="AD239">
            <v>45</v>
          </cell>
          <cell r="AE239">
            <v>100</v>
          </cell>
          <cell r="AF239">
            <v>37781</v>
          </cell>
          <cell r="AG239">
            <v>217.46666666666667</v>
          </cell>
          <cell r="AH239">
            <v>230</v>
          </cell>
        </row>
        <row r="240">
          <cell r="F240">
            <v>52823781</v>
          </cell>
          <cell r="G240" t="str">
            <v>407</v>
          </cell>
          <cell r="H240" t="str">
            <v>20</v>
          </cell>
          <cell r="I240" t="str">
            <v>Sobresaliente</v>
          </cell>
          <cell r="J240" t="str">
            <v>No</v>
          </cell>
          <cell r="K240" t="str">
            <v>CUMPLE</v>
          </cell>
          <cell r="L240" t="str">
            <v>BACHILLER TECNOLOGICO</v>
          </cell>
          <cell r="M240">
            <v>0</v>
          </cell>
          <cell r="N240">
            <v>0</v>
          </cell>
          <cell r="O240">
            <v>0</v>
          </cell>
          <cell r="P240">
            <v>0</v>
          </cell>
          <cell r="Q240">
            <v>0</v>
          </cell>
          <cell r="R240">
            <v>0</v>
          </cell>
          <cell r="S240">
            <v>0</v>
          </cell>
          <cell r="T240">
            <v>0</v>
          </cell>
          <cell r="U240">
            <v>0</v>
          </cell>
          <cell r="V240">
            <v>0</v>
          </cell>
          <cell r="W240">
            <v>246</v>
          </cell>
          <cell r="X240">
            <v>72</v>
          </cell>
          <cell r="Y240" t="str">
            <v>Cumple</v>
          </cell>
          <cell r="Z240">
            <v>174</v>
          </cell>
          <cell r="AA240">
            <v>45</v>
          </cell>
          <cell r="AB240" t="str">
            <v>No</v>
          </cell>
          <cell r="AC240">
            <v>0</v>
          </cell>
          <cell r="AD240">
            <v>45</v>
          </cell>
          <cell r="AE240">
            <v>100</v>
          </cell>
          <cell r="AF240">
            <v>40679</v>
          </cell>
          <cell r="AG240">
            <v>120.86666666666666</v>
          </cell>
          <cell r="AH240">
            <v>231</v>
          </cell>
        </row>
        <row r="241">
          <cell r="F241">
            <v>39758894</v>
          </cell>
          <cell r="G241" t="str">
            <v>407</v>
          </cell>
          <cell r="H241" t="str">
            <v>20</v>
          </cell>
          <cell r="I241" t="str">
            <v>Sobresaliente</v>
          </cell>
          <cell r="J241" t="str">
            <v>No</v>
          </cell>
          <cell r="K241" t="str">
            <v>CUMPLE</v>
          </cell>
          <cell r="L241" t="str">
            <v>BACHILLER ACADEMICO</v>
          </cell>
          <cell r="M241">
            <v>0</v>
          </cell>
          <cell r="N241">
            <v>0</v>
          </cell>
          <cell r="O241">
            <v>0</v>
          </cell>
          <cell r="P241">
            <v>0</v>
          </cell>
          <cell r="Q241">
            <v>0</v>
          </cell>
          <cell r="R241">
            <v>0</v>
          </cell>
          <cell r="S241">
            <v>0</v>
          </cell>
          <cell r="T241">
            <v>0</v>
          </cell>
          <cell r="U241">
            <v>0</v>
          </cell>
          <cell r="V241">
            <v>0</v>
          </cell>
          <cell r="W241">
            <v>227</v>
          </cell>
          <cell r="X241">
            <v>72</v>
          </cell>
          <cell r="Y241" t="str">
            <v>Cumple</v>
          </cell>
          <cell r="Z241">
            <v>155</v>
          </cell>
          <cell r="AA241">
            <v>45</v>
          </cell>
          <cell r="AB241" t="str">
            <v>No</v>
          </cell>
          <cell r="AC241">
            <v>0</v>
          </cell>
          <cell r="AD241">
            <v>45</v>
          </cell>
          <cell r="AE241">
            <v>100</v>
          </cell>
          <cell r="AF241">
            <v>43740</v>
          </cell>
          <cell r="AG241">
            <v>18.833333333333332</v>
          </cell>
          <cell r="AH241">
            <v>232</v>
          </cell>
        </row>
        <row r="242">
          <cell r="F242">
            <v>52284618</v>
          </cell>
          <cell r="G242" t="str">
            <v>407</v>
          </cell>
          <cell r="H242" t="str">
            <v>20</v>
          </cell>
          <cell r="I242" t="str">
            <v>Sobresaliente</v>
          </cell>
          <cell r="J242" t="str">
            <v>No</v>
          </cell>
          <cell r="K242" t="str">
            <v>CUMPLE</v>
          </cell>
          <cell r="L242" t="str">
            <v>BACHILLER ACADEMICO</v>
          </cell>
          <cell r="M242">
            <v>0</v>
          </cell>
          <cell r="N242">
            <v>0</v>
          </cell>
          <cell r="O242">
            <v>0</v>
          </cell>
          <cell r="P242">
            <v>0</v>
          </cell>
          <cell r="Q242">
            <v>0</v>
          </cell>
          <cell r="R242">
            <v>0</v>
          </cell>
          <cell r="S242">
            <v>0</v>
          </cell>
          <cell r="T242">
            <v>0</v>
          </cell>
          <cell r="U242">
            <v>0</v>
          </cell>
          <cell r="V242">
            <v>0</v>
          </cell>
          <cell r="W242">
            <v>250</v>
          </cell>
          <cell r="X242">
            <v>72</v>
          </cell>
          <cell r="Y242" t="str">
            <v>Cumple</v>
          </cell>
          <cell r="Z242">
            <v>178</v>
          </cell>
          <cell r="AA242">
            <v>45</v>
          </cell>
          <cell r="AB242" t="str">
            <v>No</v>
          </cell>
          <cell r="AC242">
            <v>0</v>
          </cell>
          <cell r="AD242">
            <v>45</v>
          </cell>
          <cell r="AE242">
            <v>99.11</v>
          </cell>
          <cell r="AF242">
            <v>40679</v>
          </cell>
          <cell r="AG242">
            <v>120.86666666666666</v>
          </cell>
          <cell r="AH242">
            <v>233</v>
          </cell>
        </row>
        <row r="243">
          <cell r="F243">
            <v>33311276</v>
          </cell>
          <cell r="G243" t="str">
            <v>407</v>
          </cell>
          <cell r="H243" t="str">
            <v>20</v>
          </cell>
          <cell r="I243" t="str">
            <v>Sobresaliente</v>
          </cell>
          <cell r="J243" t="str">
            <v>No</v>
          </cell>
          <cell r="K243" t="str">
            <v>CUMPLE</v>
          </cell>
          <cell r="L243" t="str">
            <v>Bachiller Academico</v>
          </cell>
          <cell r="M243" t="str">
            <v>TECNICO PROFESIONAL EN COMERCIO EXTERIOR</v>
          </cell>
          <cell r="N243">
            <v>0</v>
          </cell>
          <cell r="O243">
            <v>0</v>
          </cell>
          <cell r="P243">
            <v>0</v>
          </cell>
          <cell r="Q243">
            <v>0</v>
          </cell>
          <cell r="R243">
            <v>0</v>
          </cell>
          <cell r="S243">
            <v>0</v>
          </cell>
          <cell r="T243">
            <v>0</v>
          </cell>
          <cell r="U243">
            <v>0</v>
          </cell>
          <cell r="V243">
            <v>0</v>
          </cell>
          <cell r="W243">
            <v>120.86666666666666</v>
          </cell>
          <cell r="X243">
            <v>72</v>
          </cell>
          <cell r="Y243" t="str">
            <v>Cumple</v>
          </cell>
          <cell r="Z243">
            <v>48.86666666666666</v>
          </cell>
          <cell r="AA243">
            <v>25</v>
          </cell>
          <cell r="AB243" t="str">
            <v xml:space="preserve">TÉCNICO </v>
          </cell>
          <cell r="AC243">
            <v>15</v>
          </cell>
          <cell r="AD243">
            <v>40</v>
          </cell>
          <cell r="AE243">
            <v>100</v>
          </cell>
          <cell r="AF243">
            <v>40679</v>
          </cell>
          <cell r="AG243">
            <v>120.86666666666666</v>
          </cell>
          <cell r="AH243">
            <v>234</v>
          </cell>
        </row>
        <row r="244">
          <cell r="F244">
            <v>52995403</v>
          </cell>
          <cell r="G244" t="str">
            <v>407</v>
          </cell>
          <cell r="H244" t="str">
            <v>20</v>
          </cell>
          <cell r="I244" t="str">
            <v>Sobresaliente</v>
          </cell>
          <cell r="J244" t="str">
            <v>No</v>
          </cell>
          <cell r="K244" t="str">
            <v>CUMPLE</v>
          </cell>
          <cell r="L244" t="str">
            <v>BACHILLER COMERCIAL</v>
          </cell>
          <cell r="M244">
            <v>0</v>
          </cell>
          <cell r="N244">
            <v>0</v>
          </cell>
          <cell r="O244">
            <v>0</v>
          </cell>
          <cell r="P244">
            <v>0</v>
          </cell>
          <cell r="Q244">
            <v>0</v>
          </cell>
          <cell r="R244">
            <v>0</v>
          </cell>
          <cell r="S244">
            <v>0</v>
          </cell>
          <cell r="T244">
            <v>0</v>
          </cell>
          <cell r="U244">
            <v>0</v>
          </cell>
          <cell r="V244">
            <v>0</v>
          </cell>
          <cell r="W244">
            <v>189</v>
          </cell>
          <cell r="X244">
            <v>72</v>
          </cell>
          <cell r="Y244" t="str">
            <v>Cumple</v>
          </cell>
          <cell r="Z244">
            <v>117</v>
          </cell>
          <cell r="AA244">
            <v>40</v>
          </cell>
          <cell r="AB244" t="str">
            <v>No</v>
          </cell>
          <cell r="AC244">
            <v>0</v>
          </cell>
          <cell r="AD244">
            <v>40</v>
          </cell>
          <cell r="AE244">
            <v>100</v>
          </cell>
          <cell r="AF244">
            <v>40679</v>
          </cell>
          <cell r="AG244">
            <v>120.86666666666666</v>
          </cell>
          <cell r="AH244">
            <v>235</v>
          </cell>
        </row>
        <row r="245">
          <cell r="F245">
            <v>52523077</v>
          </cell>
          <cell r="G245" t="str">
            <v>407</v>
          </cell>
          <cell r="H245" t="str">
            <v>20</v>
          </cell>
          <cell r="I245" t="str">
            <v>Sobresaliente</v>
          </cell>
          <cell r="J245" t="str">
            <v>No</v>
          </cell>
          <cell r="K245" t="str">
            <v>CUMPLE</v>
          </cell>
          <cell r="L245" t="str">
            <v>BACHILLER ACADEMICO</v>
          </cell>
          <cell r="M245">
            <v>0</v>
          </cell>
          <cell r="N245">
            <v>0</v>
          </cell>
          <cell r="O245">
            <v>0</v>
          </cell>
          <cell r="P245">
            <v>0</v>
          </cell>
          <cell r="Q245">
            <v>0</v>
          </cell>
          <cell r="R245">
            <v>0</v>
          </cell>
          <cell r="S245">
            <v>0</v>
          </cell>
          <cell r="T245">
            <v>0</v>
          </cell>
          <cell r="U245">
            <v>0</v>
          </cell>
          <cell r="V245">
            <v>0</v>
          </cell>
          <cell r="W245">
            <v>157</v>
          </cell>
          <cell r="X245">
            <v>72</v>
          </cell>
          <cell r="Y245" t="str">
            <v>Cumple</v>
          </cell>
          <cell r="Z245">
            <v>85</v>
          </cell>
          <cell r="AA245">
            <v>35</v>
          </cell>
          <cell r="AB245" t="str">
            <v>No</v>
          </cell>
          <cell r="AC245">
            <v>0</v>
          </cell>
          <cell r="AD245">
            <v>35</v>
          </cell>
          <cell r="AE245">
            <v>100</v>
          </cell>
          <cell r="AF245">
            <v>40679</v>
          </cell>
          <cell r="AG245">
            <v>120.86666666666666</v>
          </cell>
          <cell r="AH245">
            <v>236</v>
          </cell>
        </row>
        <row r="246">
          <cell r="F246">
            <v>80162731</v>
          </cell>
          <cell r="G246" t="str">
            <v>407</v>
          </cell>
          <cell r="H246" t="str">
            <v>20</v>
          </cell>
          <cell r="I246" t="str">
            <v>Sobresaliente</v>
          </cell>
          <cell r="J246" t="str">
            <v>No</v>
          </cell>
          <cell r="K246" t="str">
            <v>CUMPLE</v>
          </cell>
          <cell r="L246" t="str">
            <v>bachiller tecnico</v>
          </cell>
          <cell r="M246">
            <v>0</v>
          </cell>
          <cell r="N246">
            <v>0</v>
          </cell>
          <cell r="O246">
            <v>0</v>
          </cell>
          <cell r="P246">
            <v>0</v>
          </cell>
          <cell r="Q246" t="str">
            <v>ECONOMISTA</v>
          </cell>
          <cell r="R246">
            <v>0</v>
          </cell>
          <cell r="S246">
            <v>0</v>
          </cell>
          <cell r="T246">
            <v>0</v>
          </cell>
          <cell r="U246">
            <v>0</v>
          </cell>
          <cell r="V246">
            <v>0</v>
          </cell>
          <cell r="W246">
            <v>74</v>
          </cell>
          <cell r="X246">
            <v>72</v>
          </cell>
          <cell r="Y246" t="str">
            <v>Cumple</v>
          </cell>
          <cell r="Z246">
            <v>2</v>
          </cell>
          <cell r="AA246">
            <v>0</v>
          </cell>
          <cell r="AB246" t="str">
            <v xml:space="preserve">PROFESIONAL </v>
          </cell>
          <cell r="AC246">
            <v>35</v>
          </cell>
          <cell r="AD246">
            <v>35</v>
          </cell>
          <cell r="AE246">
            <v>100</v>
          </cell>
          <cell r="AF246">
            <v>43411</v>
          </cell>
          <cell r="AG246">
            <v>29.8</v>
          </cell>
          <cell r="AH246">
            <v>237</v>
          </cell>
        </row>
        <row r="247">
          <cell r="F247">
            <v>80725620</v>
          </cell>
          <cell r="G247" t="str">
            <v>407</v>
          </cell>
          <cell r="H247" t="str">
            <v>20</v>
          </cell>
          <cell r="I247" t="str">
            <v>Sobresaliente</v>
          </cell>
          <cell r="J247" t="str">
            <v>No</v>
          </cell>
          <cell r="K247" t="str">
            <v>CUMPLE</v>
          </cell>
          <cell r="L247" t="str">
            <v>Bachiller Académico</v>
          </cell>
          <cell r="M247">
            <v>0</v>
          </cell>
          <cell r="N247" t="str">
            <v>TECNOLOGO EN PRODUCCIÓN INDUSTRIAL</v>
          </cell>
          <cell r="O247">
            <v>0</v>
          </cell>
          <cell r="P247">
            <v>0</v>
          </cell>
          <cell r="Q247" t="str">
            <v>INGENIERO DE PROCESOS INDUSTRIALES</v>
          </cell>
          <cell r="R247">
            <v>0</v>
          </cell>
          <cell r="S247">
            <v>0</v>
          </cell>
          <cell r="T247">
            <v>0</v>
          </cell>
          <cell r="U247">
            <v>0</v>
          </cell>
          <cell r="V247">
            <v>0</v>
          </cell>
          <cell r="W247">
            <v>80</v>
          </cell>
          <cell r="X247">
            <v>72</v>
          </cell>
          <cell r="Y247" t="str">
            <v>Cumple</v>
          </cell>
          <cell r="Z247">
            <v>8</v>
          </cell>
          <cell r="AA247">
            <v>0</v>
          </cell>
          <cell r="AB247" t="str">
            <v xml:space="preserve">PROFESIONAL </v>
          </cell>
          <cell r="AC247">
            <v>35</v>
          </cell>
          <cell r="AD247">
            <v>35</v>
          </cell>
          <cell r="AE247">
            <v>100</v>
          </cell>
          <cell r="AF247">
            <v>43411</v>
          </cell>
          <cell r="AG247">
            <v>29.8</v>
          </cell>
          <cell r="AH247">
            <v>238</v>
          </cell>
        </row>
        <row r="248">
          <cell r="F248">
            <v>52977485</v>
          </cell>
          <cell r="G248" t="str">
            <v>407</v>
          </cell>
          <cell r="H248" t="str">
            <v>20</v>
          </cell>
          <cell r="I248" t="str">
            <v>Sobresaliente</v>
          </cell>
          <cell r="J248" t="str">
            <v>No</v>
          </cell>
          <cell r="K248" t="str">
            <v>CUMPLE</v>
          </cell>
          <cell r="L248" t="str">
            <v>BACHILLER ACADEMICO CON ENFASIS EN INFORMATICA Y F</v>
          </cell>
          <cell r="M248">
            <v>0</v>
          </cell>
          <cell r="N248">
            <v>0</v>
          </cell>
          <cell r="O248">
            <v>0</v>
          </cell>
          <cell r="P248">
            <v>0</v>
          </cell>
          <cell r="Q248">
            <v>0</v>
          </cell>
          <cell r="R248">
            <v>0</v>
          </cell>
          <cell r="S248">
            <v>0</v>
          </cell>
          <cell r="T248">
            <v>0</v>
          </cell>
          <cell r="U248">
            <v>0</v>
          </cell>
          <cell r="V248">
            <v>0</v>
          </cell>
          <cell r="W248">
            <v>179</v>
          </cell>
          <cell r="X248">
            <v>72</v>
          </cell>
          <cell r="Y248" t="str">
            <v>Cumple</v>
          </cell>
          <cell r="Z248">
            <v>107</v>
          </cell>
          <cell r="AA248">
            <v>35</v>
          </cell>
          <cell r="AB248" t="str">
            <v>No</v>
          </cell>
          <cell r="AC248">
            <v>0</v>
          </cell>
          <cell r="AD248">
            <v>35</v>
          </cell>
          <cell r="AE248">
            <v>97</v>
          </cell>
          <cell r="AF248">
            <v>40679</v>
          </cell>
          <cell r="AG248">
            <v>120.86666666666666</v>
          </cell>
          <cell r="AH248">
            <v>239</v>
          </cell>
        </row>
        <row r="249">
          <cell r="F249">
            <v>79310832</v>
          </cell>
          <cell r="G249" t="str">
            <v>407</v>
          </cell>
          <cell r="H249" t="str">
            <v>20</v>
          </cell>
          <cell r="I249" t="str">
            <v>Sobresaliente</v>
          </cell>
          <cell r="J249" t="str">
            <v>No</v>
          </cell>
          <cell r="K249" t="str">
            <v>CUMPLE</v>
          </cell>
          <cell r="L249" t="str">
            <v>BACH ILLER ACADEMICO</v>
          </cell>
          <cell r="M249">
            <v>0</v>
          </cell>
          <cell r="N249">
            <v>0</v>
          </cell>
          <cell r="O249">
            <v>0</v>
          </cell>
          <cell r="P249">
            <v>0</v>
          </cell>
          <cell r="Q249">
            <v>0</v>
          </cell>
          <cell r="R249">
            <v>0</v>
          </cell>
          <cell r="S249">
            <v>0</v>
          </cell>
          <cell r="T249">
            <v>0</v>
          </cell>
          <cell r="U249">
            <v>0</v>
          </cell>
          <cell r="V249">
            <v>0</v>
          </cell>
          <cell r="W249">
            <v>120.86666666666666</v>
          </cell>
          <cell r="X249">
            <v>72</v>
          </cell>
          <cell r="Y249" t="str">
            <v>Cumple</v>
          </cell>
          <cell r="Z249">
            <v>48.86666666666666</v>
          </cell>
          <cell r="AA249">
            <v>25</v>
          </cell>
          <cell r="AB249" t="str">
            <v>No</v>
          </cell>
          <cell r="AC249">
            <v>0</v>
          </cell>
          <cell r="AD249">
            <v>25</v>
          </cell>
          <cell r="AE249">
            <v>95.5</v>
          </cell>
          <cell r="AF249">
            <v>40679</v>
          </cell>
          <cell r="AG249">
            <v>120.86666666666666</v>
          </cell>
          <cell r="AH249">
            <v>240</v>
          </cell>
        </row>
        <row r="250">
          <cell r="F250">
            <v>79664520</v>
          </cell>
          <cell r="G250" t="str">
            <v>407</v>
          </cell>
          <cell r="H250" t="str">
            <v>20</v>
          </cell>
          <cell r="I250" t="str">
            <v>Satisfactorio</v>
          </cell>
          <cell r="J250" t="str">
            <v>No</v>
          </cell>
          <cell r="K250" t="str">
            <v>CUMPLE</v>
          </cell>
          <cell r="L250" t="str">
            <v>BACHILLER ACADEMICO</v>
          </cell>
          <cell r="M250">
            <v>0</v>
          </cell>
          <cell r="N250" t="str">
            <v>TECNOLOGO EN SISTEMAS</v>
          </cell>
          <cell r="O250">
            <v>0</v>
          </cell>
          <cell r="P250">
            <v>0</v>
          </cell>
          <cell r="Q250" t="str">
            <v>INGENIERO DE SISTEMAS</v>
          </cell>
          <cell r="R250">
            <v>0</v>
          </cell>
          <cell r="S250" t="str">
            <v>ESPECIALISTA EN CONTROL INTERNO</v>
          </cell>
          <cell r="T250">
            <v>0</v>
          </cell>
          <cell r="U250">
            <v>0</v>
          </cell>
          <cell r="V250">
            <v>0</v>
          </cell>
          <cell r="W250">
            <v>281</v>
          </cell>
          <cell r="X250">
            <v>72</v>
          </cell>
          <cell r="Y250" t="str">
            <v>Cumple</v>
          </cell>
          <cell r="Z250">
            <v>209</v>
          </cell>
          <cell r="AA250">
            <v>50</v>
          </cell>
          <cell r="AB250" t="str">
            <v>ESPECIALIZACIÓN PROFESIONAL</v>
          </cell>
          <cell r="AC250">
            <v>40</v>
          </cell>
          <cell r="AD250">
            <v>90</v>
          </cell>
          <cell r="AE250">
            <v>66</v>
          </cell>
          <cell r="AF250">
            <v>36306</v>
          </cell>
          <cell r="AG250">
            <v>266.63333333333333</v>
          </cell>
          <cell r="AH250">
            <v>241</v>
          </cell>
        </row>
        <row r="251">
          <cell r="F251">
            <v>39562888</v>
          </cell>
          <cell r="G251" t="str">
            <v>407</v>
          </cell>
          <cell r="H251" t="str">
            <v>20</v>
          </cell>
          <cell r="I251" t="str">
            <v>Satisfactorio</v>
          </cell>
          <cell r="J251" t="str">
            <v>No</v>
          </cell>
          <cell r="K251" t="str">
            <v>CUMPLE</v>
          </cell>
          <cell r="L251" t="str">
            <v xml:space="preserve">BACHILLER ACADEMICO </v>
          </cell>
          <cell r="M251">
            <v>0</v>
          </cell>
          <cell r="N251" t="str">
            <v>TECNÓLOGO EN GESTIÓN ADMINISTRATIVA</v>
          </cell>
          <cell r="O251">
            <v>0</v>
          </cell>
          <cell r="P251">
            <v>0</v>
          </cell>
          <cell r="Q251" t="str">
            <v>PSICOLOGO</v>
          </cell>
          <cell r="R251">
            <v>0</v>
          </cell>
          <cell r="S251" t="str">
            <v>ESPECIALISTA EN SALUD OCUPACIONAL</v>
          </cell>
          <cell r="T251">
            <v>0</v>
          </cell>
          <cell r="U251">
            <v>0</v>
          </cell>
          <cell r="V251">
            <v>0</v>
          </cell>
          <cell r="W251">
            <v>283</v>
          </cell>
          <cell r="X251">
            <v>72</v>
          </cell>
          <cell r="Y251" t="str">
            <v>Cumple</v>
          </cell>
          <cell r="Z251">
            <v>211</v>
          </cell>
          <cell r="AA251">
            <v>50</v>
          </cell>
          <cell r="AB251" t="str">
            <v>ESPECIALIZACIÓN PROFESIONAL</v>
          </cell>
          <cell r="AC251">
            <v>40</v>
          </cell>
          <cell r="AD251">
            <v>90</v>
          </cell>
          <cell r="AE251">
            <v>66</v>
          </cell>
          <cell r="AF251">
            <v>39479</v>
          </cell>
          <cell r="AG251">
            <v>160.86666666666667</v>
          </cell>
          <cell r="AH251">
            <v>242</v>
          </cell>
        </row>
        <row r="252">
          <cell r="F252">
            <v>53089507</v>
          </cell>
          <cell r="G252" t="str">
            <v>407</v>
          </cell>
          <cell r="H252" t="str">
            <v>20</v>
          </cell>
          <cell r="I252" t="str">
            <v>Satisfactorio</v>
          </cell>
          <cell r="J252" t="str">
            <v>No</v>
          </cell>
          <cell r="K252" t="str">
            <v>CUMPLE</v>
          </cell>
          <cell r="L252" t="str">
            <v>BACHILLER ACADEMICO</v>
          </cell>
          <cell r="M252">
            <v>0</v>
          </cell>
          <cell r="N252">
            <v>0</v>
          </cell>
          <cell r="O252">
            <v>0</v>
          </cell>
          <cell r="P252">
            <v>0</v>
          </cell>
          <cell r="Q252">
            <v>0</v>
          </cell>
          <cell r="R252">
            <v>0</v>
          </cell>
          <cell r="S252" t="str">
            <v>ESPECIALISTA EN GESTIÓN PÚBLICA</v>
          </cell>
          <cell r="T252">
            <v>0</v>
          </cell>
          <cell r="U252">
            <v>0</v>
          </cell>
          <cell r="V252">
            <v>0</v>
          </cell>
          <cell r="W252">
            <v>121</v>
          </cell>
          <cell r="X252">
            <v>72</v>
          </cell>
          <cell r="Y252" t="str">
            <v>Cumple</v>
          </cell>
          <cell r="Z252">
            <v>49</v>
          </cell>
          <cell r="AA252">
            <v>25</v>
          </cell>
          <cell r="AB252" t="str">
            <v>ESPECIALIZACIÓN PROFESIONAL</v>
          </cell>
          <cell r="AC252">
            <v>40</v>
          </cell>
          <cell r="AD252">
            <v>65</v>
          </cell>
          <cell r="AE252">
            <v>66</v>
          </cell>
          <cell r="AF252">
            <v>40679</v>
          </cell>
          <cell r="AG252">
            <v>120.86666666666666</v>
          </cell>
          <cell r="AH252">
            <v>243</v>
          </cell>
        </row>
        <row r="253">
          <cell r="F253">
            <v>53043514</v>
          </cell>
          <cell r="G253" t="str">
            <v>407</v>
          </cell>
          <cell r="H253" t="str">
            <v>20</v>
          </cell>
          <cell r="I253" t="str">
            <v>Satisfactorio</v>
          </cell>
          <cell r="J253" t="str">
            <v>No</v>
          </cell>
          <cell r="K253" t="str">
            <v>CUMPLE</v>
          </cell>
          <cell r="L253" t="str">
            <v>BACHILLER TECNICO COMERCIAL</v>
          </cell>
          <cell r="M253">
            <v>0</v>
          </cell>
          <cell r="N253">
            <v>0</v>
          </cell>
          <cell r="O253">
            <v>0</v>
          </cell>
          <cell r="P253">
            <v>0</v>
          </cell>
          <cell r="Q253" t="str">
            <v>PSICÓLOGO</v>
          </cell>
          <cell r="R253">
            <v>0</v>
          </cell>
          <cell r="S253">
            <v>0</v>
          </cell>
          <cell r="T253">
            <v>0</v>
          </cell>
          <cell r="U253">
            <v>0</v>
          </cell>
          <cell r="V253">
            <v>0</v>
          </cell>
          <cell r="W253">
            <v>130</v>
          </cell>
          <cell r="X253">
            <v>72</v>
          </cell>
          <cell r="Y253" t="str">
            <v>Cumple</v>
          </cell>
          <cell r="Z253">
            <v>58</v>
          </cell>
          <cell r="AA253">
            <v>25</v>
          </cell>
          <cell r="AB253" t="str">
            <v xml:space="preserve">PROFESIONAL </v>
          </cell>
          <cell r="AC253">
            <v>35</v>
          </cell>
          <cell r="AD253">
            <v>60</v>
          </cell>
          <cell r="AE253">
            <v>66</v>
          </cell>
          <cell r="AF253">
            <v>40679</v>
          </cell>
          <cell r="AG253">
            <v>120.86666666666666</v>
          </cell>
          <cell r="AH253">
            <v>244</v>
          </cell>
        </row>
        <row r="254">
          <cell r="F254">
            <v>51883574</v>
          </cell>
          <cell r="G254" t="str">
            <v>407</v>
          </cell>
          <cell r="H254" t="str">
            <v>20</v>
          </cell>
          <cell r="I254" t="str">
            <v>Satisfactorio</v>
          </cell>
          <cell r="J254" t="str">
            <v>No</v>
          </cell>
          <cell r="K254" t="str">
            <v>CUMPLE</v>
          </cell>
          <cell r="L254" t="str">
            <v>Bachiller</v>
          </cell>
          <cell r="M254">
            <v>0</v>
          </cell>
          <cell r="N254">
            <v>0</v>
          </cell>
          <cell r="O254">
            <v>0</v>
          </cell>
          <cell r="P254">
            <v>0</v>
          </cell>
          <cell r="Q254">
            <v>0</v>
          </cell>
          <cell r="R254">
            <v>0</v>
          </cell>
          <cell r="S254">
            <v>0</v>
          </cell>
          <cell r="T254">
            <v>0</v>
          </cell>
          <cell r="U254">
            <v>0</v>
          </cell>
          <cell r="V254">
            <v>0</v>
          </cell>
          <cell r="W254">
            <v>342.96666666666664</v>
          </cell>
          <cell r="X254">
            <v>72</v>
          </cell>
          <cell r="Y254" t="str">
            <v>Cumple</v>
          </cell>
          <cell r="Z254">
            <v>270.96666666666664</v>
          </cell>
          <cell r="AA254">
            <v>50</v>
          </cell>
          <cell r="AB254" t="str">
            <v>No</v>
          </cell>
          <cell r="AC254">
            <v>0</v>
          </cell>
          <cell r="AD254">
            <v>50</v>
          </cell>
          <cell r="AE254">
            <v>75.94</v>
          </cell>
          <cell r="AF254">
            <v>34016</v>
          </cell>
          <cell r="AG254">
            <v>342.96666666666664</v>
          </cell>
          <cell r="AH254">
            <v>245</v>
          </cell>
        </row>
        <row r="255">
          <cell r="F255">
            <v>79468827</v>
          </cell>
          <cell r="G255" t="str">
            <v>407</v>
          </cell>
          <cell r="H255" t="str">
            <v>20</v>
          </cell>
          <cell r="I255" t="str">
            <v>Satisfactorio</v>
          </cell>
          <cell r="J255" t="str">
            <v>No</v>
          </cell>
          <cell r="K255" t="str">
            <v>CUMPLE</v>
          </cell>
          <cell r="L255" t="str">
            <v>BACHILLER ACADEMICO</v>
          </cell>
          <cell r="M255">
            <v>0</v>
          </cell>
          <cell r="N255">
            <v>0</v>
          </cell>
          <cell r="O255">
            <v>0</v>
          </cell>
          <cell r="P255">
            <v>0</v>
          </cell>
          <cell r="Q255">
            <v>0</v>
          </cell>
          <cell r="R255">
            <v>0</v>
          </cell>
          <cell r="S255">
            <v>0</v>
          </cell>
          <cell r="T255">
            <v>0</v>
          </cell>
          <cell r="U255">
            <v>0</v>
          </cell>
          <cell r="V255">
            <v>0</v>
          </cell>
          <cell r="W255">
            <v>335</v>
          </cell>
          <cell r="X255">
            <v>72</v>
          </cell>
          <cell r="Y255" t="str">
            <v>Cumple</v>
          </cell>
          <cell r="Z255">
            <v>263</v>
          </cell>
          <cell r="AA255">
            <v>50</v>
          </cell>
          <cell r="AB255" t="str">
            <v>No</v>
          </cell>
          <cell r="AC255">
            <v>0</v>
          </cell>
          <cell r="AD255">
            <v>50</v>
          </cell>
          <cell r="AE255">
            <v>66</v>
          </cell>
          <cell r="AF255">
            <v>34015</v>
          </cell>
          <cell r="AG255">
            <v>343</v>
          </cell>
          <cell r="AH255">
            <v>246</v>
          </cell>
        </row>
        <row r="256">
          <cell r="F256">
            <v>1019060968</v>
          </cell>
          <cell r="G256" t="str">
            <v>407</v>
          </cell>
          <cell r="H256" t="str">
            <v>20</v>
          </cell>
          <cell r="I256" t="str">
            <v>Satisfactorio</v>
          </cell>
          <cell r="J256" t="str">
            <v>No</v>
          </cell>
          <cell r="K256" t="str">
            <v>CUMPLE</v>
          </cell>
          <cell r="L256" t="str">
            <v xml:space="preserve">BACHILLER ACADEMICO </v>
          </cell>
          <cell r="M256" t="str">
            <v>Técnico profesional en gestión contable y financiera</v>
          </cell>
          <cell r="N256">
            <v>0</v>
          </cell>
          <cell r="O256">
            <v>0</v>
          </cell>
          <cell r="P256">
            <v>0</v>
          </cell>
          <cell r="Q256" t="str">
            <v>ADMINISTRADOR PUBLICO</v>
          </cell>
          <cell r="R256">
            <v>0</v>
          </cell>
          <cell r="S256">
            <v>0</v>
          </cell>
          <cell r="T256">
            <v>0</v>
          </cell>
          <cell r="U256">
            <v>0</v>
          </cell>
          <cell r="V256">
            <v>0</v>
          </cell>
          <cell r="W256">
            <v>77</v>
          </cell>
          <cell r="X256">
            <v>72</v>
          </cell>
          <cell r="Y256" t="str">
            <v>Cumple</v>
          </cell>
          <cell r="Z256">
            <v>5</v>
          </cell>
          <cell r="AA256">
            <v>0</v>
          </cell>
          <cell r="AB256" t="str">
            <v xml:space="preserve">PROFESIONAL </v>
          </cell>
          <cell r="AC256">
            <v>35</v>
          </cell>
          <cell r="AD256">
            <v>35</v>
          </cell>
          <cell r="AE256">
            <v>66</v>
          </cell>
          <cell r="AF256">
            <v>43395</v>
          </cell>
          <cell r="AG256">
            <v>30.333333333333332</v>
          </cell>
          <cell r="AH256">
            <v>247</v>
          </cell>
        </row>
        <row r="257">
          <cell r="F257">
            <v>54253188</v>
          </cell>
          <cell r="G257" t="str">
            <v>440</v>
          </cell>
          <cell r="H257" t="str">
            <v>19</v>
          </cell>
          <cell r="I257" t="str">
            <v>Sobresaliente</v>
          </cell>
          <cell r="J257" t="str">
            <v>No</v>
          </cell>
          <cell r="K257" t="str">
            <v>CUMPLE</v>
          </cell>
          <cell r="L257" t="str">
            <v>BACHILLER ACADEMICO</v>
          </cell>
          <cell r="M257" t="str">
            <v>TECNICO PROFESIONAL EN SISTEMAS</v>
          </cell>
          <cell r="N257">
            <v>0</v>
          </cell>
          <cell r="O257">
            <v>0</v>
          </cell>
          <cell r="P257">
            <v>0</v>
          </cell>
          <cell r="Q257" t="str">
            <v>INGENIERO DE SISTEMAS</v>
          </cell>
          <cell r="R257">
            <v>0</v>
          </cell>
          <cell r="S257" t="str">
            <v>ESPECIALISTA EN GESTIÓN PÚBLICA</v>
          </cell>
          <cell r="T257">
            <v>0</v>
          </cell>
          <cell r="U257">
            <v>0</v>
          </cell>
          <cell r="V257">
            <v>0</v>
          </cell>
          <cell r="W257">
            <v>347</v>
          </cell>
          <cell r="X257">
            <v>72</v>
          </cell>
          <cell r="Y257" t="str">
            <v>Cumple</v>
          </cell>
          <cell r="Z257">
            <v>275</v>
          </cell>
          <cell r="AA257">
            <v>50</v>
          </cell>
          <cell r="AB257" t="str">
            <v>ESPECIALIZACIÓN PROFESIONAL</v>
          </cell>
          <cell r="AC257">
            <v>40</v>
          </cell>
          <cell r="AD257">
            <v>90</v>
          </cell>
          <cell r="AE257">
            <v>100</v>
          </cell>
          <cell r="AF257">
            <v>34029</v>
          </cell>
          <cell r="AG257">
            <v>342.53333333333336</v>
          </cell>
          <cell r="AH257">
            <v>248</v>
          </cell>
        </row>
        <row r="258">
          <cell r="F258">
            <v>52270883</v>
          </cell>
          <cell r="G258" t="str">
            <v>440</v>
          </cell>
          <cell r="H258" t="str">
            <v>19</v>
          </cell>
          <cell r="I258" t="str">
            <v>Sobresaliente</v>
          </cell>
          <cell r="J258" t="str">
            <v>No</v>
          </cell>
          <cell r="K258" t="str">
            <v>CUMPLE</v>
          </cell>
          <cell r="L258" t="str">
            <v>BACHILLER COMERCIAL</v>
          </cell>
          <cell r="M258">
            <v>0</v>
          </cell>
          <cell r="N258">
            <v>0</v>
          </cell>
          <cell r="O258">
            <v>0</v>
          </cell>
          <cell r="P258">
            <v>0</v>
          </cell>
          <cell r="Q258" t="str">
            <v>INGENIERO DE SISTEMAS CON ENFASIS EN SOFWARE</v>
          </cell>
          <cell r="R258">
            <v>0</v>
          </cell>
          <cell r="S258" t="str">
            <v>ESPECIALISTA EN AUDITORIA DE SISTEMAS DE INFORMACION</v>
          </cell>
          <cell r="T258">
            <v>0</v>
          </cell>
          <cell r="U258">
            <v>0</v>
          </cell>
          <cell r="V258">
            <v>0</v>
          </cell>
          <cell r="W258">
            <v>313.06666666666666</v>
          </cell>
          <cell r="X258">
            <v>72</v>
          </cell>
          <cell r="Y258" t="str">
            <v>Cumple</v>
          </cell>
          <cell r="Z258">
            <v>241.06666666666666</v>
          </cell>
          <cell r="AA258">
            <v>50</v>
          </cell>
          <cell r="AB258" t="str">
            <v>ESPECIALIZACIÓN PROFESIONAL</v>
          </cell>
          <cell r="AC258">
            <v>40</v>
          </cell>
          <cell r="AD258">
            <v>90</v>
          </cell>
          <cell r="AE258">
            <v>100</v>
          </cell>
          <cell r="AF258">
            <v>34913</v>
          </cell>
          <cell r="AG258">
            <v>313.06666666666666</v>
          </cell>
          <cell r="AH258">
            <v>249</v>
          </cell>
        </row>
        <row r="259">
          <cell r="F259">
            <v>52440432</v>
          </cell>
          <cell r="G259" t="str">
            <v>440</v>
          </cell>
          <cell r="H259" t="str">
            <v>19</v>
          </cell>
          <cell r="I259" t="str">
            <v>Sobresaliente</v>
          </cell>
          <cell r="J259" t="str">
            <v>No</v>
          </cell>
          <cell r="K259" t="str">
            <v>CUMPLE</v>
          </cell>
          <cell r="L259" t="str">
            <v>BACHILLER COMERCIAL</v>
          </cell>
          <cell r="M259">
            <v>0</v>
          </cell>
          <cell r="N259">
            <v>0</v>
          </cell>
          <cell r="O259">
            <v>0</v>
          </cell>
          <cell r="P259">
            <v>0</v>
          </cell>
          <cell r="Q259" t="str">
            <v>ECONOMISTA</v>
          </cell>
          <cell r="R259">
            <v>0</v>
          </cell>
          <cell r="S259">
            <v>0</v>
          </cell>
          <cell r="T259">
            <v>0</v>
          </cell>
          <cell r="U259">
            <v>0</v>
          </cell>
          <cell r="V259">
            <v>0</v>
          </cell>
          <cell r="W259">
            <v>317</v>
          </cell>
          <cell r="X259">
            <v>72</v>
          </cell>
          <cell r="Y259" t="str">
            <v>Cumple</v>
          </cell>
          <cell r="Z259">
            <v>245</v>
          </cell>
          <cell r="AA259">
            <v>50</v>
          </cell>
          <cell r="AB259" t="str">
            <v xml:space="preserve">PROFESIONAL </v>
          </cell>
          <cell r="AC259">
            <v>35</v>
          </cell>
          <cell r="AD259">
            <v>85</v>
          </cell>
          <cell r="AE259">
            <v>100</v>
          </cell>
          <cell r="AF259">
            <v>36766</v>
          </cell>
          <cell r="AG259">
            <v>251.3</v>
          </cell>
          <cell r="AH259">
            <v>250</v>
          </cell>
        </row>
        <row r="260">
          <cell r="F260">
            <v>72013611</v>
          </cell>
          <cell r="G260" t="str">
            <v>407</v>
          </cell>
          <cell r="H260" t="str">
            <v>19</v>
          </cell>
          <cell r="I260" t="str">
            <v>Sobresaliente</v>
          </cell>
          <cell r="J260" t="str">
            <v>No</v>
          </cell>
          <cell r="K260" t="str">
            <v>CUMPLE</v>
          </cell>
          <cell r="L260" t="str">
            <v>BACHILLER ACADEMICO</v>
          </cell>
          <cell r="M260">
            <v>0</v>
          </cell>
          <cell r="N260">
            <v>0</v>
          </cell>
          <cell r="O260">
            <v>0</v>
          </cell>
          <cell r="P260">
            <v>0</v>
          </cell>
          <cell r="Q260" t="str">
            <v>LICENCIADO(A) EN CIENCIAS SOCIALES</v>
          </cell>
          <cell r="R260">
            <v>0</v>
          </cell>
          <cell r="S260">
            <v>0</v>
          </cell>
          <cell r="T260">
            <v>0</v>
          </cell>
          <cell r="U260">
            <v>0</v>
          </cell>
          <cell r="V260">
            <v>0</v>
          </cell>
          <cell r="W260">
            <v>335</v>
          </cell>
          <cell r="X260">
            <v>72</v>
          </cell>
          <cell r="Y260" t="str">
            <v>Cumple</v>
          </cell>
          <cell r="Z260">
            <v>263</v>
          </cell>
          <cell r="AA260">
            <v>50</v>
          </cell>
          <cell r="AB260" t="str">
            <v xml:space="preserve">PROFESIONAL </v>
          </cell>
          <cell r="AC260">
            <v>35</v>
          </cell>
          <cell r="AD260">
            <v>85</v>
          </cell>
          <cell r="AE260">
            <v>93.65</v>
          </cell>
          <cell r="AF260">
            <v>41610</v>
          </cell>
          <cell r="AG260">
            <v>89.833333333333329</v>
          </cell>
          <cell r="AH260">
            <v>251</v>
          </cell>
        </row>
        <row r="261">
          <cell r="F261">
            <v>52765824</v>
          </cell>
          <cell r="G261" t="str">
            <v>440</v>
          </cell>
          <cell r="H261" t="str">
            <v>19</v>
          </cell>
          <cell r="I261" t="str">
            <v>Sobresaliente</v>
          </cell>
          <cell r="J261" t="str">
            <v>No</v>
          </cell>
          <cell r="K261" t="str">
            <v>CUMPLE</v>
          </cell>
          <cell r="L261" t="str">
            <v>BACHILLER ACADÉMICO</v>
          </cell>
          <cell r="M261">
            <v>0</v>
          </cell>
          <cell r="N261" t="str">
            <v>TECNÓLOGO EN GESTIÓN DE NEGOCIOS</v>
          </cell>
          <cell r="O261">
            <v>0</v>
          </cell>
          <cell r="P261">
            <v>0</v>
          </cell>
          <cell r="Q261" t="str">
            <v>ADMINISTRACION DE EMPRESAS</v>
          </cell>
          <cell r="R261">
            <v>0</v>
          </cell>
          <cell r="S261">
            <v>0</v>
          </cell>
          <cell r="T261">
            <v>0</v>
          </cell>
          <cell r="U261">
            <v>0</v>
          </cell>
          <cell r="V261">
            <v>0</v>
          </cell>
          <cell r="W261">
            <v>165</v>
          </cell>
          <cell r="X261">
            <v>72</v>
          </cell>
          <cell r="Y261" t="str">
            <v>Cumple</v>
          </cell>
          <cell r="Z261">
            <v>93</v>
          </cell>
          <cell r="AA261">
            <v>35</v>
          </cell>
          <cell r="AB261" t="str">
            <v xml:space="preserve">PROFESIONAL </v>
          </cell>
          <cell r="AC261">
            <v>35</v>
          </cell>
          <cell r="AD261">
            <v>70</v>
          </cell>
          <cell r="AE261">
            <v>100</v>
          </cell>
          <cell r="AF261">
            <v>43578</v>
          </cell>
          <cell r="AG261">
            <v>24.233333333333334</v>
          </cell>
          <cell r="AH261">
            <v>252</v>
          </cell>
        </row>
        <row r="262">
          <cell r="F262">
            <v>40176662</v>
          </cell>
          <cell r="G262" t="str">
            <v>440</v>
          </cell>
          <cell r="H262" t="str">
            <v>19</v>
          </cell>
          <cell r="I262" t="str">
            <v>Sobresaliente</v>
          </cell>
          <cell r="J262" t="str">
            <v>No</v>
          </cell>
          <cell r="K262" t="str">
            <v>CUMPLE</v>
          </cell>
          <cell r="L262" t="str">
            <v>BACHILLER</v>
          </cell>
          <cell r="M262">
            <v>0</v>
          </cell>
          <cell r="N262">
            <v>0</v>
          </cell>
          <cell r="O262">
            <v>0</v>
          </cell>
          <cell r="P262">
            <v>0</v>
          </cell>
          <cell r="Q262">
            <v>0</v>
          </cell>
          <cell r="R262">
            <v>0</v>
          </cell>
          <cell r="S262">
            <v>0</v>
          </cell>
          <cell r="T262">
            <v>0</v>
          </cell>
          <cell r="U262">
            <v>0</v>
          </cell>
          <cell r="V262">
            <v>0</v>
          </cell>
          <cell r="W262">
            <v>333.93333333333334</v>
          </cell>
          <cell r="X262">
            <v>72</v>
          </cell>
          <cell r="Y262" t="str">
            <v>Cumple</v>
          </cell>
          <cell r="Z262">
            <v>261.93333333333334</v>
          </cell>
          <cell r="AA262">
            <v>50</v>
          </cell>
          <cell r="AB262" t="str">
            <v>No</v>
          </cell>
          <cell r="AC262">
            <v>0</v>
          </cell>
          <cell r="AD262">
            <v>50</v>
          </cell>
          <cell r="AE262">
            <v>100</v>
          </cell>
          <cell r="AF262">
            <v>34287</v>
          </cell>
          <cell r="AG262">
            <v>333.93333333333334</v>
          </cell>
          <cell r="AH262">
            <v>253</v>
          </cell>
        </row>
        <row r="263">
          <cell r="F263">
            <v>52077608</v>
          </cell>
          <cell r="G263" t="str">
            <v>440</v>
          </cell>
          <cell r="H263" t="str">
            <v>19</v>
          </cell>
          <cell r="I263" t="str">
            <v>Sobresaliente</v>
          </cell>
          <cell r="J263" t="str">
            <v>No</v>
          </cell>
          <cell r="K263" t="str">
            <v>CUMPLE</v>
          </cell>
          <cell r="L263" t="str">
            <v>BACHILLER ACADEMICO</v>
          </cell>
          <cell r="M263">
            <v>0</v>
          </cell>
          <cell r="N263">
            <v>0</v>
          </cell>
          <cell r="O263">
            <v>0</v>
          </cell>
          <cell r="P263">
            <v>0</v>
          </cell>
          <cell r="Q263">
            <v>0</v>
          </cell>
          <cell r="R263">
            <v>0</v>
          </cell>
          <cell r="S263">
            <v>0</v>
          </cell>
          <cell r="T263">
            <v>0</v>
          </cell>
          <cell r="U263">
            <v>0</v>
          </cell>
          <cell r="V263">
            <v>0</v>
          </cell>
          <cell r="W263">
            <v>267.53333333333336</v>
          </cell>
          <cell r="X263">
            <v>72</v>
          </cell>
          <cell r="Y263" t="str">
            <v>Cumple</v>
          </cell>
          <cell r="Z263">
            <v>195.53333333333336</v>
          </cell>
          <cell r="AA263">
            <v>50</v>
          </cell>
          <cell r="AB263" t="str">
            <v>No</v>
          </cell>
          <cell r="AC263">
            <v>0</v>
          </cell>
          <cell r="AD263">
            <v>50</v>
          </cell>
          <cell r="AE263">
            <v>100</v>
          </cell>
          <cell r="AF263">
            <v>36279</v>
          </cell>
          <cell r="AG263">
            <v>267.53333333333336</v>
          </cell>
          <cell r="AH263">
            <v>254</v>
          </cell>
        </row>
        <row r="264">
          <cell r="F264">
            <v>51990003</v>
          </cell>
          <cell r="G264" t="str">
            <v>440</v>
          </cell>
          <cell r="H264" t="str">
            <v>19</v>
          </cell>
          <cell r="I264" t="str">
            <v>Sobresaliente</v>
          </cell>
          <cell r="J264" t="str">
            <v>No</v>
          </cell>
          <cell r="K264" t="str">
            <v>CUMPLE</v>
          </cell>
          <cell r="L264" t="str">
            <v>BACHILLER ACADEMICO</v>
          </cell>
          <cell r="M264">
            <v>0</v>
          </cell>
          <cell r="N264">
            <v>0</v>
          </cell>
          <cell r="O264">
            <v>0</v>
          </cell>
          <cell r="P264">
            <v>0</v>
          </cell>
          <cell r="Q264">
            <v>0</v>
          </cell>
          <cell r="R264">
            <v>0</v>
          </cell>
          <cell r="S264">
            <v>0</v>
          </cell>
          <cell r="T264">
            <v>0</v>
          </cell>
          <cell r="U264">
            <v>0</v>
          </cell>
          <cell r="V264">
            <v>0</v>
          </cell>
          <cell r="W264">
            <v>309</v>
          </cell>
          <cell r="X264">
            <v>72</v>
          </cell>
          <cell r="Y264" t="str">
            <v>Cumple</v>
          </cell>
          <cell r="Z264">
            <v>237</v>
          </cell>
          <cell r="AA264">
            <v>50</v>
          </cell>
          <cell r="AB264" t="str">
            <v>No</v>
          </cell>
          <cell r="AC264">
            <v>0</v>
          </cell>
          <cell r="AD264">
            <v>50</v>
          </cell>
          <cell r="AE264">
            <v>99.5</v>
          </cell>
          <cell r="AF264">
            <v>37683</v>
          </cell>
          <cell r="AG264">
            <v>220.73333333333332</v>
          </cell>
          <cell r="AH264">
            <v>255</v>
          </cell>
        </row>
        <row r="265">
          <cell r="F265">
            <v>52050545</v>
          </cell>
          <cell r="G265" t="str">
            <v>440</v>
          </cell>
          <cell r="H265" t="str">
            <v>19</v>
          </cell>
          <cell r="I265" t="str">
            <v>Sobresaliente</v>
          </cell>
          <cell r="J265" t="str">
            <v>No</v>
          </cell>
          <cell r="K265" t="str">
            <v>CUMPLE</v>
          </cell>
          <cell r="L265" t="str">
            <v>BACHILLER ACADEMICO</v>
          </cell>
          <cell r="M265">
            <v>0</v>
          </cell>
          <cell r="N265">
            <v>0</v>
          </cell>
          <cell r="O265">
            <v>0</v>
          </cell>
          <cell r="P265">
            <v>0</v>
          </cell>
          <cell r="Q265">
            <v>0</v>
          </cell>
          <cell r="R265">
            <v>0</v>
          </cell>
          <cell r="S265">
            <v>0</v>
          </cell>
          <cell r="T265">
            <v>0</v>
          </cell>
          <cell r="U265">
            <v>0</v>
          </cell>
          <cell r="V265">
            <v>0</v>
          </cell>
          <cell r="W265">
            <v>264</v>
          </cell>
          <cell r="X265">
            <v>72</v>
          </cell>
          <cell r="Y265" t="str">
            <v>Cumple</v>
          </cell>
          <cell r="Z265">
            <v>192</v>
          </cell>
          <cell r="AA265">
            <v>50</v>
          </cell>
          <cell r="AB265" t="str">
            <v>No</v>
          </cell>
          <cell r="AC265">
            <v>0</v>
          </cell>
          <cell r="AD265">
            <v>50</v>
          </cell>
          <cell r="AE265">
            <v>99.15</v>
          </cell>
          <cell r="AF265">
            <v>43445</v>
          </cell>
          <cell r="AG265">
            <v>28.666666666666668</v>
          </cell>
          <cell r="AH265">
            <v>256</v>
          </cell>
        </row>
        <row r="266">
          <cell r="F266">
            <v>51736467</v>
          </cell>
          <cell r="G266" t="str">
            <v>440</v>
          </cell>
          <cell r="H266" t="str">
            <v>19</v>
          </cell>
          <cell r="I266" t="str">
            <v>Sobresaliente</v>
          </cell>
          <cell r="J266" t="str">
            <v>No</v>
          </cell>
          <cell r="K266" t="str">
            <v>CUMPLE</v>
          </cell>
          <cell r="L266" t="str">
            <v>BACHILLER ACADEMICO</v>
          </cell>
          <cell r="M266">
            <v>0</v>
          </cell>
          <cell r="N266">
            <v>0</v>
          </cell>
          <cell r="O266">
            <v>0</v>
          </cell>
          <cell r="P266">
            <v>0</v>
          </cell>
          <cell r="Q266">
            <v>0</v>
          </cell>
          <cell r="R266">
            <v>0</v>
          </cell>
          <cell r="S266">
            <v>0</v>
          </cell>
          <cell r="T266">
            <v>0</v>
          </cell>
          <cell r="U266">
            <v>0</v>
          </cell>
          <cell r="V266">
            <v>0</v>
          </cell>
          <cell r="W266">
            <v>464.2</v>
          </cell>
          <cell r="X266">
            <v>72</v>
          </cell>
          <cell r="Y266" t="str">
            <v>Cumple</v>
          </cell>
          <cell r="Z266">
            <v>392.2</v>
          </cell>
          <cell r="AA266">
            <v>50</v>
          </cell>
          <cell r="AB266" t="str">
            <v>No</v>
          </cell>
          <cell r="AC266">
            <v>0</v>
          </cell>
          <cell r="AD266">
            <v>50</v>
          </cell>
          <cell r="AE266">
            <v>98.32</v>
          </cell>
          <cell r="AF266">
            <v>30379</v>
          </cell>
          <cell r="AG266">
            <v>464.2</v>
          </cell>
          <cell r="AH266">
            <v>257</v>
          </cell>
        </row>
        <row r="267">
          <cell r="F267">
            <v>51656110</v>
          </cell>
          <cell r="G267" t="str">
            <v>440</v>
          </cell>
          <cell r="H267" t="str">
            <v>19</v>
          </cell>
          <cell r="I267" t="str">
            <v>Sobresaliente</v>
          </cell>
          <cell r="J267" t="str">
            <v>No</v>
          </cell>
          <cell r="K267" t="str">
            <v>CUMPLE</v>
          </cell>
          <cell r="L267" t="str">
            <v>BACHILLER COMERCIAL</v>
          </cell>
          <cell r="M267">
            <v>0</v>
          </cell>
          <cell r="N267">
            <v>0</v>
          </cell>
          <cell r="O267">
            <v>0</v>
          </cell>
          <cell r="P267">
            <v>0</v>
          </cell>
          <cell r="Q267">
            <v>0</v>
          </cell>
          <cell r="R267">
            <v>0</v>
          </cell>
          <cell r="S267">
            <v>0</v>
          </cell>
          <cell r="T267">
            <v>0</v>
          </cell>
          <cell r="U267">
            <v>0</v>
          </cell>
          <cell r="V267">
            <v>0</v>
          </cell>
          <cell r="W267">
            <v>335</v>
          </cell>
          <cell r="X267">
            <v>72</v>
          </cell>
          <cell r="Y267" t="str">
            <v>Cumple</v>
          </cell>
          <cell r="Z267">
            <v>263</v>
          </cell>
          <cell r="AA267">
            <v>50</v>
          </cell>
          <cell r="AB267" t="str">
            <v>No</v>
          </cell>
          <cell r="AC267">
            <v>0</v>
          </cell>
          <cell r="AD267">
            <v>50</v>
          </cell>
          <cell r="AE267">
            <v>98.31</v>
          </cell>
          <cell r="AF267">
            <v>42583</v>
          </cell>
          <cell r="AG267">
            <v>57.4</v>
          </cell>
          <cell r="AH267">
            <v>258</v>
          </cell>
        </row>
        <row r="268">
          <cell r="F268">
            <v>51629603</v>
          </cell>
          <cell r="G268" t="str">
            <v>440</v>
          </cell>
          <cell r="H268" t="str">
            <v>19</v>
          </cell>
          <cell r="I268" t="str">
            <v>Sobresaliente</v>
          </cell>
          <cell r="J268" t="str">
            <v>No</v>
          </cell>
          <cell r="K268" t="str">
            <v>CUMPLE</v>
          </cell>
          <cell r="L268" t="str">
            <v>BACHILLER COMERCIAL</v>
          </cell>
          <cell r="M268">
            <v>0</v>
          </cell>
          <cell r="N268">
            <v>0</v>
          </cell>
          <cell r="O268">
            <v>0</v>
          </cell>
          <cell r="P268">
            <v>0</v>
          </cell>
          <cell r="Q268">
            <v>0</v>
          </cell>
          <cell r="R268">
            <v>0</v>
          </cell>
          <cell r="S268">
            <v>0</v>
          </cell>
          <cell r="T268">
            <v>0</v>
          </cell>
          <cell r="U268">
            <v>0</v>
          </cell>
          <cell r="V268">
            <v>0</v>
          </cell>
          <cell r="W268">
            <v>494.86666666666667</v>
          </cell>
          <cell r="X268">
            <v>72</v>
          </cell>
          <cell r="Y268" t="str">
            <v>Cumple</v>
          </cell>
          <cell r="Z268">
            <v>422.86666666666667</v>
          </cell>
          <cell r="AA268">
            <v>50</v>
          </cell>
          <cell r="AB268" t="str">
            <v>No</v>
          </cell>
          <cell r="AC268">
            <v>0</v>
          </cell>
          <cell r="AD268">
            <v>50</v>
          </cell>
          <cell r="AE268">
            <v>95.91</v>
          </cell>
          <cell r="AF268">
            <v>29459</v>
          </cell>
          <cell r="AG268">
            <v>494.86666666666667</v>
          </cell>
          <cell r="AH268">
            <v>259</v>
          </cell>
        </row>
        <row r="269">
          <cell r="F269">
            <v>51840608</v>
          </cell>
          <cell r="G269" t="str">
            <v>440</v>
          </cell>
          <cell r="H269" t="str">
            <v>19</v>
          </cell>
          <cell r="I269" t="str">
            <v>Sobresaliente</v>
          </cell>
          <cell r="J269" t="str">
            <v>No</v>
          </cell>
          <cell r="K269" t="str">
            <v>CUMPLE</v>
          </cell>
          <cell r="L269" t="str">
            <v>BACHILLER ACADEMICO</v>
          </cell>
          <cell r="M269">
            <v>0</v>
          </cell>
          <cell r="N269">
            <v>0</v>
          </cell>
          <cell r="O269">
            <v>0</v>
          </cell>
          <cell r="P269">
            <v>0</v>
          </cell>
          <cell r="Q269">
            <v>0</v>
          </cell>
          <cell r="R269">
            <v>0</v>
          </cell>
          <cell r="S269">
            <v>0</v>
          </cell>
          <cell r="T269">
            <v>0</v>
          </cell>
          <cell r="U269">
            <v>0</v>
          </cell>
          <cell r="V269">
            <v>0</v>
          </cell>
          <cell r="W269">
            <v>235.36666666666667</v>
          </cell>
          <cell r="X269">
            <v>72</v>
          </cell>
          <cell r="Y269" t="str">
            <v>Cumple</v>
          </cell>
          <cell r="Z269">
            <v>163.36666666666667</v>
          </cell>
          <cell r="AA269">
            <v>45</v>
          </cell>
          <cell r="AB269" t="str">
            <v>No</v>
          </cell>
          <cell r="AC269">
            <v>0</v>
          </cell>
          <cell r="AD269">
            <v>45</v>
          </cell>
          <cell r="AE269">
            <v>100</v>
          </cell>
          <cell r="AF269">
            <v>37244</v>
          </cell>
          <cell r="AG269">
            <v>235.36666666666667</v>
          </cell>
          <cell r="AH269">
            <v>260</v>
          </cell>
        </row>
        <row r="270">
          <cell r="F270">
            <v>79860745</v>
          </cell>
          <cell r="G270" t="str">
            <v>440</v>
          </cell>
          <cell r="H270" t="str">
            <v>19</v>
          </cell>
          <cell r="I270" t="str">
            <v>Sobresaliente</v>
          </cell>
          <cell r="J270" t="str">
            <v>No</v>
          </cell>
          <cell r="K270" t="str">
            <v>CUMPLE</v>
          </cell>
          <cell r="L270" t="str">
            <v>BACHILLER ACADEMICO</v>
          </cell>
          <cell r="M270">
            <v>0</v>
          </cell>
          <cell r="N270">
            <v>0</v>
          </cell>
          <cell r="O270">
            <v>0</v>
          </cell>
          <cell r="P270">
            <v>0</v>
          </cell>
          <cell r="Q270">
            <v>0</v>
          </cell>
          <cell r="R270">
            <v>0</v>
          </cell>
          <cell r="S270">
            <v>0</v>
          </cell>
          <cell r="T270">
            <v>0</v>
          </cell>
          <cell r="U270">
            <v>0</v>
          </cell>
          <cell r="V270">
            <v>0</v>
          </cell>
          <cell r="W270">
            <v>227.86666666666667</v>
          </cell>
          <cell r="X270">
            <v>72</v>
          </cell>
          <cell r="Y270" t="str">
            <v>Cumple</v>
          </cell>
          <cell r="Z270">
            <v>155.86666666666667</v>
          </cell>
          <cell r="AA270">
            <v>45</v>
          </cell>
          <cell r="AB270" t="str">
            <v>No</v>
          </cell>
          <cell r="AC270">
            <v>0</v>
          </cell>
          <cell r="AD270">
            <v>45</v>
          </cell>
          <cell r="AE270">
            <v>100</v>
          </cell>
          <cell r="AF270">
            <v>37469</v>
          </cell>
          <cell r="AG270">
            <v>227.86666666666667</v>
          </cell>
          <cell r="AH270">
            <v>261</v>
          </cell>
        </row>
        <row r="271">
          <cell r="F271">
            <v>1037585444</v>
          </cell>
          <cell r="G271" t="str">
            <v>407</v>
          </cell>
          <cell r="H271" t="str">
            <v>19</v>
          </cell>
          <cell r="I271" t="str">
            <v>Sobresaliente</v>
          </cell>
          <cell r="J271" t="str">
            <v>No</v>
          </cell>
          <cell r="K271" t="str">
            <v>CUMPLE</v>
          </cell>
          <cell r="L271" t="str">
            <v>BACHILLER ACADEMICO</v>
          </cell>
          <cell r="M271">
            <v>0</v>
          </cell>
          <cell r="N271" t="str">
            <v>TECNÓLOGO (A) EN GESTIÓN DOCUMENTAL</v>
          </cell>
          <cell r="O271">
            <v>0</v>
          </cell>
          <cell r="P271">
            <v>0</v>
          </cell>
          <cell r="Q271" t="str">
            <v>LICENCIADO EN EDUCACION BASICA CON ENFASIS EN TECNOLOGIA E INFORMATICA</v>
          </cell>
          <cell r="R271">
            <v>0</v>
          </cell>
          <cell r="S271">
            <v>0</v>
          </cell>
          <cell r="T271">
            <v>0</v>
          </cell>
          <cell r="U271">
            <v>0</v>
          </cell>
          <cell r="V271">
            <v>0</v>
          </cell>
          <cell r="W271">
            <v>80</v>
          </cell>
          <cell r="X271">
            <v>72</v>
          </cell>
          <cell r="Y271" t="str">
            <v>Cumple</v>
          </cell>
          <cell r="Z271">
            <v>8</v>
          </cell>
          <cell r="AA271">
            <v>0</v>
          </cell>
          <cell r="AB271" t="str">
            <v xml:space="preserve">PROFESIONAL </v>
          </cell>
          <cell r="AC271">
            <v>35</v>
          </cell>
          <cell r="AD271">
            <v>35</v>
          </cell>
          <cell r="AE271">
            <v>100</v>
          </cell>
          <cell r="AF271">
            <v>43761</v>
          </cell>
          <cell r="AG271">
            <v>18.133333333333333</v>
          </cell>
          <cell r="AH271">
            <v>262</v>
          </cell>
        </row>
        <row r="272">
          <cell r="F272">
            <v>1014247298</v>
          </cell>
          <cell r="G272" t="str">
            <v>440</v>
          </cell>
          <cell r="H272" t="str">
            <v>19</v>
          </cell>
          <cell r="I272" t="str">
            <v>Sobresaliente</v>
          </cell>
          <cell r="J272" t="str">
            <v>No</v>
          </cell>
          <cell r="K272" t="str">
            <v>CUMPLE</v>
          </cell>
          <cell r="L272" t="str">
            <v>BACHILLER ACADÉMICO</v>
          </cell>
          <cell r="M272">
            <v>0</v>
          </cell>
          <cell r="N272" t="str">
            <v>TECNÓLOGO EN GESTIÓN HOTELERA</v>
          </cell>
          <cell r="O272">
            <v>0</v>
          </cell>
          <cell r="P272">
            <v>0</v>
          </cell>
          <cell r="Q272">
            <v>0</v>
          </cell>
          <cell r="R272">
            <v>0</v>
          </cell>
          <cell r="S272">
            <v>0</v>
          </cell>
          <cell r="T272">
            <v>0</v>
          </cell>
          <cell r="U272">
            <v>0</v>
          </cell>
          <cell r="V272">
            <v>0</v>
          </cell>
          <cell r="W272">
            <v>79</v>
          </cell>
          <cell r="X272">
            <v>72</v>
          </cell>
          <cell r="Y272" t="str">
            <v>Cumple</v>
          </cell>
          <cell r="Z272">
            <v>7</v>
          </cell>
          <cell r="AA272">
            <v>0</v>
          </cell>
          <cell r="AB272" t="str">
            <v xml:space="preserve">TECNÓLOGO </v>
          </cell>
          <cell r="AC272">
            <v>25</v>
          </cell>
          <cell r="AD272">
            <v>25</v>
          </cell>
          <cell r="AE272">
            <v>100</v>
          </cell>
          <cell r="AF272">
            <v>43440</v>
          </cell>
          <cell r="AG272">
            <v>28.833333333333332</v>
          </cell>
          <cell r="AH272">
            <v>263</v>
          </cell>
        </row>
        <row r="273">
          <cell r="F273">
            <v>1020727572</v>
          </cell>
          <cell r="G273" t="str">
            <v>440</v>
          </cell>
          <cell r="H273" t="str">
            <v>19</v>
          </cell>
          <cell r="I273" t="str">
            <v>Sobresaliente</v>
          </cell>
          <cell r="J273" t="str">
            <v>No</v>
          </cell>
          <cell r="K273" t="str">
            <v>CUMPLE</v>
          </cell>
          <cell r="L273" t="str">
            <v>Bachiller académico</v>
          </cell>
          <cell r="M273">
            <v>0</v>
          </cell>
          <cell r="N273">
            <v>0</v>
          </cell>
          <cell r="O273">
            <v>0</v>
          </cell>
          <cell r="P273">
            <v>0</v>
          </cell>
          <cell r="Q273">
            <v>0</v>
          </cell>
          <cell r="R273">
            <v>0</v>
          </cell>
          <cell r="S273">
            <v>0</v>
          </cell>
          <cell r="T273">
            <v>0</v>
          </cell>
          <cell r="U273">
            <v>0</v>
          </cell>
          <cell r="V273">
            <v>0</v>
          </cell>
          <cell r="W273">
            <v>115</v>
          </cell>
          <cell r="X273">
            <v>72</v>
          </cell>
          <cell r="Y273" t="str">
            <v>Cumple</v>
          </cell>
          <cell r="Z273">
            <v>43</v>
          </cell>
          <cell r="AA273">
            <v>25</v>
          </cell>
          <cell r="AB273" t="str">
            <v>No</v>
          </cell>
          <cell r="AC273">
            <v>0</v>
          </cell>
          <cell r="AD273">
            <v>25</v>
          </cell>
          <cell r="AE273">
            <v>100</v>
          </cell>
          <cell r="AF273">
            <v>43473</v>
          </cell>
          <cell r="AG273">
            <v>27.733333333333334</v>
          </cell>
          <cell r="AH273">
            <v>264</v>
          </cell>
        </row>
        <row r="274">
          <cell r="F274">
            <v>39671741</v>
          </cell>
          <cell r="G274" t="str">
            <v>440</v>
          </cell>
          <cell r="H274" t="str">
            <v>19</v>
          </cell>
          <cell r="I274" t="str">
            <v>Sobresaliente</v>
          </cell>
          <cell r="J274" t="str">
            <v>No</v>
          </cell>
          <cell r="K274" t="str">
            <v>CUMPLE</v>
          </cell>
          <cell r="L274" t="str">
            <v>BACHILLER</v>
          </cell>
          <cell r="M274">
            <v>0</v>
          </cell>
          <cell r="N274">
            <v>0</v>
          </cell>
          <cell r="O274">
            <v>0</v>
          </cell>
          <cell r="P274">
            <v>0</v>
          </cell>
          <cell r="Q274">
            <v>0</v>
          </cell>
          <cell r="R274">
            <v>0</v>
          </cell>
          <cell r="S274">
            <v>0</v>
          </cell>
          <cell r="T274">
            <v>0</v>
          </cell>
          <cell r="U274">
            <v>0</v>
          </cell>
          <cell r="V274">
            <v>0</v>
          </cell>
          <cell r="W274">
            <v>128</v>
          </cell>
          <cell r="X274">
            <v>72</v>
          </cell>
          <cell r="Y274" t="str">
            <v>Cumple</v>
          </cell>
          <cell r="Z274">
            <v>56</v>
          </cell>
          <cell r="AA274">
            <v>25</v>
          </cell>
          <cell r="AB274" t="str">
            <v>No</v>
          </cell>
          <cell r="AC274">
            <v>0</v>
          </cell>
          <cell r="AD274">
            <v>25</v>
          </cell>
          <cell r="AE274">
            <v>100</v>
          </cell>
          <cell r="AF274">
            <v>43594</v>
          </cell>
          <cell r="AG274">
            <v>23.7</v>
          </cell>
          <cell r="AH274">
            <v>265</v>
          </cell>
        </row>
        <row r="275">
          <cell r="F275">
            <v>79324246</v>
          </cell>
          <cell r="G275" t="str">
            <v>407</v>
          </cell>
          <cell r="H275" t="str">
            <v>19</v>
          </cell>
          <cell r="I275" t="str">
            <v>Satisfactorio</v>
          </cell>
          <cell r="J275" t="str">
            <v>No</v>
          </cell>
          <cell r="K275" t="str">
            <v>CUMPLE</v>
          </cell>
          <cell r="L275" t="str">
            <v>BACHILLER ACADEMICO</v>
          </cell>
          <cell r="M275">
            <v>0</v>
          </cell>
          <cell r="N275">
            <v>0</v>
          </cell>
          <cell r="O275">
            <v>0</v>
          </cell>
          <cell r="P275">
            <v>0</v>
          </cell>
          <cell r="Q275" t="str">
            <v>ABOGADO</v>
          </cell>
          <cell r="R275">
            <v>0</v>
          </cell>
          <cell r="S275">
            <v>0</v>
          </cell>
          <cell r="T275">
            <v>0</v>
          </cell>
          <cell r="U275" t="str">
            <v>MAGISTER EN DERECHO</v>
          </cell>
          <cell r="V275">
            <v>0</v>
          </cell>
          <cell r="W275">
            <v>416</v>
          </cell>
          <cell r="X275">
            <v>72</v>
          </cell>
          <cell r="Y275" t="str">
            <v>Cumple</v>
          </cell>
          <cell r="Z275">
            <v>344</v>
          </cell>
          <cell r="AA275">
            <v>50</v>
          </cell>
          <cell r="AB275" t="str">
            <v>MAESTRÍA</v>
          </cell>
          <cell r="AC275">
            <v>45</v>
          </cell>
          <cell r="AD275">
            <v>95</v>
          </cell>
          <cell r="AE275">
            <v>66</v>
          </cell>
          <cell r="AF275">
            <v>31553</v>
          </cell>
          <cell r="AG275">
            <v>425.06666666666666</v>
          </cell>
          <cell r="AH275">
            <v>266</v>
          </cell>
        </row>
        <row r="276">
          <cell r="F276">
            <v>52089834</v>
          </cell>
          <cell r="G276" t="str">
            <v>440</v>
          </cell>
          <cell r="H276" t="str">
            <v>19</v>
          </cell>
          <cell r="I276" t="str">
            <v>Satisfactorio</v>
          </cell>
          <cell r="J276" t="str">
            <v>No</v>
          </cell>
          <cell r="K276" t="str">
            <v>CUMPLE</v>
          </cell>
          <cell r="L276" t="str">
            <v>BACHILLER COMERCIAL</v>
          </cell>
          <cell r="M276">
            <v>0</v>
          </cell>
          <cell r="N276" t="str">
            <v>TECNOLOGO DE SISTEMAS</v>
          </cell>
          <cell r="O276">
            <v>0</v>
          </cell>
          <cell r="P276">
            <v>0</v>
          </cell>
          <cell r="Q276" t="str">
            <v>ADMINISTRADOR DE EMPRESAS</v>
          </cell>
          <cell r="R276">
            <v>0</v>
          </cell>
          <cell r="S276" t="str">
            <v>ESPECIALISTA EN COMUNICACIÓN ESTRATÉGICA PARA LAS ORGANIZACIONES</v>
          </cell>
          <cell r="T276">
            <v>0</v>
          </cell>
          <cell r="U276">
            <v>0</v>
          </cell>
          <cell r="V276">
            <v>0</v>
          </cell>
          <cell r="W276">
            <v>208</v>
          </cell>
          <cell r="X276">
            <v>72</v>
          </cell>
          <cell r="Y276" t="str">
            <v>Cumple</v>
          </cell>
          <cell r="Z276">
            <v>136</v>
          </cell>
          <cell r="AA276">
            <v>45</v>
          </cell>
          <cell r="AB276" t="str">
            <v>ESPECIALIZACIÓN PROFESIONAL</v>
          </cell>
          <cell r="AC276">
            <v>40</v>
          </cell>
          <cell r="AD276">
            <v>85</v>
          </cell>
          <cell r="AE276">
            <v>66</v>
          </cell>
          <cell r="AF276">
            <v>37869</v>
          </cell>
          <cell r="AG276">
            <v>214.53333333333333</v>
          </cell>
          <cell r="AH276">
            <v>267</v>
          </cell>
        </row>
        <row r="277">
          <cell r="F277">
            <v>79788547</v>
          </cell>
          <cell r="G277" t="str">
            <v>407</v>
          </cell>
          <cell r="H277" t="str">
            <v>19</v>
          </cell>
          <cell r="I277" t="str">
            <v>Satisfactorio</v>
          </cell>
          <cell r="J277" t="str">
            <v>No</v>
          </cell>
          <cell r="K277" t="str">
            <v>CUMPLE</v>
          </cell>
          <cell r="L277" t="str">
            <v>BACHILLER ACADÉMICO</v>
          </cell>
          <cell r="M277">
            <v>0</v>
          </cell>
          <cell r="N277">
            <v>0</v>
          </cell>
          <cell r="O277">
            <v>0</v>
          </cell>
          <cell r="P277">
            <v>0</v>
          </cell>
          <cell r="Q277" t="str">
            <v>INGENIERO INDUSTRIAL</v>
          </cell>
          <cell r="R277">
            <v>0</v>
          </cell>
          <cell r="S277">
            <v>0</v>
          </cell>
          <cell r="T277">
            <v>0</v>
          </cell>
          <cell r="U277">
            <v>0</v>
          </cell>
          <cell r="V277">
            <v>0</v>
          </cell>
          <cell r="W277">
            <v>132</v>
          </cell>
          <cell r="X277">
            <v>72</v>
          </cell>
          <cell r="Y277" t="str">
            <v>Cumple</v>
          </cell>
          <cell r="Z277">
            <v>60</v>
          </cell>
          <cell r="AA277">
            <v>25</v>
          </cell>
          <cell r="AB277" t="str">
            <v xml:space="preserve">PROFESIONAL </v>
          </cell>
          <cell r="AC277">
            <v>35</v>
          </cell>
          <cell r="AD277">
            <v>60</v>
          </cell>
          <cell r="AE277">
            <v>78.55</v>
          </cell>
          <cell r="AF277">
            <v>43733</v>
          </cell>
          <cell r="AG277">
            <v>19.066666666666666</v>
          </cell>
          <cell r="AH277">
            <v>268</v>
          </cell>
        </row>
        <row r="278">
          <cell r="F278">
            <v>1026566922</v>
          </cell>
          <cell r="G278" t="str">
            <v>440</v>
          </cell>
          <cell r="H278" t="str">
            <v>19</v>
          </cell>
          <cell r="I278" t="str">
            <v>Satisfactorio</v>
          </cell>
          <cell r="J278" t="str">
            <v>No</v>
          </cell>
          <cell r="K278" t="str">
            <v>CUMPLE</v>
          </cell>
          <cell r="L278" t="str">
            <v>BACHILLER ACADEMICO</v>
          </cell>
          <cell r="M278">
            <v>0</v>
          </cell>
          <cell r="N278" t="str">
            <v>TECNOLOGO EN COSTOS Y AUDITORIA</v>
          </cell>
          <cell r="O278">
            <v>0</v>
          </cell>
          <cell r="P278" t="str">
            <v>Especialista tecnológico en gestión de proyectos</v>
          </cell>
          <cell r="Q278" t="str">
            <v>ADMINISTRADOR DE EMPRESAS</v>
          </cell>
          <cell r="R278">
            <v>0</v>
          </cell>
          <cell r="S278">
            <v>0</v>
          </cell>
          <cell r="T278">
            <v>0</v>
          </cell>
          <cell r="U278">
            <v>0</v>
          </cell>
          <cell r="V278">
            <v>0</v>
          </cell>
          <cell r="W278">
            <v>107</v>
          </cell>
          <cell r="X278">
            <v>72</v>
          </cell>
          <cell r="Y278" t="str">
            <v>Cumple</v>
          </cell>
          <cell r="Z278">
            <v>35</v>
          </cell>
          <cell r="AA278">
            <v>20</v>
          </cell>
          <cell r="AB278" t="str">
            <v xml:space="preserve">PROFESIONAL </v>
          </cell>
          <cell r="AC278">
            <v>35</v>
          </cell>
          <cell r="AD278">
            <v>55</v>
          </cell>
          <cell r="AE278">
            <v>66</v>
          </cell>
          <cell r="AF278">
            <v>43685</v>
          </cell>
          <cell r="AG278">
            <v>20.666666666666668</v>
          </cell>
          <cell r="AH278">
            <v>269</v>
          </cell>
        </row>
        <row r="279">
          <cell r="F279">
            <v>51841124</v>
          </cell>
          <cell r="G279" t="str">
            <v>440</v>
          </cell>
          <cell r="H279" t="str">
            <v>19</v>
          </cell>
          <cell r="I279" t="str">
            <v>Satisfactorio</v>
          </cell>
          <cell r="J279" t="str">
            <v>No</v>
          </cell>
          <cell r="K279" t="str">
            <v>CUMPLE</v>
          </cell>
          <cell r="L279" t="str">
            <v>BACHILLER TECNICO COMERCIAL</v>
          </cell>
          <cell r="M279">
            <v>0</v>
          </cell>
          <cell r="N279">
            <v>0</v>
          </cell>
          <cell r="O279">
            <v>0</v>
          </cell>
          <cell r="P279">
            <v>0</v>
          </cell>
          <cell r="Q279">
            <v>0</v>
          </cell>
          <cell r="R279">
            <v>0</v>
          </cell>
          <cell r="S279">
            <v>0</v>
          </cell>
          <cell r="T279">
            <v>0</v>
          </cell>
          <cell r="U279">
            <v>0</v>
          </cell>
          <cell r="V279">
            <v>0</v>
          </cell>
          <cell r="W279">
            <v>335</v>
          </cell>
          <cell r="X279">
            <v>72</v>
          </cell>
          <cell r="Y279" t="str">
            <v>Cumple</v>
          </cell>
          <cell r="Z279">
            <v>263</v>
          </cell>
          <cell r="AA279">
            <v>50</v>
          </cell>
          <cell r="AB279" t="str">
            <v>No</v>
          </cell>
          <cell r="AC279">
            <v>0</v>
          </cell>
          <cell r="AD279">
            <v>50</v>
          </cell>
          <cell r="AE279">
            <v>66</v>
          </cell>
          <cell r="AF279">
            <v>34015</v>
          </cell>
          <cell r="AG279">
            <v>343</v>
          </cell>
          <cell r="AH279">
            <v>270</v>
          </cell>
        </row>
        <row r="280">
          <cell r="F280">
            <v>79284769</v>
          </cell>
          <cell r="G280" t="str">
            <v>407</v>
          </cell>
          <cell r="H280" t="str">
            <v>18</v>
          </cell>
          <cell r="I280" t="str">
            <v>Sobresaliente</v>
          </cell>
          <cell r="J280" t="str">
            <v>No</v>
          </cell>
          <cell r="K280" t="str">
            <v>CUMPLE</v>
          </cell>
          <cell r="L280" t="str">
            <v>BACHILLER</v>
          </cell>
          <cell r="M280">
            <v>0</v>
          </cell>
          <cell r="N280">
            <v>0</v>
          </cell>
          <cell r="O280">
            <v>0</v>
          </cell>
          <cell r="P280">
            <v>0</v>
          </cell>
          <cell r="Q280" t="str">
            <v>ARQUITECTO</v>
          </cell>
          <cell r="R280">
            <v>0</v>
          </cell>
          <cell r="S280" t="str">
            <v>ESPECIALISTA EN GERENCIA INTEGRAL DE OBRAS</v>
          </cell>
          <cell r="T280">
            <v>0</v>
          </cell>
          <cell r="U280">
            <v>0</v>
          </cell>
          <cell r="V280">
            <v>0</v>
          </cell>
          <cell r="W280">
            <v>342.53333333333336</v>
          </cell>
          <cell r="X280">
            <v>72</v>
          </cell>
          <cell r="Y280" t="str">
            <v>Cumple</v>
          </cell>
          <cell r="Z280">
            <v>270.53333333333336</v>
          </cell>
          <cell r="AA280">
            <v>50</v>
          </cell>
          <cell r="AB280" t="str">
            <v>ESPECIALIZACIÓN PROFESIONAL</v>
          </cell>
          <cell r="AC280">
            <v>40</v>
          </cell>
          <cell r="AD280">
            <v>90</v>
          </cell>
          <cell r="AE280">
            <v>100</v>
          </cell>
          <cell r="AF280">
            <v>34029</v>
          </cell>
          <cell r="AG280">
            <v>342.53333333333336</v>
          </cell>
          <cell r="AH280">
            <v>271</v>
          </cell>
        </row>
        <row r="281">
          <cell r="F281">
            <v>51612341</v>
          </cell>
          <cell r="G281" t="str">
            <v>407</v>
          </cell>
          <cell r="H281" t="str">
            <v>18</v>
          </cell>
          <cell r="I281" t="str">
            <v>Sobresaliente</v>
          </cell>
          <cell r="J281" t="str">
            <v>No</v>
          </cell>
          <cell r="K281" t="str">
            <v>CUMPLE</v>
          </cell>
          <cell r="L281" t="str">
            <v>BACHILLER ACADEMICO</v>
          </cell>
          <cell r="M281">
            <v>0</v>
          </cell>
          <cell r="N281">
            <v>0</v>
          </cell>
          <cell r="O281">
            <v>0</v>
          </cell>
          <cell r="P281">
            <v>0</v>
          </cell>
          <cell r="Q281" t="str">
            <v>ECONOMISTA</v>
          </cell>
          <cell r="R281">
            <v>0</v>
          </cell>
          <cell r="S281">
            <v>0</v>
          </cell>
          <cell r="T281">
            <v>0</v>
          </cell>
          <cell r="U281">
            <v>0</v>
          </cell>
          <cell r="V281">
            <v>0</v>
          </cell>
          <cell r="W281">
            <v>342.53333333333336</v>
          </cell>
          <cell r="X281">
            <v>72</v>
          </cell>
          <cell r="Y281" t="str">
            <v>Cumple</v>
          </cell>
          <cell r="Z281">
            <v>270.53333333333336</v>
          </cell>
          <cell r="AA281">
            <v>50</v>
          </cell>
          <cell r="AB281" t="str">
            <v xml:space="preserve">PROFESIONAL </v>
          </cell>
          <cell r="AC281">
            <v>35</v>
          </cell>
          <cell r="AD281">
            <v>85</v>
          </cell>
          <cell r="AE281">
            <v>100</v>
          </cell>
          <cell r="AF281">
            <v>34029</v>
          </cell>
          <cell r="AG281">
            <v>342.53333333333336</v>
          </cell>
          <cell r="AH281">
            <v>272</v>
          </cell>
        </row>
        <row r="282">
          <cell r="F282">
            <v>41796614</v>
          </cell>
          <cell r="G282" t="str">
            <v>407</v>
          </cell>
          <cell r="H282" t="str">
            <v>18</v>
          </cell>
          <cell r="I282" t="str">
            <v>Sobresaliente</v>
          </cell>
          <cell r="J282" t="str">
            <v>No</v>
          </cell>
          <cell r="K282" t="str">
            <v>CUMPLE</v>
          </cell>
          <cell r="L282" t="str">
            <v>BACHILLER</v>
          </cell>
          <cell r="M282">
            <v>0</v>
          </cell>
          <cell r="N282">
            <v>0</v>
          </cell>
          <cell r="O282">
            <v>0</v>
          </cell>
          <cell r="P282">
            <v>0</v>
          </cell>
          <cell r="Q282">
            <v>0</v>
          </cell>
          <cell r="R282">
            <v>0</v>
          </cell>
          <cell r="S282">
            <v>0</v>
          </cell>
          <cell r="T282">
            <v>0</v>
          </cell>
          <cell r="U282">
            <v>0</v>
          </cell>
          <cell r="V282">
            <v>0</v>
          </cell>
          <cell r="W282">
            <v>343</v>
          </cell>
          <cell r="X282">
            <v>72</v>
          </cell>
          <cell r="Y282" t="str">
            <v>Cumple</v>
          </cell>
          <cell r="Z282">
            <v>271</v>
          </cell>
          <cell r="AA282">
            <v>50</v>
          </cell>
          <cell r="AB282" t="str">
            <v>No</v>
          </cell>
          <cell r="AC282">
            <v>0</v>
          </cell>
          <cell r="AD282">
            <v>50</v>
          </cell>
          <cell r="AE282">
            <v>100</v>
          </cell>
          <cell r="AF282">
            <v>34015</v>
          </cell>
          <cell r="AG282">
            <v>343</v>
          </cell>
          <cell r="AH282">
            <v>273</v>
          </cell>
        </row>
        <row r="283">
          <cell r="F283">
            <v>20646247</v>
          </cell>
          <cell r="G283" t="str">
            <v>407</v>
          </cell>
          <cell r="H283" t="str">
            <v>18</v>
          </cell>
          <cell r="I283" t="str">
            <v>Sobresaliente</v>
          </cell>
          <cell r="J283" t="str">
            <v>No</v>
          </cell>
          <cell r="K283" t="str">
            <v>CUMPLE</v>
          </cell>
          <cell r="L283" t="str">
            <v>BACHILLER ACADEMICO</v>
          </cell>
          <cell r="M283">
            <v>0</v>
          </cell>
          <cell r="N283">
            <v>0</v>
          </cell>
          <cell r="O283">
            <v>0</v>
          </cell>
          <cell r="P283">
            <v>0</v>
          </cell>
          <cell r="Q283" t="str">
            <v>PROFESIONAL EN ADMINISTRACION DEPORTIVA</v>
          </cell>
          <cell r="R283">
            <v>0</v>
          </cell>
          <cell r="S283">
            <v>0</v>
          </cell>
          <cell r="T283">
            <v>0</v>
          </cell>
          <cell r="U283">
            <v>0</v>
          </cell>
          <cell r="V283">
            <v>0</v>
          </cell>
          <cell r="W283">
            <v>82</v>
          </cell>
          <cell r="X283">
            <v>72</v>
          </cell>
          <cell r="Y283" t="str">
            <v>Cumple</v>
          </cell>
          <cell r="Z283">
            <v>10</v>
          </cell>
          <cell r="AA283">
            <v>0</v>
          </cell>
          <cell r="AB283" t="str">
            <v>No</v>
          </cell>
          <cell r="AC283">
            <v>0</v>
          </cell>
          <cell r="AD283">
            <v>0</v>
          </cell>
          <cell r="AE283">
            <v>100</v>
          </cell>
          <cell r="AF283">
            <v>43635</v>
          </cell>
          <cell r="AG283">
            <v>22.333333333333332</v>
          </cell>
          <cell r="AH283">
            <v>274</v>
          </cell>
        </row>
        <row r="284">
          <cell r="F284">
            <v>52224044</v>
          </cell>
          <cell r="G284" t="str">
            <v>440</v>
          </cell>
          <cell r="H284" t="str">
            <v>17</v>
          </cell>
          <cell r="I284" t="str">
            <v>Sobresaliente</v>
          </cell>
          <cell r="J284" t="str">
            <v>No</v>
          </cell>
          <cell r="K284" t="str">
            <v>CUMPLE</v>
          </cell>
          <cell r="L284" t="str">
            <v>bachiller academico</v>
          </cell>
          <cell r="M284">
            <v>0</v>
          </cell>
          <cell r="N284">
            <v>0</v>
          </cell>
          <cell r="O284">
            <v>0</v>
          </cell>
          <cell r="P284">
            <v>0</v>
          </cell>
          <cell r="Q284" t="str">
            <v>ADMINISTRADOR DE EMPRESAS</v>
          </cell>
          <cell r="R284">
            <v>0</v>
          </cell>
          <cell r="S284" t="str">
            <v>ESPECIALISTA EN GESTION DEL DESARROLLO HUMANO Y BIENESTAR SOCIAL EMPRESARIAL</v>
          </cell>
          <cell r="T284">
            <v>0</v>
          </cell>
          <cell r="U284">
            <v>0</v>
          </cell>
          <cell r="V284">
            <v>0</v>
          </cell>
          <cell r="W284">
            <v>334</v>
          </cell>
          <cell r="X284">
            <v>72</v>
          </cell>
          <cell r="Y284" t="str">
            <v>Cumple</v>
          </cell>
          <cell r="Z284">
            <v>262</v>
          </cell>
          <cell r="AA284">
            <v>50</v>
          </cell>
          <cell r="AB284" t="str">
            <v>ESPECIALIZACIÓN PROFESIONAL</v>
          </cell>
          <cell r="AC284">
            <v>40</v>
          </cell>
          <cell r="AD284">
            <v>90</v>
          </cell>
          <cell r="AE284">
            <v>98.5</v>
          </cell>
          <cell r="AF284">
            <v>42768</v>
          </cell>
          <cell r="AG284">
            <v>51.233333333333334</v>
          </cell>
          <cell r="AH284">
            <v>275</v>
          </cell>
        </row>
        <row r="285">
          <cell r="F285">
            <v>20941307</v>
          </cell>
          <cell r="G285" t="str">
            <v>440</v>
          </cell>
          <cell r="H285" t="str">
            <v>17</v>
          </cell>
          <cell r="I285" t="str">
            <v>Sobresaliente</v>
          </cell>
          <cell r="J285" t="str">
            <v>No</v>
          </cell>
          <cell r="K285" t="str">
            <v>CUMPLE</v>
          </cell>
          <cell r="L285" t="str">
            <v>BACHILLER ACADEMICO</v>
          </cell>
          <cell r="M285" t="str">
            <v>TECNICO PROFESIONAL EN IDIOMAS Y NEGOCIOS INTERNACIONALES</v>
          </cell>
          <cell r="N285" t="str">
            <v>TECNOLOGO EN GESTION DE MERCADEO INTERNACIONAL</v>
          </cell>
          <cell r="O285">
            <v>0</v>
          </cell>
          <cell r="P285">
            <v>0</v>
          </cell>
          <cell r="Q285" t="str">
            <v>PROFESIONAL EN NEGOCIOS INTERNACIONALES</v>
          </cell>
          <cell r="R285">
            <v>0</v>
          </cell>
          <cell r="S285">
            <v>0</v>
          </cell>
          <cell r="T285">
            <v>0</v>
          </cell>
          <cell r="U285">
            <v>0</v>
          </cell>
          <cell r="V285">
            <v>0</v>
          </cell>
          <cell r="W285">
            <v>310</v>
          </cell>
          <cell r="X285">
            <v>72</v>
          </cell>
          <cell r="Y285" t="str">
            <v>Cumple</v>
          </cell>
          <cell r="Z285">
            <v>238</v>
          </cell>
          <cell r="AA285">
            <v>50</v>
          </cell>
          <cell r="AB285" t="str">
            <v xml:space="preserve">PROFESIONAL </v>
          </cell>
          <cell r="AC285">
            <v>35</v>
          </cell>
          <cell r="AD285">
            <v>85</v>
          </cell>
          <cell r="AE285">
            <v>100</v>
          </cell>
          <cell r="AF285">
            <v>40665</v>
          </cell>
          <cell r="AG285">
            <v>121.33333333333333</v>
          </cell>
          <cell r="AH285">
            <v>276</v>
          </cell>
        </row>
        <row r="286">
          <cell r="F286">
            <v>35528992</v>
          </cell>
          <cell r="G286" t="str">
            <v>440</v>
          </cell>
          <cell r="H286" t="str">
            <v>17</v>
          </cell>
          <cell r="I286" t="str">
            <v>Sobresaliente</v>
          </cell>
          <cell r="J286" t="str">
            <v>No</v>
          </cell>
          <cell r="K286" t="str">
            <v>CUMPLE</v>
          </cell>
          <cell r="L286" t="str">
            <v>BACHILLER ACADEMICO</v>
          </cell>
          <cell r="M286">
            <v>0</v>
          </cell>
          <cell r="N286">
            <v>0</v>
          </cell>
          <cell r="O286">
            <v>0</v>
          </cell>
          <cell r="P286">
            <v>0</v>
          </cell>
          <cell r="Q286" t="str">
            <v>CONTADOR PÚBLICO</v>
          </cell>
          <cell r="R286">
            <v>0</v>
          </cell>
          <cell r="S286">
            <v>0</v>
          </cell>
          <cell r="T286">
            <v>0</v>
          </cell>
          <cell r="U286">
            <v>0</v>
          </cell>
          <cell r="V286">
            <v>0</v>
          </cell>
          <cell r="W286">
            <v>211</v>
          </cell>
          <cell r="X286">
            <v>72</v>
          </cell>
          <cell r="Y286" t="str">
            <v>Cumple</v>
          </cell>
          <cell r="Z286">
            <v>139</v>
          </cell>
          <cell r="AA286">
            <v>45</v>
          </cell>
          <cell r="AB286" t="str">
            <v xml:space="preserve">PROFESIONAL </v>
          </cell>
          <cell r="AC286">
            <v>35</v>
          </cell>
          <cell r="AD286">
            <v>80</v>
          </cell>
          <cell r="AE286">
            <v>100</v>
          </cell>
          <cell r="AF286">
            <v>41093</v>
          </cell>
          <cell r="AG286">
            <v>107.06666666666666</v>
          </cell>
          <cell r="AH286">
            <v>277</v>
          </cell>
        </row>
        <row r="287">
          <cell r="F287">
            <v>52079221</v>
          </cell>
          <cell r="G287" t="str">
            <v>440</v>
          </cell>
          <cell r="H287" t="str">
            <v>17</v>
          </cell>
          <cell r="I287" t="str">
            <v>Sobresaliente</v>
          </cell>
          <cell r="J287" t="str">
            <v>No</v>
          </cell>
          <cell r="K287" t="str">
            <v>CUMPLE</v>
          </cell>
          <cell r="L287" t="str">
            <v>BACHILLER ACADEMICO</v>
          </cell>
          <cell r="M287">
            <v>0</v>
          </cell>
          <cell r="N287" t="str">
            <v>TECNOLOGO EN BANCA E INSTITUCIONES FINANCIERAS</v>
          </cell>
          <cell r="O287">
            <v>0</v>
          </cell>
          <cell r="P287">
            <v>0</v>
          </cell>
          <cell r="Q287">
            <v>0</v>
          </cell>
          <cell r="R287">
            <v>0</v>
          </cell>
          <cell r="S287">
            <v>0</v>
          </cell>
          <cell r="T287">
            <v>0</v>
          </cell>
          <cell r="U287">
            <v>0</v>
          </cell>
          <cell r="V287">
            <v>0</v>
          </cell>
          <cell r="W287">
            <v>322</v>
          </cell>
          <cell r="X287">
            <v>72</v>
          </cell>
          <cell r="Y287" t="str">
            <v>Cumple</v>
          </cell>
          <cell r="Z287">
            <v>250</v>
          </cell>
          <cell r="AA287">
            <v>50</v>
          </cell>
          <cell r="AB287" t="str">
            <v xml:space="preserve">TECNÓLOGO </v>
          </cell>
          <cell r="AC287">
            <v>25</v>
          </cell>
          <cell r="AD287">
            <v>75</v>
          </cell>
          <cell r="AE287">
            <v>100</v>
          </cell>
          <cell r="AF287">
            <v>43411</v>
          </cell>
          <cell r="AG287">
            <v>29.8</v>
          </cell>
          <cell r="AH287">
            <v>278</v>
          </cell>
        </row>
        <row r="288">
          <cell r="F288">
            <v>52744630</v>
          </cell>
          <cell r="G288" t="str">
            <v>440</v>
          </cell>
          <cell r="H288" t="str">
            <v>17</v>
          </cell>
          <cell r="I288" t="str">
            <v>Sobresaliente</v>
          </cell>
          <cell r="J288" t="str">
            <v>No</v>
          </cell>
          <cell r="K288" t="str">
            <v>CUMPLE</v>
          </cell>
          <cell r="L288" t="str">
            <v>Bachiller Cientifico</v>
          </cell>
          <cell r="M288">
            <v>0</v>
          </cell>
          <cell r="N288">
            <v>0</v>
          </cell>
          <cell r="O288">
            <v>0</v>
          </cell>
          <cell r="P288">
            <v>0</v>
          </cell>
          <cell r="Q288" t="str">
            <v>TRABAJADOR (A) SOCIAL</v>
          </cell>
          <cell r="R288">
            <v>0</v>
          </cell>
          <cell r="S288">
            <v>0</v>
          </cell>
          <cell r="T288">
            <v>0</v>
          </cell>
          <cell r="U288">
            <v>0</v>
          </cell>
          <cell r="V288">
            <v>0</v>
          </cell>
          <cell r="W288">
            <v>168</v>
          </cell>
          <cell r="X288">
            <v>72</v>
          </cell>
          <cell r="Y288" t="str">
            <v>Cumple</v>
          </cell>
          <cell r="Z288">
            <v>96</v>
          </cell>
          <cell r="AA288">
            <v>35</v>
          </cell>
          <cell r="AB288" t="str">
            <v xml:space="preserve">PROFESIONAL </v>
          </cell>
          <cell r="AC288">
            <v>35</v>
          </cell>
          <cell r="AD288">
            <v>70</v>
          </cell>
          <cell r="AE288">
            <v>100</v>
          </cell>
          <cell r="AF288">
            <v>43411</v>
          </cell>
          <cell r="AG288">
            <v>29.8</v>
          </cell>
          <cell r="AH288">
            <v>279</v>
          </cell>
        </row>
        <row r="289">
          <cell r="F289">
            <v>52758226</v>
          </cell>
          <cell r="G289" t="str">
            <v>440</v>
          </cell>
          <cell r="H289" t="str">
            <v>17</v>
          </cell>
          <cell r="I289" t="str">
            <v>Sobresaliente</v>
          </cell>
          <cell r="J289" t="str">
            <v>No</v>
          </cell>
          <cell r="K289" t="str">
            <v>CUMPLE</v>
          </cell>
          <cell r="L289" t="str">
            <v xml:space="preserve">BACHILLER TÉCNICO COMERCIAL  </v>
          </cell>
          <cell r="M289">
            <v>0</v>
          </cell>
          <cell r="N289" t="str">
            <v>TECNÓLOGO EN GESTIÓN COMERCIAL Y FINANCIERA</v>
          </cell>
          <cell r="O289">
            <v>0</v>
          </cell>
          <cell r="P289">
            <v>0</v>
          </cell>
          <cell r="Q289" t="str">
            <v>ADMINISTRADOR DE EMPRESAS</v>
          </cell>
          <cell r="R289">
            <v>0</v>
          </cell>
          <cell r="S289">
            <v>0</v>
          </cell>
          <cell r="T289">
            <v>0</v>
          </cell>
          <cell r="U289">
            <v>0</v>
          </cell>
          <cell r="V289">
            <v>0</v>
          </cell>
          <cell r="W289">
            <v>162</v>
          </cell>
          <cell r="X289">
            <v>72</v>
          </cell>
          <cell r="Y289" t="str">
            <v>Cumple</v>
          </cell>
          <cell r="Z289">
            <v>90</v>
          </cell>
          <cell r="AA289">
            <v>35</v>
          </cell>
          <cell r="AB289" t="str">
            <v xml:space="preserve">PROFESIONAL </v>
          </cell>
          <cell r="AC289">
            <v>35</v>
          </cell>
          <cell r="AD289">
            <v>70</v>
          </cell>
          <cell r="AE289">
            <v>98.26</v>
          </cell>
          <cell r="AF289">
            <v>41457</v>
          </cell>
          <cell r="AG289">
            <v>94.933333333333337</v>
          </cell>
          <cell r="AH289">
            <v>280</v>
          </cell>
        </row>
        <row r="290">
          <cell r="F290">
            <v>1068928023</v>
          </cell>
          <cell r="G290" t="str">
            <v>440</v>
          </cell>
          <cell r="H290" t="str">
            <v>17</v>
          </cell>
          <cell r="I290" t="str">
            <v>Sobresaliente</v>
          </cell>
          <cell r="J290" t="str">
            <v>No</v>
          </cell>
          <cell r="K290" t="str">
            <v>CUMPLE</v>
          </cell>
          <cell r="L290" t="str">
            <v>Bachiller Técnico</v>
          </cell>
          <cell r="M290">
            <v>0</v>
          </cell>
          <cell r="N290" t="str">
            <v>TECNÓLOGO EN GESTIÓN ADMINISTRATIVA</v>
          </cell>
          <cell r="O290">
            <v>0</v>
          </cell>
          <cell r="P290" t="str">
            <v>ESPECIALISTA TECNOLÓGICO EN DISEÑO Y DESARROLLO DE INVESTIGACIONES DE MERCADO</v>
          </cell>
          <cell r="Q290" t="str">
            <v>ADMINISTRADOR DE EMPRESAS</v>
          </cell>
          <cell r="R290">
            <v>0</v>
          </cell>
          <cell r="S290" t="str">
            <v>ESPECIALISTA EN GESTION PUBLICA</v>
          </cell>
          <cell r="T290">
            <v>0</v>
          </cell>
          <cell r="U290">
            <v>0</v>
          </cell>
          <cell r="V290">
            <v>0</v>
          </cell>
          <cell r="W290">
            <v>109</v>
          </cell>
          <cell r="X290">
            <v>72</v>
          </cell>
          <cell r="Y290" t="str">
            <v>Cumple</v>
          </cell>
          <cell r="Z290">
            <v>37</v>
          </cell>
          <cell r="AA290">
            <v>25</v>
          </cell>
          <cell r="AB290" t="str">
            <v>ESPECIALIZACIÓN PROFESIONAL</v>
          </cell>
          <cell r="AC290">
            <v>40</v>
          </cell>
          <cell r="AD290">
            <v>65</v>
          </cell>
          <cell r="AE290">
            <v>100</v>
          </cell>
          <cell r="AF290">
            <v>43413</v>
          </cell>
          <cell r="AG290">
            <v>29.733333333333334</v>
          </cell>
          <cell r="AH290">
            <v>281</v>
          </cell>
        </row>
        <row r="291">
          <cell r="F291">
            <v>51661743</v>
          </cell>
          <cell r="G291" t="str">
            <v>440</v>
          </cell>
          <cell r="H291" t="str">
            <v>17</v>
          </cell>
          <cell r="I291" t="str">
            <v>Sobresaliente</v>
          </cell>
          <cell r="J291" t="str">
            <v>No</v>
          </cell>
          <cell r="K291" t="str">
            <v>CUMPLE</v>
          </cell>
          <cell r="L291" t="str">
            <v>BACHILLER ACADEMICO</v>
          </cell>
          <cell r="M291" t="str">
            <v>TECNICO PROFESIONAL EN COMERCIO INTERNACIONAL</v>
          </cell>
          <cell r="N291">
            <v>0</v>
          </cell>
          <cell r="O291">
            <v>0</v>
          </cell>
          <cell r="P291">
            <v>0</v>
          </cell>
          <cell r="Q291">
            <v>0</v>
          </cell>
          <cell r="R291">
            <v>0</v>
          </cell>
          <cell r="S291">
            <v>0</v>
          </cell>
          <cell r="T291">
            <v>0</v>
          </cell>
          <cell r="U291">
            <v>0</v>
          </cell>
          <cell r="V291">
            <v>0</v>
          </cell>
          <cell r="W291">
            <v>452.13333333333333</v>
          </cell>
          <cell r="X291">
            <v>72</v>
          </cell>
          <cell r="Y291" t="str">
            <v>Cumple</v>
          </cell>
          <cell r="Z291">
            <v>380.13333333333333</v>
          </cell>
          <cell r="AA291">
            <v>50</v>
          </cell>
          <cell r="AB291" t="str">
            <v xml:space="preserve">TÉCNICO </v>
          </cell>
          <cell r="AC291">
            <v>15</v>
          </cell>
          <cell r="AD291">
            <v>65</v>
          </cell>
          <cell r="AE291">
            <v>98.87</v>
          </cell>
          <cell r="AF291">
            <v>30741</v>
          </cell>
          <cell r="AG291">
            <v>452.13333333333333</v>
          </cell>
          <cell r="AH291">
            <v>282</v>
          </cell>
        </row>
        <row r="292">
          <cell r="F292">
            <v>52025305</v>
          </cell>
          <cell r="G292" t="str">
            <v>440</v>
          </cell>
          <cell r="H292" t="str">
            <v>17</v>
          </cell>
          <cell r="I292" t="str">
            <v>Sobresaliente</v>
          </cell>
          <cell r="J292" t="str">
            <v>No</v>
          </cell>
          <cell r="K292" t="str">
            <v>CUMPLE</v>
          </cell>
          <cell r="L292" t="str">
            <v>bachiller clasico</v>
          </cell>
          <cell r="M292">
            <v>0</v>
          </cell>
          <cell r="N292">
            <v>0</v>
          </cell>
          <cell r="O292">
            <v>0</v>
          </cell>
          <cell r="P292">
            <v>0</v>
          </cell>
          <cell r="Q292">
            <v>0</v>
          </cell>
          <cell r="R292">
            <v>0</v>
          </cell>
          <cell r="S292">
            <v>0</v>
          </cell>
          <cell r="T292">
            <v>0</v>
          </cell>
          <cell r="U292">
            <v>0</v>
          </cell>
          <cell r="V292">
            <v>0</v>
          </cell>
          <cell r="W292">
            <v>343</v>
          </cell>
          <cell r="X292">
            <v>72</v>
          </cell>
          <cell r="Y292" t="str">
            <v>Cumple</v>
          </cell>
          <cell r="Z292">
            <v>271</v>
          </cell>
          <cell r="AA292">
            <v>50</v>
          </cell>
          <cell r="AB292" t="str">
            <v>No</v>
          </cell>
          <cell r="AC292">
            <v>0</v>
          </cell>
          <cell r="AD292">
            <v>50</v>
          </cell>
          <cell r="AE292">
            <v>100</v>
          </cell>
          <cell r="AF292">
            <v>34015</v>
          </cell>
          <cell r="AG292">
            <v>343</v>
          </cell>
          <cell r="AH292">
            <v>283</v>
          </cell>
        </row>
        <row r="293">
          <cell r="F293">
            <v>51741206</v>
          </cell>
          <cell r="G293" t="str">
            <v>440</v>
          </cell>
          <cell r="H293" t="str">
            <v>17</v>
          </cell>
          <cell r="I293" t="str">
            <v>Sobresaliente</v>
          </cell>
          <cell r="J293" t="str">
            <v>No</v>
          </cell>
          <cell r="K293" t="str">
            <v>CUMPLE</v>
          </cell>
          <cell r="L293" t="str">
            <v>BACHILLER ACADEMICO</v>
          </cell>
          <cell r="M293">
            <v>0</v>
          </cell>
          <cell r="N293">
            <v>0</v>
          </cell>
          <cell r="O293">
            <v>0</v>
          </cell>
          <cell r="P293">
            <v>0</v>
          </cell>
          <cell r="Q293">
            <v>0</v>
          </cell>
          <cell r="R293">
            <v>0</v>
          </cell>
          <cell r="S293">
            <v>0</v>
          </cell>
          <cell r="T293">
            <v>0</v>
          </cell>
          <cell r="U293">
            <v>0</v>
          </cell>
          <cell r="V293">
            <v>0</v>
          </cell>
          <cell r="W293">
            <v>243.06666666666666</v>
          </cell>
          <cell r="X293">
            <v>72</v>
          </cell>
          <cell r="Y293" t="str">
            <v>Cumple</v>
          </cell>
          <cell r="Z293">
            <v>171.06666666666666</v>
          </cell>
          <cell r="AA293">
            <v>45</v>
          </cell>
          <cell r="AB293" t="str">
            <v>No</v>
          </cell>
          <cell r="AC293">
            <v>0</v>
          </cell>
          <cell r="AD293">
            <v>45</v>
          </cell>
          <cell r="AE293">
            <v>100</v>
          </cell>
          <cell r="AF293">
            <v>37013</v>
          </cell>
          <cell r="AG293">
            <v>243.06666666666666</v>
          </cell>
          <cell r="AH293">
            <v>284</v>
          </cell>
        </row>
        <row r="294">
          <cell r="F294">
            <v>52350140</v>
          </cell>
          <cell r="G294" t="str">
            <v>407</v>
          </cell>
          <cell r="H294" t="str">
            <v>17</v>
          </cell>
          <cell r="I294" t="str">
            <v>Sobresaliente</v>
          </cell>
          <cell r="J294" t="str">
            <v>No</v>
          </cell>
          <cell r="K294" t="str">
            <v>CUMPLE</v>
          </cell>
          <cell r="L294" t="str">
            <v>BACHILLER ACADÉMICO</v>
          </cell>
          <cell r="M294">
            <v>0</v>
          </cell>
          <cell r="N294">
            <v>0</v>
          </cell>
          <cell r="O294">
            <v>0</v>
          </cell>
          <cell r="P294">
            <v>0</v>
          </cell>
          <cell r="Q294">
            <v>0</v>
          </cell>
          <cell r="R294">
            <v>0</v>
          </cell>
          <cell r="S294">
            <v>0</v>
          </cell>
          <cell r="T294">
            <v>0</v>
          </cell>
          <cell r="U294">
            <v>0</v>
          </cell>
          <cell r="V294">
            <v>0</v>
          </cell>
          <cell r="W294">
            <v>208</v>
          </cell>
          <cell r="X294">
            <v>72</v>
          </cell>
          <cell r="Y294" t="str">
            <v>Cumple</v>
          </cell>
          <cell r="Z294">
            <v>136</v>
          </cell>
          <cell r="AA294">
            <v>45</v>
          </cell>
          <cell r="AB294" t="str">
            <v>No</v>
          </cell>
          <cell r="AC294">
            <v>0</v>
          </cell>
          <cell r="AD294">
            <v>45</v>
          </cell>
          <cell r="AE294">
            <v>100</v>
          </cell>
          <cell r="AF294">
            <v>40756</v>
          </cell>
          <cell r="AG294">
            <v>118.3</v>
          </cell>
          <cell r="AH294">
            <v>285</v>
          </cell>
        </row>
        <row r="295">
          <cell r="F295">
            <v>79708669</v>
          </cell>
          <cell r="G295" t="str">
            <v>440</v>
          </cell>
          <cell r="H295" t="str">
            <v>17</v>
          </cell>
          <cell r="I295" t="str">
            <v>Sobresaliente</v>
          </cell>
          <cell r="J295" t="str">
            <v>No</v>
          </cell>
          <cell r="K295" t="str">
            <v>CUMPLE</v>
          </cell>
          <cell r="L295" t="str">
            <v>Bachiller acadèmico</v>
          </cell>
          <cell r="M295">
            <v>0</v>
          </cell>
          <cell r="N295">
            <v>0</v>
          </cell>
          <cell r="O295">
            <v>0</v>
          </cell>
          <cell r="P295">
            <v>0</v>
          </cell>
          <cell r="Q295">
            <v>0</v>
          </cell>
          <cell r="R295">
            <v>0</v>
          </cell>
          <cell r="S295">
            <v>0</v>
          </cell>
          <cell r="T295">
            <v>0</v>
          </cell>
          <cell r="U295">
            <v>0</v>
          </cell>
          <cell r="V295">
            <v>0</v>
          </cell>
          <cell r="W295">
            <v>227</v>
          </cell>
          <cell r="X295">
            <v>72</v>
          </cell>
          <cell r="Y295" t="str">
            <v>Cumple</v>
          </cell>
          <cell r="Z295">
            <v>155</v>
          </cell>
          <cell r="AA295">
            <v>45</v>
          </cell>
          <cell r="AB295" t="str">
            <v>No</v>
          </cell>
          <cell r="AC295">
            <v>0</v>
          </cell>
          <cell r="AD295">
            <v>45</v>
          </cell>
          <cell r="AE295">
            <v>100</v>
          </cell>
          <cell r="AF295">
            <v>43420</v>
          </cell>
          <cell r="AG295">
            <v>29.5</v>
          </cell>
          <cell r="AH295">
            <v>286</v>
          </cell>
        </row>
        <row r="296">
          <cell r="F296">
            <v>7336129</v>
          </cell>
          <cell r="G296" t="str">
            <v>440</v>
          </cell>
          <cell r="H296" t="str">
            <v>17</v>
          </cell>
          <cell r="I296" t="str">
            <v>Sobresaliente</v>
          </cell>
          <cell r="J296" t="str">
            <v>No</v>
          </cell>
          <cell r="K296" t="str">
            <v>CUMPLE</v>
          </cell>
          <cell r="L296" t="str">
            <v xml:space="preserve">BACHILLER TECNICO CON ESPECIALIDAD EN SECRETARIAD </v>
          </cell>
          <cell r="M296">
            <v>0</v>
          </cell>
          <cell r="N296" t="str">
            <v>TECNOLOGIA EN ADMINISTRACION FINANCIERA</v>
          </cell>
          <cell r="O296">
            <v>0</v>
          </cell>
          <cell r="P296">
            <v>0</v>
          </cell>
          <cell r="Q296" t="str">
            <v>ADMINISTRACION FINANCIERA</v>
          </cell>
          <cell r="R296">
            <v>0</v>
          </cell>
          <cell r="S296">
            <v>0</v>
          </cell>
          <cell r="T296">
            <v>0</v>
          </cell>
          <cell r="U296">
            <v>0</v>
          </cell>
          <cell r="V296">
            <v>0</v>
          </cell>
          <cell r="W296">
            <v>75</v>
          </cell>
          <cell r="X296">
            <v>72</v>
          </cell>
          <cell r="Y296" t="str">
            <v>Cumple</v>
          </cell>
          <cell r="Z296">
            <v>3</v>
          </cell>
          <cell r="AA296">
            <v>0</v>
          </cell>
          <cell r="AB296" t="str">
            <v xml:space="preserve">PROFESIONAL </v>
          </cell>
          <cell r="AC296">
            <v>35</v>
          </cell>
          <cell r="AD296">
            <v>35</v>
          </cell>
          <cell r="AE296">
            <v>100</v>
          </cell>
          <cell r="AF296">
            <v>43413</v>
          </cell>
          <cell r="AG296">
            <v>29.733333333333334</v>
          </cell>
          <cell r="AH296">
            <v>287</v>
          </cell>
        </row>
        <row r="297">
          <cell r="F297">
            <v>80792058</v>
          </cell>
          <cell r="G297" t="str">
            <v>407</v>
          </cell>
          <cell r="H297" t="str">
            <v>17</v>
          </cell>
          <cell r="I297" t="str">
            <v>Sobresaliente</v>
          </cell>
          <cell r="J297" t="str">
            <v>No</v>
          </cell>
          <cell r="K297" t="str">
            <v>CUMPLE</v>
          </cell>
          <cell r="L297" t="str">
            <v>BACHILLER TÉCNICO AUTOMOTRIZ</v>
          </cell>
          <cell r="M297">
            <v>0</v>
          </cell>
          <cell r="N297">
            <v>0</v>
          </cell>
          <cell r="O297">
            <v>0</v>
          </cell>
          <cell r="P297">
            <v>0</v>
          </cell>
          <cell r="Q297">
            <v>0</v>
          </cell>
          <cell r="R297">
            <v>0</v>
          </cell>
          <cell r="S297">
            <v>0</v>
          </cell>
          <cell r="T297">
            <v>0</v>
          </cell>
          <cell r="U297">
            <v>0</v>
          </cell>
          <cell r="V297">
            <v>0</v>
          </cell>
          <cell r="W297">
            <v>153</v>
          </cell>
          <cell r="X297">
            <v>72</v>
          </cell>
          <cell r="Y297" t="str">
            <v>Cumple</v>
          </cell>
          <cell r="Z297">
            <v>81</v>
          </cell>
          <cell r="AA297">
            <v>30</v>
          </cell>
          <cell r="AB297" t="str">
            <v>No</v>
          </cell>
          <cell r="AC297">
            <v>0</v>
          </cell>
          <cell r="AD297">
            <v>30</v>
          </cell>
          <cell r="AE297">
            <v>93.85</v>
          </cell>
          <cell r="AF297">
            <v>40756</v>
          </cell>
          <cell r="AG297">
            <v>118.3</v>
          </cell>
          <cell r="AH297">
            <v>288</v>
          </cell>
        </row>
        <row r="298">
          <cell r="F298">
            <v>1048274061</v>
          </cell>
          <cell r="G298" t="str">
            <v>440</v>
          </cell>
          <cell r="H298" t="str">
            <v>17</v>
          </cell>
          <cell r="I298" t="str">
            <v>Sobresaliente</v>
          </cell>
          <cell r="J298" t="str">
            <v>No</v>
          </cell>
          <cell r="K298" t="str">
            <v>CUMPLE</v>
          </cell>
          <cell r="L298" t="str">
            <v>Bachiller académico</v>
          </cell>
          <cell r="M298">
            <v>0</v>
          </cell>
          <cell r="N298" t="str">
            <v>TECNOLOGÍA EN GESTIÓN DEL TALENTO HUMANO</v>
          </cell>
          <cell r="O298">
            <v>0</v>
          </cell>
          <cell r="P298">
            <v>0</v>
          </cell>
          <cell r="Q298">
            <v>0</v>
          </cell>
          <cell r="R298">
            <v>0</v>
          </cell>
          <cell r="S298">
            <v>0</v>
          </cell>
          <cell r="T298">
            <v>0</v>
          </cell>
          <cell r="U298">
            <v>0</v>
          </cell>
          <cell r="V298">
            <v>0</v>
          </cell>
          <cell r="W298">
            <v>76</v>
          </cell>
          <cell r="X298">
            <v>72</v>
          </cell>
          <cell r="Y298" t="str">
            <v>Cumple</v>
          </cell>
          <cell r="Z298">
            <v>4</v>
          </cell>
          <cell r="AA298">
            <v>0</v>
          </cell>
          <cell r="AB298" t="str">
            <v xml:space="preserve">TECNÓLOGO </v>
          </cell>
          <cell r="AC298">
            <v>25</v>
          </cell>
          <cell r="AD298">
            <v>25</v>
          </cell>
          <cell r="AE298">
            <v>100</v>
          </cell>
          <cell r="AF298">
            <v>43420</v>
          </cell>
          <cell r="AG298">
            <v>29.5</v>
          </cell>
          <cell r="AH298">
            <v>289</v>
          </cell>
        </row>
        <row r="299">
          <cell r="F299">
            <v>1016019281</v>
          </cell>
          <cell r="G299" t="str">
            <v>440</v>
          </cell>
          <cell r="H299" t="str">
            <v>17</v>
          </cell>
          <cell r="I299" t="str">
            <v>Sobresaliente</v>
          </cell>
          <cell r="J299" t="str">
            <v>No</v>
          </cell>
          <cell r="K299" t="str">
            <v>CUMPLE</v>
          </cell>
          <cell r="L299" t="str">
            <v>bachiller academico</v>
          </cell>
          <cell r="M299">
            <v>0</v>
          </cell>
          <cell r="N299">
            <v>0</v>
          </cell>
          <cell r="O299">
            <v>0</v>
          </cell>
          <cell r="P299">
            <v>0</v>
          </cell>
          <cell r="Q299" t="str">
            <v>ADMINISTRADOR PUBLICO</v>
          </cell>
          <cell r="R299">
            <v>0</v>
          </cell>
          <cell r="S299">
            <v>0</v>
          </cell>
          <cell r="T299">
            <v>0</v>
          </cell>
          <cell r="U299">
            <v>0</v>
          </cell>
          <cell r="V299">
            <v>0</v>
          </cell>
          <cell r="W299">
            <v>114</v>
          </cell>
          <cell r="X299">
            <v>72</v>
          </cell>
          <cell r="Y299" t="str">
            <v>Cumple</v>
          </cell>
          <cell r="Z299">
            <v>42</v>
          </cell>
          <cell r="AA299">
            <v>25</v>
          </cell>
          <cell r="AB299" t="str">
            <v>No</v>
          </cell>
          <cell r="AC299">
            <v>0</v>
          </cell>
          <cell r="AD299">
            <v>25</v>
          </cell>
          <cell r="AE299">
            <v>99.84</v>
          </cell>
          <cell r="AF299">
            <v>43395</v>
          </cell>
          <cell r="AG299">
            <v>30.333333333333332</v>
          </cell>
          <cell r="AH299">
            <v>290</v>
          </cell>
        </row>
        <row r="300">
          <cell r="F300">
            <v>22565271</v>
          </cell>
          <cell r="G300" t="str">
            <v>440</v>
          </cell>
          <cell r="H300" t="str">
            <v>17</v>
          </cell>
          <cell r="I300" t="str">
            <v>Sobresaliente</v>
          </cell>
          <cell r="J300" t="str">
            <v>No</v>
          </cell>
          <cell r="K300" t="str">
            <v>CUMPLE</v>
          </cell>
          <cell r="L300" t="str">
            <v>BACHILLER COMERCIAL</v>
          </cell>
          <cell r="M300">
            <v>0</v>
          </cell>
          <cell r="N300">
            <v>0</v>
          </cell>
          <cell r="O300">
            <v>0</v>
          </cell>
          <cell r="P300">
            <v>0</v>
          </cell>
          <cell r="Q300" t="str">
            <v>ECONOMISTA</v>
          </cell>
          <cell r="R300">
            <v>0</v>
          </cell>
          <cell r="S300">
            <v>0</v>
          </cell>
          <cell r="T300">
            <v>0</v>
          </cell>
          <cell r="U300">
            <v>0</v>
          </cell>
          <cell r="V300">
            <v>0</v>
          </cell>
          <cell r="W300">
            <v>89</v>
          </cell>
          <cell r="X300">
            <v>72</v>
          </cell>
          <cell r="Y300" t="str">
            <v>Cumple</v>
          </cell>
          <cell r="Z300">
            <v>17</v>
          </cell>
          <cell r="AA300">
            <v>20</v>
          </cell>
          <cell r="AB300" t="str">
            <v>No</v>
          </cell>
          <cell r="AC300">
            <v>0</v>
          </cell>
          <cell r="AD300">
            <v>20</v>
          </cell>
          <cell r="AE300">
            <v>100</v>
          </cell>
          <cell r="AF300">
            <v>43411</v>
          </cell>
          <cell r="AG300">
            <v>29.8</v>
          </cell>
          <cell r="AH300">
            <v>291</v>
          </cell>
        </row>
        <row r="301">
          <cell r="F301">
            <v>52124502</v>
          </cell>
          <cell r="G301" t="str">
            <v>407</v>
          </cell>
          <cell r="H301" t="str">
            <v>16</v>
          </cell>
          <cell r="I301" t="str">
            <v>Sobresaliente</v>
          </cell>
          <cell r="J301" t="str">
            <v>No</v>
          </cell>
          <cell r="K301" t="str">
            <v>CUMPLE</v>
          </cell>
          <cell r="L301" t="str">
            <v>BACHILLER COMERCIAL -CONTABILIDAD</v>
          </cell>
          <cell r="M301">
            <v>0</v>
          </cell>
          <cell r="N301" t="str">
            <v>TECNOLOGÍA EN CONTABILIDAD Y FINANZAS</v>
          </cell>
          <cell r="O301">
            <v>0</v>
          </cell>
          <cell r="P301">
            <v>0</v>
          </cell>
          <cell r="Q301" t="str">
            <v>PSICOLOGIA</v>
          </cell>
          <cell r="R301">
            <v>0</v>
          </cell>
          <cell r="S301">
            <v>0</v>
          </cell>
          <cell r="T301">
            <v>0</v>
          </cell>
          <cell r="U301">
            <v>0</v>
          </cell>
          <cell r="V301">
            <v>0</v>
          </cell>
          <cell r="W301">
            <v>305</v>
          </cell>
          <cell r="X301">
            <v>72</v>
          </cell>
          <cell r="Y301" t="str">
            <v>Cumple</v>
          </cell>
          <cell r="Z301">
            <v>233</v>
          </cell>
          <cell r="AA301">
            <v>50</v>
          </cell>
          <cell r="AB301" t="str">
            <v xml:space="preserve">PROFESIONAL </v>
          </cell>
          <cell r="AC301">
            <v>35</v>
          </cell>
          <cell r="AD301">
            <v>85</v>
          </cell>
          <cell r="AE301">
            <v>100</v>
          </cell>
          <cell r="AF301">
            <v>37403</v>
          </cell>
          <cell r="AG301">
            <v>230.06666666666666</v>
          </cell>
          <cell r="AH301">
            <v>292</v>
          </cell>
        </row>
        <row r="302">
          <cell r="F302">
            <v>1014184579</v>
          </cell>
          <cell r="G302" t="str">
            <v>440</v>
          </cell>
          <cell r="H302" t="str">
            <v>16</v>
          </cell>
          <cell r="I302" t="str">
            <v>Sobresaliente</v>
          </cell>
          <cell r="J302" t="str">
            <v>No</v>
          </cell>
          <cell r="K302" t="str">
            <v>CUMPLE</v>
          </cell>
          <cell r="L302" t="str">
            <v>BACHILLER TÉCNICO COMERCIAL</v>
          </cell>
          <cell r="M302">
            <v>0</v>
          </cell>
          <cell r="N302">
            <v>0</v>
          </cell>
          <cell r="O302">
            <v>0</v>
          </cell>
          <cell r="P302">
            <v>0</v>
          </cell>
          <cell r="Q302" t="str">
            <v>LICENCIATURA EN EDUCACION BASICA CON ENFASIS EN HUMANIDADES Y LENGUA CASTELLANA</v>
          </cell>
          <cell r="R302">
            <v>0</v>
          </cell>
          <cell r="S302">
            <v>0</v>
          </cell>
          <cell r="T302">
            <v>0</v>
          </cell>
          <cell r="U302">
            <v>0</v>
          </cell>
          <cell r="V302">
            <v>0</v>
          </cell>
          <cell r="W302">
            <v>156</v>
          </cell>
          <cell r="X302">
            <v>72</v>
          </cell>
          <cell r="Y302" t="str">
            <v>Cumple</v>
          </cell>
          <cell r="Z302">
            <v>84</v>
          </cell>
          <cell r="AA302">
            <v>30</v>
          </cell>
          <cell r="AB302" t="str">
            <v xml:space="preserve">PROFESIONAL </v>
          </cell>
          <cell r="AC302">
            <v>35</v>
          </cell>
          <cell r="AD302">
            <v>65</v>
          </cell>
          <cell r="AE302">
            <v>99.9</v>
          </cell>
          <cell r="AF302">
            <v>42006</v>
          </cell>
          <cell r="AG302">
            <v>76.63333333333334</v>
          </cell>
          <cell r="AH302">
            <v>293</v>
          </cell>
        </row>
        <row r="303">
          <cell r="F303">
            <v>1015394058</v>
          </cell>
          <cell r="G303" t="str">
            <v>407</v>
          </cell>
          <cell r="H303" t="str">
            <v>16</v>
          </cell>
          <cell r="I303" t="str">
            <v>Sobresaliente</v>
          </cell>
          <cell r="J303" t="str">
            <v>No</v>
          </cell>
          <cell r="K303" t="str">
            <v>CUMPLE</v>
          </cell>
          <cell r="L303" t="str">
            <v>BACHILLER TECNICO INDUSTRIAL DIBUJO TECNICO</v>
          </cell>
          <cell r="M303">
            <v>0</v>
          </cell>
          <cell r="N303">
            <v>0</v>
          </cell>
          <cell r="O303">
            <v>0</v>
          </cell>
          <cell r="P303">
            <v>0</v>
          </cell>
          <cell r="Q303" t="str">
            <v>ADMINISTRACION DE EMPRESAS Y GESTION AMBIENTAL</v>
          </cell>
          <cell r="R303">
            <v>0</v>
          </cell>
          <cell r="S303" t="str">
            <v>ESPECIALIZACION EN GOBIERNO Y GESTION DEL DESARROLLO REGIONAL Y MUNICIPAL</v>
          </cell>
          <cell r="T303">
            <v>0</v>
          </cell>
          <cell r="U303">
            <v>0</v>
          </cell>
          <cell r="V303">
            <v>0</v>
          </cell>
          <cell r="W303">
            <v>97</v>
          </cell>
          <cell r="X303">
            <v>72</v>
          </cell>
          <cell r="Y303" t="str">
            <v>Cumple</v>
          </cell>
          <cell r="Z303">
            <v>25</v>
          </cell>
          <cell r="AA303">
            <v>20</v>
          </cell>
          <cell r="AB303" t="str">
            <v>ESPECIALIZACIÓN PROFESIONAL</v>
          </cell>
          <cell r="AC303">
            <v>40</v>
          </cell>
          <cell r="AD303">
            <v>60</v>
          </cell>
          <cell r="AE303">
            <v>100</v>
          </cell>
          <cell r="AF303">
            <v>43528</v>
          </cell>
          <cell r="AG303">
            <v>25.9</v>
          </cell>
          <cell r="AH303">
            <v>294</v>
          </cell>
        </row>
        <row r="304">
          <cell r="F304">
            <v>51897881</v>
          </cell>
          <cell r="G304" t="str">
            <v>440</v>
          </cell>
          <cell r="H304" t="str">
            <v>16</v>
          </cell>
          <cell r="I304" t="str">
            <v>Sobresaliente</v>
          </cell>
          <cell r="J304" t="str">
            <v>No</v>
          </cell>
          <cell r="K304" t="str">
            <v>CUMPLE</v>
          </cell>
          <cell r="L304" t="str">
            <v>BACHILLER ACADEMICO</v>
          </cell>
          <cell r="M304">
            <v>0</v>
          </cell>
          <cell r="N304">
            <v>0</v>
          </cell>
          <cell r="O304">
            <v>0</v>
          </cell>
          <cell r="P304">
            <v>0</v>
          </cell>
          <cell r="Q304" t="str">
            <v>LICENCIADO EN EDUCACION PREESCOLAR</v>
          </cell>
          <cell r="R304">
            <v>0</v>
          </cell>
          <cell r="S304">
            <v>0</v>
          </cell>
          <cell r="T304">
            <v>0</v>
          </cell>
          <cell r="U304">
            <v>0</v>
          </cell>
          <cell r="V304">
            <v>0</v>
          </cell>
          <cell r="W304">
            <v>110</v>
          </cell>
          <cell r="X304">
            <v>72</v>
          </cell>
          <cell r="Y304" t="str">
            <v>Cumple</v>
          </cell>
          <cell r="Z304">
            <v>38</v>
          </cell>
          <cell r="AA304">
            <v>25</v>
          </cell>
          <cell r="AB304" t="str">
            <v xml:space="preserve">PROFESIONAL </v>
          </cell>
          <cell r="AC304">
            <v>35</v>
          </cell>
          <cell r="AD304">
            <v>60</v>
          </cell>
          <cell r="AE304">
            <v>100</v>
          </cell>
          <cell r="AF304">
            <v>43740</v>
          </cell>
          <cell r="AG304">
            <v>18.833333333333332</v>
          </cell>
          <cell r="AH304">
            <v>295</v>
          </cell>
        </row>
        <row r="305">
          <cell r="F305">
            <v>52100335</v>
          </cell>
          <cell r="G305" t="str">
            <v>440</v>
          </cell>
          <cell r="H305" t="str">
            <v>16</v>
          </cell>
          <cell r="I305" t="str">
            <v>Sobresaliente</v>
          </cell>
          <cell r="J305" t="str">
            <v>No</v>
          </cell>
          <cell r="K305" t="str">
            <v>CUMPLE</v>
          </cell>
          <cell r="L305" t="str">
            <v>BACHILLER ACADÉMICO</v>
          </cell>
          <cell r="M305">
            <v>0</v>
          </cell>
          <cell r="N305" t="str">
            <v>TECNÓLOGO (A) EN GESTIÓN DOCUMENTAL</v>
          </cell>
          <cell r="O305">
            <v>0</v>
          </cell>
          <cell r="P305">
            <v>0</v>
          </cell>
          <cell r="Q305">
            <v>0</v>
          </cell>
          <cell r="R305">
            <v>0</v>
          </cell>
          <cell r="S305">
            <v>0</v>
          </cell>
          <cell r="T305">
            <v>0</v>
          </cell>
          <cell r="U305">
            <v>0</v>
          </cell>
          <cell r="V305">
            <v>0</v>
          </cell>
          <cell r="W305">
            <v>154</v>
          </cell>
          <cell r="X305">
            <v>72</v>
          </cell>
          <cell r="Y305" t="str">
            <v>Cumple</v>
          </cell>
          <cell r="Z305">
            <v>82</v>
          </cell>
          <cell r="AA305">
            <v>30</v>
          </cell>
          <cell r="AB305" t="str">
            <v xml:space="preserve">TECNÓLOGO </v>
          </cell>
          <cell r="AC305">
            <v>25</v>
          </cell>
          <cell r="AD305">
            <v>55</v>
          </cell>
          <cell r="AE305">
            <v>100</v>
          </cell>
          <cell r="AF305">
            <v>43524</v>
          </cell>
          <cell r="AG305">
            <v>26.033333333333335</v>
          </cell>
          <cell r="AH305">
            <v>296</v>
          </cell>
        </row>
        <row r="306">
          <cell r="F306">
            <v>52101469</v>
          </cell>
          <cell r="G306" t="str">
            <v>407</v>
          </cell>
          <cell r="H306" t="str">
            <v>16</v>
          </cell>
          <cell r="I306" t="str">
            <v>Sobresaliente</v>
          </cell>
          <cell r="J306" t="str">
            <v>No</v>
          </cell>
          <cell r="K306" t="str">
            <v>CUMPLE</v>
          </cell>
          <cell r="L306" t="str">
            <v>BACHILLER ACADEMICO</v>
          </cell>
          <cell r="M306">
            <v>0</v>
          </cell>
          <cell r="N306">
            <v>0</v>
          </cell>
          <cell r="O306">
            <v>0</v>
          </cell>
          <cell r="P306">
            <v>0</v>
          </cell>
          <cell r="Q306">
            <v>0</v>
          </cell>
          <cell r="R306">
            <v>0</v>
          </cell>
          <cell r="S306">
            <v>0</v>
          </cell>
          <cell r="T306">
            <v>0</v>
          </cell>
          <cell r="U306">
            <v>0</v>
          </cell>
          <cell r="V306">
            <v>0</v>
          </cell>
          <cell r="W306">
            <v>181</v>
          </cell>
          <cell r="X306">
            <v>72</v>
          </cell>
          <cell r="Y306" t="str">
            <v>Cumple</v>
          </cell>
          <cell r="Z306">
            <v>109</v>
          </cell>
          <cell r="AA306">
            <v>40</v>
          </cell>
          <cell r="AB306" t="str">
            <v>No</v>
          </cell>
          <cell r="AC306">
            <v>0</v>
          </cell>
          <cell r="AD306">
            <v>40</v>
          </cell>
          <cell r="AE306">
            <v>100</v>
          </cell>
          <cell r="AF306">
            <v>43493</v>
          </cell>
          <cell r="AG306">
            <v>27.066666666666666</v>
          </cell>
          <cell r="AH306">
            <v>297</v>
          </cell>
        </row>
        <row r="307">
          <cell r="F307">
            <v>53048957</v>
          </cell>
          <cell r="G307" t="str">
            <v>407</v>
          </cell>
          <cell r="H307" t="str">
            <v>15</v>
          </cell>
          <cell r="I307" t="str">
            <v>Sobresaliente</v>
          </cell>
          <cell r="J307" t="str">
            <v>No</v>
          </cell>
          <cell r="K307" t="str">
            <v>CUMPLE</v>
          </cell>
          <cell r="L307" t="str">
            <v>Bachillerato Acádemico</v>
          </cell>
          <cell r="M307">
            <v>0</v>
          </cell>
          <cell r="N307" t="str">
            <v>TECNÓLOGO EN GESTIÓN ADMINISTRATIVA</v>
          </cell>
          <cell r="O307">
            <v>0</v>
          </cell>
          <cell r="P307">
            <v>0</v>
          </cell>
          <cell r="Q307">
            <v>0</v>
          </cell>
          <cell r="R307">
            <v>0</v>
          </cell>
          <cell r="S307">
            <v>0</v>
          </cell>
          <cell r="T307">
            <v>0</v>
          </cell>
          <cell r="U307">
            <v>0</v>
          </cell>
          <cell r="V307">
            <v>0</v>
          </cell>
          <cell r="W307">
            <v>91</v>
          </cell>
          <cell r="X307">
            <v>72</v>
          </cell>
          <cell r="Y307" t="str">
            <v>Cumple</v>
          </cell>
          <cell r="Z307">
            <v>19</v>
          </cell>
          <cell r="AA307">
            <v>20</v>
          </cell>
          <cell r="AB307" t="str">
            <v xml:space="preserve">TECNÓLOGO </v>
          </cell>
          <cell r="AC307">
            <v>25</v>
          </cell>
          <cell r="AD307">
            <v>45</v>
          </cell>
          <cell r="AE307">
            <v>98</v>
          </cell>
          <cell r="AF307">
            <v>43649</v>
          </cell>
          <cell r="AG307">
            <v>21.866666666666667</v>
          </cell>
          <cell r="AH307">
            <v>298</v>
          </cell>
        </row>
        <row r="308">
          <cell r="F308">
            <v>14229975</v>
          </cell>
          <cell r="G308" t="str">
            <v>407</v>
          </cell>
          <cell r="H308" t="str">
            <v>14</v>
          </cell>
          <cell r="I308" t="str">
            <v>Sobresaliente</v>
          </cell>
          <cell r="J308" t="str">
            <v>No</v>
          </cell>
          <cell r="K308" t="str">
            <v>CUMPLE</v>
          </cell>
          <cell r="L308" t="str">
            <v>BACHILLER ACADÉMICO</v>
          </cell>
          <cell r="M308">
            <v>0</v>
          </cell>
          <cell r="N308">
            <v>0</v>
          </cell>
          <cell r="O308">
            <v>0</v>
          </cell>
          <cell r="P308">
            <v>0</v>
          </cell>
          <cell r="Q308" t="str">
            <v>PROFESIONAL EN CIENCIA DE LA INFORMACION Y LA DOCUMENTACION BIBLIOTECOLOGIA,ARCHIVISTICA,DOCUMENTACI</v>
          </cell>
          <cell r="R308">
            <v>0</v>
          </cell>
          <cell r="S308">
            <v>0</v>
          </cell>
          <cell r="T308">
            <v>0</v>
          </cell>
          <cell r="U308" t="str">
            <v>DIRECCIÓN Y GESTIÓN DE RECURSOS HUMANOS</v>
          </cell>
          <cell r="V308">
            <v>0</v>
          </cell>
          <cell r="W308">
            <v>291</v>
          </cell>
          <cell r="X308">
            <v>72</v>
          </cell>
          <cell r="Y308" t="str">
            <v>Cumple</v>
          </cell>
          <cell r="Z308">
            <v>219</v>
          </cell>
          <cell r="AA308">
            <v>50</v>
          </cell>
          <cell r="AB308" t="str">
            <v>MAESTRÍA</v>
          </cell>
          <cell r="AC308">
            <v>45</v>
          </cell>
          <cell r="AD308">
            <v>95</v>
          </cell>
          <cell r="AE308">
            <v>100</v>
          </cell>
          <cell r="AF308">
            <v>40756</v>
          </cell>
          <cell r="AG308">
            <v>118.3</v>
          </cell>
          <cell r="AH308">
            <v>299</v>
          </cell>
        </row>
        <row r="309">
          <cell r="F309">
            <v>51726176</v>
          </cell>
          <cell r="G309" t="str">
            <v>407</v>
          </cell>
          <cell r="H309" t="str">
            <v>14</v>
          </cell>
          <cell r="I309" t="str">
            <v>Sobresaliente</v>
          </cell>
          <cell r="J309" t="str">
            <v>No</v>
          </cell>
          <cell r="K309" t="str">
            <v>CUMPLE</v>
          </cell>
          <cell r="L309" t="str">
            <v>BACHILLER COMERCIAL</v>
          </cell>
          <cell r="M309">
            <v>0</v>
          </cell>
          <cell r="N309">
            <v>0</v>
          </cell>
          <cell r="O309">
            <v>0</v>
          </cell>
          <cell r="P309">
            <v>0</v>
          </cell>
          <cell r="Q309" t="str">
            <v>ADMINISTRACION DE EMPRESAS</v>
          </cell>
          <cell r="R309">
            <v>0</v>
          </cell>
          <cell r="S309" t="str">
            <v>ESPECIALIZACION EN ALTA GERENCIA DEL TALENTO HUMANO</v>
          </cell>
          <cell r="T309">
            <v>0</v>
          </cell>
          <cell r="U309">
            <v>0</v>
          </cell>
          <cell r="V309">
            <v>0</v>
          </cell>
          <cell r="W309">
            <v>300.23333333333335</v>
          </cell>
          <cell r="X309">
            <v>72</v>
          </cell>
          <cell r="Y309" t="str">
            <v>Cumple</v>
          </cell>
          <cell r="Z309">
            <v>228.23333333333335</v>
          </cell>
          <cell r="AA309">
            <v>50</v>
          </cell>
          <cell r="AB309" t="str">
            <v>ESPECIALIZACIÓN PROFESIONAL</v>
          </cell>
          <cell r="AC309">
            <v>40</v>
          </cell>
          <cell r="AD309">
            <v>90</v>
          </cell>
          <cell r="AE309">
            <v>100</v>
          </cell>
          <cell r="AF309">
            <v>35298</v>
          </cell>
          <cell r="AG309">
            <v>300.23333333333335</v>
          </cell>
          <cell r="AH309">
            <v>300</v>
          </cell>
        </row>
        <row r="310">
          <cell r="F310">
            <v>51810441</v>
          </cell>
          <cell r="G310" t="str">
            <v>407</v>
          </cell>
          <cell r="H310" t="str">
            <v>14</v>
          </cell>
          <cell r="I310" t="str">
            <v>Sobresaliente</v>
          </cell>
          <cell r="J310" t="str">
            <v>No</v>
          </cell>
          <cell r="K310" t="str">
            <v>CUMPLE</v>
          </cell>
          <cell r="L310" t="str">
            <v>BACHILLER AGRÍCOLA</v>
          </cell>
          <cell r="M310">
            <v>0</v>
          </cell>
          <cell r="N310">
            <v>0</v>
          </cell>
          <cell r="O310">
            <v>0</v>
          </cell>
          <cell r="P310">
            <v>0</v>
          </cell>
          <cell r="Q310" t="str">
            <v>PSICOLOGIA</v>
          </cell>
          <cell r="R310">
            <v>0</v>
          </cell>
          <cell r="S310" t="str">
            <v>ESPECIALIZACION EN EDUCACION CON ENFASIS EN EVALUACION EDUCATIVA</v>
          </cell>
          <cell r="T310">
            <v>0</v>
          </cell>
          <cell r="U310">
            <v>0</v>
          </cell>
          <cell r="V310">
            <v>0</v>
          </cell>
          <cell r="W310">
            <v>343</v>
          </cell>
          <cell r="X310">
            <v>72</v>
          </cell>
          <cell r="Y310" t="str">
            <v>Cumple</v>
          </cell>
          <cell r="Z310">
            <v>271</v>
          </cell>
          <cell r="AA310">
            <v>50</v>
          </cell>
          <cell r="AB310" t="str">
            <v>ESPECIALIZACIÓN PROFESIONAL</v>
          </cell>
          <cell r="AC310">
            <v>40</v>
          </cell>
          <cell r="AD310">
            <v>90</v>
          </cell>
          <cell r="AE310">
            <v>95.65</v>
          </cell>
          <cell r="AF310">
            <v>34015</v>
          </cell>
          <cell r="AG310">
            <v>343</v>
          </cell>
          <cell r="AH310">
            <v>301</v>
          </cell>
        </row>
        <row r="311">
          <cell r="F311">
            <v>39686908</v>
          </cell>
          <cell r="G311" t="str">
            <v>440</v>
          </cell>
          <cell r="H311" t="str">
            <v>14</v>
          </cell>
          <cell r="I311" t="str">
            <v>Sobresaliente</v>
          </cell>
          <cell r="J311" t="str">
            <v>No</v>
          </cell>
          <cell r="K311" t="str">
            <v>CUMPLE</v>
          </cell>
          <cell r="L311" t="str">
            <v>BACHILLER</v>
          </cell>
          <cell r="M311" t="str">
            <v>TECNICO PROFESIONAL EN EDUCACION PREESCOLAR</v>
          </cell>
          <cell r="N311">
            <v>0</v>
          </cell>
          <cell r="O311">
            <v>0</v>
          </cell>
          <cell r="P311">
            <v>0</v>
          </cell>
          <cell r="Q311" t="str">
            <v>ARQUITECTO</v>
          </cell>
          <cell r="R311">
            <v>0</v>
          </cell>
          <cell r="S311">
            <v>0</v>
          </cell>
          <cell r="T311">
            <v>0</v>
          </cell>
          <cell r="U311">
            <v>0</v>
          </cell>
          <cell r="V311">
            <v>0</v>
          </cell>
          <cell r="W311">
            <v>469.33333333333331</v>
          </cell>
          <cell r="X311">
            <v>72</v>
          </cell>
          <cell r="Y311" t="str">
            <v>Cumple</v>
          </cell>
          <cell r="Z311">
            <v>397.33333333333331</v>
          </cell>
          <cell r="AA311">
            <v>50</v>
          </cell>
          <cell r="AB311" t="str">
            <v xml:space="preserve">PROFESIONAL </v>
          </cell>
          <cell r="AC311">
            <v>35</v>
          </cell>
          <cell r="AD311">
            <v>85</v>
          </cell>
          <cell r="AE311">
            <v>100</v>
          </cell>
          <cell r="AF311">
            <v>30225</v>
          </cell>
          <cell r="AG311">
            <v>469.33333333333331</v>
          </cell>
          <cell r="AH311">
            <v>302</v>
          </cell>
        </row>
        <row r="312">
          <cell r="F312">
            <v>52380619</v>
          </cell>
          <cell r="G312" t="str">
            <v>407</v>
          </cell>
          <cell r="H312" t="str">
            <v>14</v>
          </cell>
          <cell r="I312" t="str">
            <v>Sobresaliente</v>
          </cell>
          <cell r="J312" t="str">
            <v>No</v>
          </cell>
          <cell r="K312" t="str">
            <v>CUMPLE</v>
          </cell>
          <cell r="L312" t="str">
            <v>BACHILLER ACADEMICO</v>
          </cell>
          <cell r="M312">
            <v>0</v>
          </cell>
          <cell r="N312">
            <v>0</v>
          </cell>
          <cell r="O312">
            <v>0</v>
          </cell>
          <cell r="P312">
            <v>0</v>
          </cell>
          <cell r="Q312" t="str">
            <v>PSICOLOGO</v>
          </cell>
          <cell r="R312">
            <v>0</v>
          </cell>
          <cell r="S312" t="str">
            <v>ESPECIALISTA EN GERENCIA DE RECURSOS HUMANOS</v>
          </cell>
          <cell r="T312">
            <v>0</v>
          </cell>
          <cell r="U312" t="str">
            <v>MAGISTER EN ASESORÍA FAMILIAR Y GESTIÓN DE PROGRAMAS PARA LA FAMILIA</v>
          </cell>
          <cell r="V312">
            <v>0</v>
          </cell>
          <cell r="W312">
            <v>183</v>
          </cell>
          <cell r="X312">
            <v>72</v>
          </cell>
          <cell r="Y312" t="str">
            <v>Cumple</v>
          </cell>
          <cell r="Z312">
            <v>111</v>
          </cell>
          <cell r="AA312">
            <v>40</v>
          </cell>
          <cell r="AB312" t="str">
            <v>MAESTRÍA</v>
          </cell>
          <cell r="AC312">
            <v>45</v>
          </cell>
          <cell r="AD312">
            <v>85</v>
          </cell>
          <cell r="AE312">
            <v>100</v>
          </cell>
          <cell r="AF312">
            <v>35325</v>
          </cell>
          <cell r="AG312">
            <v>299.33333333333331</v>
          </cell>
          <cell r="AH312">
            <v>303</v>
          </cell>
        </row>
        <row r="313">
          <cell r="F313">
            <v>52171302</v>
          </cell>
          <cell r="G313" t="str">
            <v>407</v>
          </cell>
          <cell r="H313" t="str">
            <v>14</v>
          </cell>
          <cell r="I313" t="str">
            <v>Sobresaliente</v>
          </cell>
          <cell r="J313" t="str">
            <v>No</v>
          </cell>
          <cell r="K313" t="str">
            <v>CUMPLE</v>
          </cell>
          <cell r="L313" t="str">
            <v>BACHILLER ACADEMICO</v>
          </cell>
          <cell r="M313">
            <v>0</v>
          </cell>
          <cell r="N313">
            <v>0</v>
          </cell>
          <cell r="O313">
            <v>0</v>
          </cell>
          <cell r="P313">
            <v>0</v>
          </cell>
          <cell r="Q313" t="str">
            <v>PSICOLOGÍA</v>
          </cell>
          <cell r="R313">
            <v>0</v>
          </cell>
          <cell r="S313">
            <v>0</v>
          </cell>
          <cell r="T313">
            <v>0</v>
          </cell>
          <cell r="U313">
            <v>0</v>
          </cell>
          <cell r="V313">
            <v>0</v>
          </cell>
          <cell r="W313">
            <v>302</v>
          </cell>
          <cell r="X313">
            <v>72</v>
          </cell>
          <cell r="Y313" t="str">
            <v>Cumple</v>
          </cell>
          <cell r="Z313">
            <v>230</v>
          </cell>
          <cell r="AA313">
            <v>50</v>
          </cell>
          <cell r="AB313" t="str">
            <v xml:space="preserve">PROFESIONAL </v>
          </cell>
          <cell r="AC313">
            <v>35</v>
          </cell>
          <cell r="AD313">
            <v>85</v>
          </cell>
          <cell r="AE313">
            <v>100</v>
          </cell>
          <cell r="AF313">
            <v>40756</v>
          </cell>
          <cell r="AG313">
            <v>118.3</v>
          </cell>
          <cell r="AH313">
            <v>304</v>
          </cell>
        </row>
        <row r="314">
          <cell r="F314">
            <v>51674146</v>
          </cell>
          <cell r="G314" t="str">
            <v>407</v>
          </cell>
          <cell r="H314" t="str">
            <v>14</v>
          </cell>
          <cell r="I314" t="str">
            <v>Sobresaliente</v>
          </cell>
          <cell r="J314" t="str">
            <v>No</v>
          </cell>
          <cell r="K314" t="str">
            <v>CUMPLE</v>
          </cell>
          <cell r="L314" t="str">
            <v>Bachiller</v>
          </cell>
          <cell r="M314">
            <v>0</v>
          </cell>
          <cell r="N314">
            <v>0</v>
          </cell>
          <cell r="O314">
            <v>0</v>
          </cell>
          <cell r="P314">
            <v>0</v>
          </cell>
          <cell r="Q314" t="str">
            <v>PROFESIONAL EN CIENCIA DE LA INFORMACION Y LA DOCUMENTACION BIBLIOTECOLOGIA,ARCHIVISTICA,DOCUMENTACI</v>
          </cell>
          <cell r="R314">
            <v>0</v>
          </cell>
          <cell r="S314">
            <v>0</v>
          </cell>
          <cell r="T314">
            <v>0</v>
          </cell>
          <cell r="U314">
            <v>0</v>
          </cell>
          <cell r="V314">
            <v>0</v>
          </cell>
          <cell r="W314">
            <v>357</v>
          </cell>
          <cell r="X314">
            <v>72</v>
          </cell>
          <cell r="Y314" t="str">
            <v>Cumple</v>
          </cell>
          <cell r="Z314">
            <v>285</v>
          </cell>
          <cell r="AA314">
            <v>50</v>
          </cell>
          <cell r="AB314" t="str">
            <v xml:space="preserve">PROFESIONAL </v>
          </cell>
          <cell r="AC314">
            <v>35</v>
          </cell>
          <cell r="AD314">
            <v>85</v>
          </cell>
          <cell r="AE314">
            <v>93.52</v>
          </cell>
          <cell r="AF314">
            <v>40756</v>
          </cell>
          <cell r="AG314">
            <v>118.3</v>
          </cell>
          <cell r="AH314">
            <v>305</v>
          </cell>
        </row>
        <row r="315">
          <cell r="F315">
            <v>52421349</v>
          </cell>
          <cell r="G315" t="str">
            <v>407</v>
          </cell>
          <cell r="H315" t="str">
            <v>14</v>
          </cell>
          <cell r="I315" t="str">
            <v>Sobresaliente</v>
          </cell>
          <cell r="J315" t="str">
            <v>No</v>
          </cell>
          <cell r="K315" t="str">
            <v>CUMPLE</v>
          </cell>
          <cell r="L315" t="str">
            <v>BACHILLER ACADEMICO</v>
          </cell>
          <cell r="M315">
            <v>0</v>
          </cell>
          <cell r="N315">
            <v>0</v>
          </cell>
          <cell r="O315">
            <v>0</v>
          </cell>
          <cell r="P315" t="str">
            <v>Especialización tecnológica en gestión de proyectos</v>
          </cell>
          <cell r="Q315" t="str">
            <v>ADMINISTRACION DE EMPRESAS</v>
          </cell>
          <cell r="R315">
            <v>0</v>
          </cell>
          <cell r="S315">
            <v>0</v>
          </cell>
          <cell r="T315">
            <v>0</v>
          </cell>
          <cell r="U315">
            <v>0</v>
          </cell>
          <cell r="V315">
            <v>0</v>
          </cell>
          <cell r="W315">
            <v>253</v>
          </cell>
          <cell r="X315">
            <v>72</v>
          </cell>
          <cell r="Y315" t="str">
            <v>Cumple</v>
          </cell>
          <cell r="Z315">
            <v>181</v>
          </cell>
          <cell r="AA315">
            <v>50</v>
          </cell>
          <cell r="AB315" t="str">
            <v xml:space="preserve">PROFESIONAL </v>
          </cell>
          <cell r="AC315">
            <v>35</v>
          </cell>
          <cell r="AD315">
            <v>85</v>
          </cell>
          <cell r="AE315">
            <v>93.43</v>
          </cell>
          <cell r="AF315">
            <v>41246</v>
          </cell>
          <cell r="AG315">
            <v>101.96666666666667</v>
          </cell>
          <cell r="AH315">
            <v>306</v>
          </cell>
        </row>
        <row r="316">
          <cell r="F316">
            <v>52178505</v>
          </cell>
          <cell r="G316" t="str">
            <v>407</v>
          </cell>
          <cell r="H316" t="str">
            <v>14</v>
          </cell>
          <cell r="I316" t="str">
            <v>Sobresaliente</v>
          </cell>
          <cell r="J316" t="str">
            <v>No</v>
          </cell>
          <cell r="K316" t="str">
            <v>CUMPLE</v>
          </cell>
          <cell r="L316" t="str">
            <v>BACHILLER EN PROMOCIÓN SOCIAL</v>
          </cell>
          <cell r="M316">
            <v>0</v>
          </cell>
          <cell r="N316">
            <v>0</v>
          </cell>
          <cell r="O316">
            <v>0</v>
          </cell>
          <cell r="P316">
            <v>0</v>
          </cell>
          <cell r="Q316" t="str">
            <v>LICENCIADO(A) EN BIOLOGIA</v>
          </cell>
          <cell r="R316">
            <v>0</v>
          </cell>
          <cell r="S316">
            <v>0</v>
          </cell>
          <cell r="T316">
            <v>0</v>
          </cell>
          <cell r="U316">
            <v>0</v>
          </cell>
          <cell r="V316">
            <v>0</v>
          </cell>
          <cell r="W316">
            <v>234</v>
          </cell>
          <cell r="X316">
            <v>72</v>
          </cell>
          <cell r="Y316" t="str">
            <v>Cumple</v>
          </cell>
          <cell r="Z316">
            <v>162</v>
          </cell>
          <cell r="AA316">
            <v>45</v>
          </cell>
          <cell r="AB316" t="str">
            <v xml:space="preserve">PROFESIONAL </v>
          </cell>
          <cell r="AC316">
            <v>35</v>
          </cell>
          <cell r="AD316">
            <v>80</v>
          </cell>
          <cell r="AE316">
            <v>100</v>
          </cell>
          <cell r="AF316">
            <v>40667</v>
          </cell>
          <cell r="AG316">
            <v>121.26666666666667</v>
          </cell>
          <cell r="AH316">
            <v>307</v>
          </cell>
        </row>
        <row r="317">
          <cell r="F317">
            <v>80175277</v>
          </cell>
          <cell r="G317" t="str">
            <v>407</v>
          </cell>
          <cell r="H317" t="str">
            <v>14</v>
          </cell>
          <cell r="I317" t="str">
            <v>Sobresaliente</v>
          </cell>
          <cell r="J317" t="str">
            <v>No</v>
          </cell>
          <cell r="K317" t="str">
            <v>CUMPLE</v>
          </cell>
          <cell r="L317" t="str">
            <v>BACHILLER</v>
          </cell>
          <cell r="M317">
            <v>0</v>
          </cell>
          <cell r="N317" t="str">
            <v>TECNOLOGÍA EN CONTABILIDAD Y FINANZAS</v>
          </cell>
          <cell r="O317">
            <v>0</v>
          </cell>
          <cell r="P317">
            <v>0</v>
          </cell>
          <cell r="Q317" t="str">
            <v>CONTADURÍA PÚBLICA</v>
          </cell>
          <cell r="R317">
            <v>0</v>
          </cell>
          <cell r="S317" t="str">
            <v>ESPECIALIZACION EN GERENCIA PUBLICA Y CONTROL FISCAL</v>
          </cell>
          <cell r="T317">
            <v>0</v>
          </cell>
          <cell r="U317">
            <v>0</v>
          </cell>
          <cell r="V317">
            <v>0</v>
          </cell>
          <cell r="W317">
            <v>201</v>
          </cell>
          <cell r="X317">
            <v>72</v>
          </cell>
          <cell r="Y317" t="str">
            <v>Cumple</v>
          </cell>
          <cell r="Z317">
            <v>129</v>
          </cell>
          <cell r="AA317">
            <v>40</v>
          </cell>
          <cell r="AB317" t="str">
            <v>ESPECIALIZACIÓN PROFESIONAL</v>
          </cell>
          <cell r="AC317">
            <v>40</v>
          </cell>
          <cell r="AD317">
            <v>80</v>
          </cell>
          <cell r="AE317">
            <v>99</v>
          </cell>
          <cell r="AF317">
            <v>40757</v>
          </cell>
          <cell r="AG317">
            <v>118.26666666666667</v>
          </cell>
          <cell r="AH317">
            <v>308</v>
          </cell>
        </row>
        <row r="318">
          <cell r="F318">
            <v>52739553</v>
          </cell>
          <cell r="G318" t="str">
            <v>407</v>
          </cell>
          <cell r="H318" t="str">
            <v>14</v>
          </cell>
          <cell r="I318" t="str">
            <v>Sobresaliente</v>
          </cell>
          <cell r="J318" t="str">
            <v>No</v>
          </cell>
          <cell r="K318" t="str">
            <v>CUMPLE</v>
          </cell>
          <cell r="L318" t="str">
            <v xml:space="preserve">BACHILLER ACADEMICO </v>
          </cell>
          <cell r="M318">
            <v>0</v>
          </cell>
          <cell r="N318" t="str">
            <v>TECNÓLOGO DE CONTABILIDAD Y FINANZAS</v>
          </cell>
          <cell r="O318">
            <v>0</v>
          </cell>
          <cell r="P318">
            <v>0</v>
          </cell>
          <cell r="Q318">
            <v>0</v>
          </cell>
          <cell r="R318">
            <v>0</v>
          </cell>
          <cell r="S318">
            <v>0</v>
          </cell>
          <cell r="T318">
            <v>0</v>
          </cell>
          <cell r="U318">
            <v>0</v>
          </cell>
          <cell r="V318">
            <v>0</v>
          </cell>
          <cell r="W318">
            <v>219</v>
          </cell>
          <cell r="X318">
            <v>72</v>
          </cell>
          <cell r="Y318" t="str">
            <v>Cumple</v>
          </cell>
          <cell r="Z318">
            <v>147</v>
          </cell>
          <cell r="AA318">
            <v>45</v>
          </cell>
          <cell r="AB318" t="str">
            <v xml:space="preserve">TECNÓLOGO </v>
          </cell>
          <cell r="AC318">
            <v>25</v>
          </cell>
          <cell r="AD318">
            <v>70</v>
          </cell>
          <cell r="AE318">
            <v>100</v>
          </cell>
          <cell r="AF318">
            <v>39538</v>
          </cell>
          <cell r="AG318">
            <v>158.9</v>
          </cell>
          <cell r="AH318">
            <v>309</v>
          </cell>
        </row>
        <row r="319">
          <cell r="F319">
            <v>52727666</v>
          </cell>
          <cell r="G319" t="str">
            <v>407</v>
          </cell>
          <cell r="H319" t="str">
            <v>14</v>
          </cell>
          <cell r="I319" t="str">
            <v>Sobresaliente</v>
          </cell>
          <cell r="J319" t="str">
            <v>No</v>
          </cell>
          <cell r="K319" t="str">
            <v>CUMPLE</v>
          </cell>
          <cell r="L319" t="str">
            <v>BACHILLER ACADÉMICO CON ÉNFASIS EN CONTABILIDAD</v>
          </cell>
          <cell r="M319">
            <v>0</v>
          </cell>
          <cell r="N319">
            <v>0</v>
          </cell>
          <cell r="O319">
            <v>0</v>
          </cell>
          <cell r="P319">
            <v>0</v>
          </cell>
          <cell r="Q319" t="str">
            <v>ADMINISTRACION FINANCIERA</v>
          </cell>
          <cell r="R319">
            <v>0</v>
          </cell>
          <cell r="S319">
            <v>0</v>
          </cell>
          <cell r="T319">
            <v>0</v>
          </cell>
          <cell r="U319">
            <v>0</v>
          </cell>
          <cell r="V319">
            <v>0</v>
          </cell>
          <cell r="W319">
            <v>180</v>
          </cell>
          <cell r="X319">
            <v>72</v>
          </cell>
          <cell r="Y319" t="str">
            <v>Cumple</v>
          </cell>
          <cell r="Z319">
            <v>108</v>
          </cell>
          <cell r="AA319">
            <v>35</v>
          </cell>
          <cell r="AB319" t="str">
            <v xml:space="preserve">PROFESIONAL </v>
          </cell>
          <cell r="AC319">
            <v>35</v>
          </cell>
          <cell r="AD319">
            <v>70</v>
          </cell>
          <cell r="AE319">
            <v>100</v>
          </cell>
          <cell r="AF319">
            <v>41214</v>
          </cell>
          <cell r="AG319">
            <v>103.03333333333333</v>
          </cell>
          <cell r="AH319">
            <v>310</v>
          </cell>
        </row>
        <row r="320">
          <cell r="F320">
            <v>52823449</v>
          </cell>
          <cell r="G320" t="str">
            <v>407</v>
          </cell>
          <cell r="H320" t="str">
            <v>14</v>
          </cell>
          <cell r="I320" t="str">
            <v>Sobresaliente</v>
          </cell>
          <cell r="J320" t="str">
            <v>No</v>
          </cell>
          <cell r="K320" t="str">
            <v>CUMPLE</v>
          </cell>
          <cell r="L320" t="str">
            <v xml:space="preserve">BACHILLER EN ARTES OPCIÓN DISEÑO GRÁFICO Y MEDIOS </v>
          </cell>
          <cell r="M320">
            <v>0</v>
          </cell>
          <cell r="N320" t="str">
            <v>TECNOLOGÍA EN CONTABILIDAD Y FINANZAS</v>
          </cell>
          <cell r="O320">
            <v>0</v>
          </cell>
          <cell r="P320">
            <v>0</v>
          </cell>
          <cell r="Q320" t="str">
            <v>PSICOLOGIA</v>
          </cell>
          <cell r="R320">
            <v>0</v>
          </cell>
          <cell r="S320" t="str">
            <v>ESPECIALIZACION EN PEDAGOGIA PARA EL DESARROLLO DEL APRENDIZAJE AUTONOMO</v>
          </cell>
          <cell r="T320">
            <v>0</v>
          </cell>
          <cell r="U320">
            <v>0</v>
          </cell>
          <cell r="V320">
            <v>0</v>
          </cell>
          <cell r="W320">
            <v>156</v>
          </cell>
          <cell r="X320">
            <v>72</v>
          </cell>
          <cell r="Y320" t="str">
            <v>Cumple</v>
          </cell>
          <cell r="Z320">
            <v>84</v>
          </cell>
          <cell r="AA320">
            <v>30</v>
          </cell>
          <cell r="AB320" t="str">
            <v>ESPECIALIZACIÓN PROFESIONAL</v>
          </cell>
          <cell r="AC320">
            <v>40</v>
          </cell>
          <cell r="AD320">
            <v>70</v>
          </cell>
          <cell r="AE320">
            <v>99.94</v>
          </cell>
          <cell r="AF320">
            <v>40756</v>
          </cell>
          <cell r="AG320">
            <v>118.3</v>
          </cell>
          <cell r="AH320">
            <v>311</v>
          </cell>
        </row>
        <row r="321">
          <cell r="F321">
            <v>52197084</v>
          </cell>
          <cell r="G321" t="str">
            <v>407</v>
          </cell>
          <cell r="H321" t="str">
            <v>14</v>
          </cell>
          <cell r="I321" t="str">
            <v>Sobresaliente</v>
          </cell>
          <cell r="J321" t="str">
            <v>No</v>
          </cell>
          <cell r="K321" t="str">
            <v>CUMPLE</v>
          </cell>
          <cell r="L321" t="str">
            <v>BACHILLER ACADEMICO</v>
          </cell>
          <cell r="M321">
            <v>0</v>
          </cell>
          <cell r="N321">
            <v>0</v>
          </cell>
          <cell r="O321">
            <v>0</v>
          </cell>
          <cell r="P321">
            <v>0</v>
          </cell>
          <cell r="Q321" t="str">
            <v>LICENCIATURA EN EDUCACION BASICA CON ENFASIS EN HUMANIDADES E IDIOMAS</v>
          </cell>
          <cell r="R321">
            <v>0</v>
          </cell>
          <cell r="S321">
            <v>0</v>
          </cell>
          <cell r="T321">
            <v>0</v>
          </cell>
          <cell r="U321">
            <v>0</v>
          </cell>
          <cell r="V321">
            <v>0</v>
          </cell>
          <cell r="W321">
            <v>172</v>
          </cell>
          <cell r="X321">
            <v>72</v>
          </cell>
          <cell r="Y321" t="str">
            <v>Cumple</v>
          </cell>
          <cell r="Z321">
            <v>100</v>
          </cell>
          <cell r="AA321">
            <v>35</v>
          </cell>
          <cell r="AB321" t="str">
            <v xml:space="preserve">PROFESIONAL </v>
          </cell>
          <cell r="AC321">
            <v>35</v>
          </cell>
          <cell r="AD321">
            <v>70</v>
          </cell>
          <cell r="AE321">
            <v>97.76</v>
          </cell>
          <cell r="AF321">
            <v>40756</v>
          </cell>
          <cell r="AG321">
            <v>118.3</v>
          </cell>
          <cell r="AH321">
            <v>312</v>
          </cell>
        </row>
        <row r="322">
          <cell r="F322">
            <v>19452522</v>
          </cell>
          <cell r="G322" t="str">
            <v>407</v>
          </cell>
          <cell r="H322" t="str">
            <v>14</v>
          </cell>
          <cell r="I322" t="str">
            <v>Sobresaliente</v>
          </cell>
          <cell r="J322" t="str">
            <v>No</v>
          </cell>
          <cell r="K322" t="str">
            <v>CUMPLE</v>
          </cell>
          <cell r="L322" t="str">
            <v>BACHILLER ACADEMICO</v>
          </cell>
          <cell r="M322" t="str">
            <v>Técnico intermedio profesional en ingeniería de sistemas</v>
          </cell>
          <cell r="N322">
            <v>0</v>
          </cell>
          <cell r="O322">
            <v>0</v>
          </cell>
          <cell r="P322">
            <v>0</v>
          </cell>
          <cell r="Q322">
            <v>0</v>
          </cell>
          <cell r="R322">
            <v>0</v>
          </cell>
          <cell r="S322">
            <v>0</v>
          </cell>
          <cell r="T322">
            <v>0</v>
          </cell>
          <cell r="U322">
            <v>0</v>
          </cell>
          <cell r="V322">
            <v>0</v>
          </cell>
          <cell r="W322">
            <v>353</v>
          </cell>
          <cell r="X322">
            <v>72</v>
          </cell>
          <cell r="Y322" t="str">
            <v>Cumple</v>
          </cell>
          <cell r="Z322">
            <v>281</v>
          </cell>
          <cell r="AA322">
            <v>50</v>
          </cell>
          <cell r="AB322" t="str">
            <v xml:space="preserve">TÉCNICO </v>
          </cell>
          <cell r="AC322">
            <v>15</v>
          </cell>
          <cell r="AD322">
            <v>65</v>
          </cell>
          <cell r="AE322">
            <v>100</v>
          </cell>
          <cell r="AF322">
            <v>40756</v>
          </cell>
          <cell r="AG322">
            <v>118.3</v>
          </cell>
          <cell r="AH322">
            <v>313</v>
          </cell>
        </row>
        <row r="323">
          <cell r="F323">
            <v>52213806</v>
          </cell>
          <cell r="G323" t="str">
            <v>440</v>
          </cell>
          <cell r="H323" t="str">
            <v>14</v>
          </cell>
          <cell r="I323" t="str">
            <v>Sobresaliente</v>
          </cell>
          <cell r="J323" t="str">
            <v>No</v>
          </cell>
          <cell r="K323" t="str">
            <v>CUMPLE</v>
          </cell>
          <cell r="L323" t="str">
            <v xml:space="preserve">bachiller académico </v>
          </cell>
          <cell r="M323" t="str">
            <v>TECNICO PROFESIONAL EN CONTABILIDAD Y FINANZAS</v>
          </cell>
          <cell r="N323" t="str">
            <v>TECNOLOGO EN GESTION CONTABLE Y FINANCIERA</v>
          </cell>
          <cell r="O323">
            <v>0</v>
          </cell>
          <cell r="P323">
            <v>0</v>
          </cell>
          <cell r="Q323" t="str">
            <v>CONTADOR PUBLICO</v>
          </cell>
          <cell r="R323">
            <v>0</v>
          </cell>
          <cell r="S323">
            <v>0</v>
          </cell>
          <cell r="T323">
            <v>0</v>
          </cell>
          <cell r="U323">
            <v>0</v>
          </cell>
          <cell r="V323">
            <v>0</v>
          </cell>
          <cell r="W323">
            <v>139</v>
          </cell>
          <cell r="X323">
            <v>72</v>
          </cell>
          <cell r="Y323" t="str">
            <v>Cumple</v>
          </cell>
          <cell r="Z323">
            <v>67</v>
          </cell>
          <cell r="AA323">
            <v>30</v>
          </cell>
          <cell r="AB323" t="str">
            <v xml:space="preserve">PROFESIONAL </v>
          </cell>
          <cell r="AC323">
            <v>35</v>
          </cell>
          <cell r="AD323">
            <v>65</v>
          </cell>
          <cell r="AE323">
            <v>100</v>
          </cell>
          <cell r="AF323">
            <v>43434</v>
          </cell>
          <cell r="AG323">
            <v>29.033333333333335</v>
          </cell>
          <cell r="AH323">
            <v>314</v>
          </cell>
        </row>
        <row r="324">
          <cell r="F324">
            <v>1032379980</v>
          </cell>
          <cell r="G324" t="str">
            <v>407</v>
          </cell>
          <cell r="H324" t="str">
            <v>14</v>
          </cell>
          <cell r="I324" t="str">
            <v>Sobresaliente</v>
          </cell>
          <cell r="J324" t="str">
            <v>No</v>
          </cell>
          <cell r="K324" t="str">
            <v>CUMPLE</v>
          </cell>
          <cell r="L324" t="str">
            <v xml:space="preserve">BACHILLER  ACADEMICO   </v>
          </cell>
          <cell r="M324">
            <v>0</v>
          </cell>
          <cell r="N324" t="str">
            <v>TECNOLOGÍA EN GESTIÓN ADMINISTRATIVA</v>
          </cell>
          <cell r="O324">
            <v>0</v>
          </cell>
          <cell r="P324">
            <v>0</v>
          </cell>
          <cell r="Q324" t="str">
            <v>INGENIERIA INDUSTRIAL</v>
          </cell>
          <cell r="R324">
            <v>0</v>
          </cell>
          <cell r="S324">
            <v>0</v>
          </cell>
          <cell r="T324">
            <v>0</v>
          </cell>
          <cell r="U324">
            <v>0</v>
          </cell>
          <cell r="V324">
            <v>0</v>
          </cell>
          <cell r="W324">
            <v>143</v>
          </cell>
          <cell r="X324">
            <v>72</v>
          </cell>
          <cell r="Y324" t="str">
            <v>Cumple</v>
          </cell>
          <cell r="Z324">
            <v>71</v>
          </cell>
          <cell r="AA324">
            <v>30</v>
          </cell>
          <cell r="AB324" t="str">
            <v xml:space="preserve">PROFESIONAL </v>
          </cell>
          <cell r="AC324">
            <v>35</v>
          </cell>
          <cell r="AD324">
            <v>65</v>
          </cell>
          <cell r="AE324">
            <v>97.71</v>
          </cell>
          <cell r="AF324">
            <v>40756</v>
          </cell>
          <cell r="AG324">
            <v>118.3</v>
          </cell>
          <cell r="AH324">
            <v>315</v>
          </cell>
        </row>
        <row r="325">
          <cell r="F325">
            <v>52116971</v>
          </cell>
          <cell r="G325" t="str">
            <v>407</v>
          </cell>
          <cell r="H325" t="str">
            <v>14</v>
          </cell>
          <cell r="I325" t="str">
            <v>Sobresaliente</v>
          </cell>
          <cell r="J325" t="str">
            <v>No</v>
          </cell>
          <cell r="K325" t="str">
            <v>CUMPLE</v>
          </cell>
          <cell r="L325" t="str">
            <v>BACHILLER ACADEMICO</v>
          </cell>
          <cell r="M325" t="str">
            <v>TECNICA PROFESIONAL EN PROCESOS ADMINISTRATIVOS</v>
          </cell>
          <cell r="N325" t="str">
            <v>TECNOLOGIA EN GESTION PUBLICA TERRITORIAL</v>
          </cell>
          <cell r="O325">
            <v>0</v>
          </cell>
          <cell r="P325">
            <v>0</v>
          </cell>
          <cell r="Q325" t="str">
            <v>ADMINISTRACION PUBLICA</v>
          </cell>
          <cell r="R325">
            <v>0</v>
          </cell>
          <cell r="S325">
            <v>0</v>
          </cell>
          <cell r="T325">
            <v>0</v>
          </cell>
          <cell r="U325">
            <v>0</v>
          </cell>
          <cell r="V325">
            <v>0</v>
          </cell>
          <cell r="W325">
            <v>118.3</v>
          </cell>
          <cell r="X325">
            <v>72</v>
          </cell>
          <cell r="Y325" t="str">
            <v>Cumple</v>
          </cell>
          <cell r="Z325">
            <v>46.3</v>
          </cell>
          <cell r="AA325">
            <v>25</v>
          </cell>
          <cell r="AB325" t="str">
            <v xml:space="preserve">PROFESIONAL </v>
          </cell>
          <cell r="AC325">
            <v>35</v>
          </cell>
          <cell r="AD325">
            <v>60</v>
          </cell>
          <cell r="AE325">
            <v>100</v>
          </cell>
          <cell r="AF325">
            <v>40756</v>
          </cell>
          <cell r="AG325">
            <v>118.3</v>
          </cell>
          <cell r="AH325">
            <v>316</v>
          </cell>
        </row>
        <row r="326">
          <cell r="F326">
            <v>79830526</v>
          </cell>
          <cell r="G326" t="str">
            <v>407</v>
          </cell>
          <cell r="H326" t="str">
            <v>14</v>
          </cell>
          <cell r="I326" t="str">
            <v>Sobresaliente</v>
          </cell>
          <cell r="J326" t="str">
            <v>No</v>
          </cell>
          <cell r="K326" t="str">
            <v>CUMPLE</v>
          </cell>
          <cell r="L326" t="str">
            <v>BACHILLER COMERCIAL</v>
          </cell>
          <cell r="M326">
            <v>0</v>
          </cell>
          <cell r="N326" t="str">
            <v>TECNOLOGÍA EN GESTION AMBIENTAL Y SERVICIOS PÚBLICOS</v>
          </cell>
          <cell r="O326">
            <v>0</v>
          </cell>
          <cell r="P326">
            <v>0</v>
          </cell>
          <cell r="Q326">
            <v>0</v>
          </cell>
          <cell r="R326">
            <v>0</v>
          </cell>
          <cell r="S326">
            <v>0</v>
          </cell>
          <cell r="T326">
            <v>0</v>
          </cell>
          <cell r="U326">
            <v>0</v>
          </cell>
          <cell r="V326">
            <v>0</v>
          </cell>
          <cell r="W326">
            <v>175</v>
          </cell>
          <cell r="X326">
            <v>72</v>
          </cell>
          <cell r="Y326" t="str">
            <v>Cumple</v>
          </cell>
          <cell r="Z326">
            <v>103</v>
          </cell>
          <cell r="AA326">
            <v>35</v>
          </cell>
          <cell r="AB326" t="str">
            <v xml:space="preserve">TECNÓLOGO </v>
          </cell>
          <cell r="AC326">
            <v>25</v>
          </cell>
          <cell r="AD326">
            <v>60</v>
          </cell>
          <cell r="AE326">
            <v>99.37</v>
          </cell>
          <cell r="AF326">
            <v>40756</v>
          </cell>
          <cell r="AG326">
            <v>118.3</v>
          </cell>
          <cell r="AH326">
            <v>317</v>
          </cell>
        </row>
        <row r="327">
          <cell r="F327">
            <v>1023868905</v>
          </cell>
          <cell r="G327" t="str">
            <v>407</v>
          </cell>
          <cell r="H327" t="str">
            <v>14</v>
          </cell>
          <cell r="I327" t="str">
            <v>Sobresaliente</v>
          </cell>
          <cell r="J327" t="str">
            <v>No</v>
          </cell>
          <cell r="K327" t="str">
            <v>CUMPLE</v>
          </cell>
          <cell r="L327" t="str">
            <v>BACHILLER ACADEMICO</v>
          </cell>
          <cell r="M327">
            <v>0</v>
          </cell>
          <cell r="N327">
            <v>0</v>
          </cell>
          <cell r="O327">
            <v>0</v>
          </cell>
          <cell r="P327">
            <v>0</v>
          </cell>
          <cell r="Q327" t="str">
            <v>ADMINISTRACION DE EMPRESAS</v>
          </cell>
          <cell r="R327">
            <v>0</v>
          </cell>
          <cell r="S327" t="str">
            <v>ESPECIALIZACIÓN EN GESTIÓN PÚBLICA</v>
          </cell>
          <cell r="T327">
            <v>0</v>
          </cell>
          <cell r="U327">
            <v>0</v>
          </cell>
          <cell r="V327">
            <v>0</v>
          </cell>
          <cell r="W327">
            <v>104.06666666666666</v>
          </cell>
          <cell r="X327">
            <v>72</v>
          </cell>
          <cell r="Y327" t="str">
            <v>Cumple</v>
          </cell>
          <cell r="Z327">
            <v>32.066666666666663</v>
          </cell>
          <cell r="AA327">
            <v>20</v>
          </cell>
          <cell r="AB327" t="str">
            <v>ESPECIALIZACIÓN PROFESIONAL</v>
          </cell>
          <cell r="AC327">
            <v>40</v>
          </cell>
          <cell r="AD327">
            <v>60</v>
          </cell>
          <cell r="AE327">
            <v>93.11</v>
          </cell>
          <cell r="AF327">
            <v>41183</v>
          </cell>
          <cell r="AG327">
            <v>104.06666666666666</v>
          </cell>
          <cell r="AH327">
            <v>318</v>
          </cell>
        </row>
        <row r="328">
          <cell r="F328">
            <v>79219664</v>
          </cell>
          <cell r="G328" t="str">
            <v>440</v>
          </cell>
          <cell r="H328" t="str">
            <v>14</v>
          </cell>
          <cell r="I328" t="str">
            <v>Sobresaliente</v>
          </cell>
          <cell r="J328" t="str">
            <v>No</v>
          </cell>
          <cell r="K328" t="str">
            <v>CUMPLE</v>
          </cell>
          <cell r="L328" t="str">
            <v>BACHILLER ACADÉMICO</v>
          </cell>
          <cell r="M328">
            <v>0</v>
          </cell>
          <cell r="N328" t="str">
            <v>TECNOLOGO EN COMUNICACION GRAFICA</v>
          </cell>
          <cell r="O328">
            <v>0</v>
          </cell>
          <cell r="P328">
            <v>0</v>
          </cell>
          <cell r="Q328">
            <v>0</v>
          </cell>
          <cell r="R328">
            <v>0</v>
          </cell>
          <cell r="S328">
            <v>0</v>
          </cell>
          <cell r="T328">
            <v>0</v>
          </cell>
          <cell r="U328">
            <v>0</v>
          </cell>
          <cell r="V328">
            <v>0</v>
          </cell>
          <cell r="W328">
            <v>142</v>
          </cell>
          <cell r="X328">
            <v>72</v>
          </cell>
          <cell r="Y328" t="str">
            <v>Cumple</v>
          </cell>
          <cell r="Z328">
            <v>70</v>
          </cell>
          <cell r="AA328">
            <v>30</v>
          </cell>
          <cell r="AB328" t="str">
            <v xml:space="preserve">TECNÓLOGO </v>
          </cell>
          <cell r="AC328">
            <v>25</v>
          </cell>
          <cell r="AD328">
            <v>55</v>
          </cell>
          <cell r="AE328">
            <v>99</v>
          </cell>
          <cell r="AF328">
            <v>43445</v>
          </cell>
          <cell r="AG328">
            <v>28.666666666666668</v>
          </cell>
          <cell r="AH328">
            <v>319</v>
          </cell>
        </row>
        <row r="329">
          <cell r="F329">
            <v>1090455343</v>
          </cell>
          <cell r="G329" t="str">
            <v>440</v>
          </cell>
          <cell r="H329" t="str">
            <v>14</v>
          </cell>
          <cell r="I329" t="str">
            <v>Sobresaliente</v>
          </cell>
          <cell r="J329" t="str">
            <v>No</v>
          </cell>
          <cell r="K329" t="str">
            <v>CUMPLE</v>
          </cell>
          <cell r="L329" t="str">
            <v xml:space="preserve">Bachiller </v>
          </cell>
          <cell r="M329">
            <v>0</v>
          </cell>
          <cell r="N329" t="str">
            <v>TECNÓLOGO EN MANTENIMIENTO DE EQUIPOS DE CÓMPUTO DISEÑO E INSTALACIÓN DE CABLEADO ESTRUCTURADO</v>
          </cell>
          <cell r="O329">
            <v>0</v>
          </cell>
          <cell r="P329">
            <v>0</v>
          </cell>
          <cell r="Q329" t="str">
            <v>CONTADOR PUBLICO</v>
          </cell>
          <cell r="R329">
            <v>0</v>
          </cell>
          <cell r="S329">
            <v>0</v>
          </cell>
          <cell r="T329">
            <v>0</v>
          </cell>
          <cell r="U329">
            <v>0</v>
          </cell>
          <cell r="V329">
            <v>0</v>
          </cell>
          <cell r="W329">
            <v>101</v>
          </cell>
          <cell r="X329">
            <v>72</v>
          </cell>
          <cell r="Y329" t="str">
            <v>Cumple</v>
          </cell>
          <cell r="Z329">
            <v>29</v>
          </cell>
          <cell r="AA329">
            <v>20</v>
          </cell>
          <cell r="AB329" t="str">
            <v xml:space="preserve">PROFESIONAL </v>
          </cell>
          <cell r="AC329">
            <v>35</v>
          </cell>
          <cell r="AD329">
            <v>55</v>
          </cell>
          <cell r="AE329">
            <v>97.88</v>
          </cell>
          <cell r="AF329">
            <v>43474</v>
          </cell>
          <cell r="AG329">
            <v>27.7</v>
          </cell>
          <cell r="AH329">
            <v>320</v>
          </cell>
        </row>
        <row r="330">
          <cell r="F330">
            <v>79289410</v>
          </cell>
          <cell r="G330" t="str">
            <v>407</v>
          </cell>
          <cell r="H330" t="str">
            <v>14</v>
          </cell>
          <cell r="I330" t="str">
            <v>Sobresaliente</v>
          </cell>
          <cell r="J330" t="str">
            <v>No</v>
          </cell>
          <cell r="K330" t="str">
            <v>CUMPLE</v>
          </cell>
          <cell r="L330" t="str">
            <v>bachiller Academico</v>
          </cell>
          <cell r="M330">
            <v>0</v>
          </cell>
          <cell r="N330">
            <v>0</v>
          </cell>
          <cell r="O330">
            <v>0</v>
          </cell>
          <cell r="P330">
            <v>0</v>
          </cell>
          <cell r="Q330">
            <v>0</v>
          </cell>
          <cell r="R330">
            <v>0</v>
          </cell>
          <cell r="S330">
            <v>0</v>
          </cell>
          <cell r="T330">
            <v>0</v>
          </cell>
          <cell r="U330">
            <v>0</v>
          </cell>
          <cell r="V330">
            <v>0</v>
          </cell>
          <cell r="W330">
            <v>343</v>
          </cell>
          <cell r="X330">
            <v>72</v>
          </cell>
          <cell r="Y330" t="str">
            <v>Cumple</v>
          </cell>
          <cell r="Z330">
            <v>271</v>
          </cell>
          <cell r="AA330">
            <v>50</v>
          </cell>
          <cell r="AB330" t="str">
            <v>No</v>
          </cell>
          <cell r="AC330">
            <v>0</v>
          </cell>
          <cell r="AD330">
            <v>50</v>
          </cell>
          <cell r="AE330">
            <v>100</v>
          </cell>
          <cell r="AF330">
            <v>34015</v>
          </cell>
          <cell r="AG330">
            <v>343</v>
          </cell>
          <cell r="AH330">
            <v>321</v>
          </cell>
        </row>
        <row r="331">
          <cell r="F331">
            <v>68287541</v>
          </cell>
          <cell r="G331" t="str">
            <v>440</v>
          </cell>
          <cell r="H331" t="str">
            <v>14</v>
          </cell>
          <cell r="I331" t="str">
            <v>Sobresaliente</v>
          </cell>
          <cell r="J331" t="str">
            <v>No</v>
          </cell>
          <cell r="K331" t="str">
            <v>CUMPLE</v>
          </cell>
          <cell r="L331" t="str">
            <v>BACHILLER ACADEMICO</v>
          </cell>
          <cell r="M331">
            <v>0</v>
          </cell>
          <cell r="N331">
            <v>0</v>
          </cell>
          <cell r="O331">
            <v>0</v>
          </cell>
          <cell r="P331">
            <v>0</v>
          </cell>
          <cell r="Q331">
            <v>0</v>
          </cell>
          <cell r="R331">
            <v>0</v>
          </cell>
          <cell r="S331">
            <v>0</v>
          </cell>
          <cell r="T331">
            <v>0</v>
          </cell>
          <cell r="U331">
            <v>0</v>
          </cell>
          <cell r="V331">
            <v>0</v>
          </cell>
          <cell r="W331">
            <v>362</v>
          </cell>
          <cell r="X331">
            <v>72</v>
          </cell>
          <cell r="Y331" t="str">
            <v>Cumple</v>
          </cell>
          <cell r="Z331">
            <v>290</v>
          </cell>
          <cell r="AA331">
            <v>50</v>
          </cell>
          <cell r="AB331" t="str">
            <v>No</v>
          </cell>
          <cell r="AC331">
            <v>0</v>
          </cell>
          <cell r="AD331">
            <v>50</v>
          </cell>
          <cell r="AE331">
            <v>100</v>
          </cell>
          <cell r="AF331">
            <v>41093</v>
          </cell>
          <cell r="AG331">
            <v>107.06666666666666</v>
          </cell>
          <cell r="AH331">
            <v>322</v>
          </cell>
        </row>
        <row r="332">
          <cell r="F332">
            <v>51691214</v>
          </cell>
          <cell r="G332" t="str">
            <v>407</v>
          </cell>
          <cell r="H332" t="str">
            <v>14</v>
          </cell>
          <cell r="I332" t="str">
            <v>Sobresaliente</v>
          </cell>
          <cell r="J332" t="str">
            <v>No</v>
          </cell>
          <cell r="K332" t="str">
            <v>CUMPLE</v>
          </cell>
          <cell r="L332" t="str">
            <v>BACHILLER ACADEMICO</v>
          </cell>
          <cell r="M332">
            <v>0</v>
          </cell>
          <cell r="N332">
            <v>0</v>
          </cell>
          <cell r="O332">
            <v>0</v>
          </cell>
          <cell r="P332">
            <v>0</v>
          </cell>
          <cell r="Q332">
            <v>0</v>
          </cell>
          <cell r="R332">
            <v>0</v>
          </cell>
          <cell r="S332">
            <v>0</v>
          </cell>
          <cell r="T332">
            <v>0</v>
          </cell>
          <cell r="U332">
            <v>0</v>
          </cell>
          <cell r="V332">
            <v>0</v>
          </cell>
          <cell r="W332">
            <v>304</v>
          </cell>
          <cell r="X332">
            <v>72</v>
          </cell>
          <cell r="Y332" t="str">
            <v>Cumple</v>
          </cell>
          <cell r="Z332">
            <v>232</v>
          </cell>
          <cell r="AA332">
            <v>50</v>
          </cell>
          <cell r="AB332" t="str">
            <v>No</v>
          </cell>
          <cell r="AC332">
            <v>0</v>
          </cell>
          <cell r="AD332">
            <v>50</v>
          </cell>
          <cell r="AE332">
            <v>97.88</v>
          </cell>
          <cell r="AF332">
            <v>40756</v>
          </cell>
          <cell r="AG332">
            <v>118.3</v>
          </cell>
          <cell r="AH332">
            <v>323</v>
          </cell>
        </row>
        <row r="333">
          <cell r="F333">
            <v>20931917</v>
          </cell>
          <cell r="G333" t="str">
            <v>407</v>
          </cell>
          <cell r="H333" t="str">
            <v>14</v>
          </cell>
          <cell r="I333" t="str">
            <v>Sobresaliente</v>
          </cell>
          <cell r="J333" t="str">
            <v>No</v>
          </cell>
          <cell r="K333" t="str">
            <v>CUMPLE</v>
          </cell>
          <cell r="L333" t="str">
            <v>bachiller academico</v>
          </cell>
          <cell r="M333">
            <v>0</v>
          </cell>
          <cell r="N333">
            <v>0</v>
          </cell>
          <cell r="O333">
            <v>0</v>
          </cell>
          <cell r="P333">
            <v>0</v>
          </cell>
          <cell r="Q333">
            <v>0</v>
          </cell>
          <cell r="R333">
            <v>0</v>
          </cell>
          <cell r="S333">
            <v>0</v>
          </cell>
          <cell r="T333">
            <v>0</v>
          </cell>
          <cell r="U333">
            <v>0</v>
          </cell>
          <cell r="V333">
            <v>0</v>
          </cell>
          <cell r="W333">
            <v>259</v>
          </cell>
          <cell r="X333">
            <v>72</v>
          </cell>
          <cell r="Y333" t="str">
            <v>Cumple</v>
          </cell>
          <cell r="Z333">
            <v>187</v>
          </cell>
          <cell r="AA333">
            <v>50</v>
          </cell>
          <cell r="AB333" t="str">
            <v>No</v>
          </cell>
          <cell r="AC333">
            <v>0</v>
          </cell>
          <cell r="AD333">
            <v>50</v>
          </cell>
          <cell r="AE333">
            <v>96.1</v>
          </cell>
          <cell r="AF333">
            <v>41183</v>
          </cell>
          <cell r="AG333">
            <v>104.06666666666666</v>
          </cell>
          <cell r="AH333">
            <v>324</v>
          </cell>
        </row>
        <row r="334">
          <cell r="F334">
            <v>52367067</v>
          </cell>
          <cell r="G334" t="str">
            <v>407</v>
          </cell>
          <cell r="H334" t="str">
            <v>14</v>
          </cell>
          <cell r="I334" t="str">
            <v>Sobresaliente</v>
          </cell>
          <cell r="J334" t="str">
            <v>No</v>
          </cell>
          <cell r="K334" t="str">
            <v>CUMPLE</v>
          </cell>
          <cell r="L334" t="str">
            <v>BACHILLER ACADEMICO</v>
          </cell>
          <cell r="M334">
            <v>0</v>
          </cell>
          <cell r="N334">
            <v>0</v>
          </cell>
          <cell r="O334">
            <v>0</v>
          </cell>
          <cell r="P334">
            <v>0</v>
          </cell>
          <cell r="Q334">
            <v>0</v>
          </cell>
          <cell r="R334">
            <v>0</v>
          </cell>
          <cell r="S334">
            <v>0</v>
          </cell>
          <cell r="T334">
            <v>0</v>
          </cell>
          <cell r="U334">
            <v>0</v>
          </cell>
          <cell r="V334">
            <v>0</v>
          </cell>
          <cell r="W334">
            <v>238</v>
          </cell>
          <cell r="X334">
            <v>72</v>
          </cell>
          <cell r="Y334" t="str">
            <v>Cumple</v>
          </cell>
          <cell r="Z334">
            <v>166</v>
          </cell>
          <cell r="AA334">
            <v>45</v>
          </cell>
          <cell r="AB334" t="str">
            <v>No</v>
          </cell>
          <cell r="AC334">
            <v>0</v>
          </cell>
          <cell r="AD334">
            <v>45</v>
          </cell>
          <cell r="AE334">
            <v>98.85</v>
          </cell>
          <cell r="AF334">
            <v>40756</v>
          </cell>
          <cell r="AG334">
            <v>118.3</v>
          </cell>
          <cell r="AH334">
            <v>325</v>
          </cell>
        </row>
        <row r="335">
          <cell r="F335">
            <v>53045239</v>
          </cell>
          <cell r="G335" t="str">
            <v>407</v>
          </cell>
          <cell r="H335" t="str">
            <v>14</v>
          </cell>
          <cell r="I335" t="str">
            <v>Sobresaliente</v>
          </cell>
          <cell r="J335" t="str">
            <v>No</v>
          </cell>
          <cell r="K335" t="str">
            <v>CUMPLE</v>
          </cell>
          <cell r="L335" t="str">
            <v>BACHILLER ACADEMICO</v>
          </cell>
          <cell r="M335">
            <v>0</v>
          </cell>
          <cell r="N335">
            <v>0</v>
          </cell>
          <cell r="O335">
            <v>0</v>
          </cell>
          <cell r="P335">
            <v>0</v>
          </cell>
          <cell r="Q335">
            <v>0</v>
          </cell>
          <cell r="R335">
            <v>0</v>
          </cell>
          <cell r="S335">
            <v>0</v>
          </cell>
          <cell r="T335">
            <v>0</v>
          </cell>
          <cell r="U335">
            <v>0</v>
          </cell>
          <cell r="V335">
            <v>0</v>
          </cell>
          <cell r="W335">
            <v>197</v>
          </cell>
          <cell r="X335">
            <v>72</v>
          </cell>
          <cell r="Y335" t="str">
            <v>Cumple</v>
          </cell>
          <cell r="Z335">
            <v>125</v>
          </cell>
          <cell r="AA335">
            <v>40</v>
          </cell>
          <cell r="AB335" t="str">
            <v>No</v>
          </cell>
          <cell r="AC335">
            <v>0</v>
          </cell>
          <cell r="AD335">
            <v>40</v>
          </cell>
          <cell r="AE335">
            <v>100</v>
          </cell>
          <cell r="AF335">
            <v>40756</v>
          </cell>
          <cell r="AG335">
            <v>118.3</v>
          </cell>
          <cell r="AH335">
            <v>326</v>
          </cell>
        </row>
        <row r="336">
          <cell r="F336">
            <v>52203752</v>
          </cell>
          <cell r="G336" t="str">
            <v>440</v>
          </cell>
          <cell r="H336" t="str">
            <v>14</v>
          </cell>
          <cell r="I336" t="str">
            <v>Sobresaliente</v>
          </cell>
          <cell r="J336" t="str">
            <v>No</v>
          </cell>
          <cell r="K336" t="str">
            <v>CUMPLE</v>
          </cell>
          <cell r="L336" t="str">
            <v xml:space="preserve">Bachiller Académico </v>
          </cell>
          <cell r="M336">
            <v>0</v>
          </cell>
          <cell r="N336">
            <v>0</v>
          </cell>
          <cell r="O336">
            <v>0</v>
          </cell>
          <cell r="P336">
            <v>0</v>
          </cell>
          <cell r="Q336">
            <v>0</v>
          </cell>
          <cell r="R336">
            <v>0</v>
          </cell>
          <cell r="S336">
            <v>0</v>
          </cell>
          <cell r="T336">
            <v>0</v>
          </cell>
          <cell r="U336">
            <v>0</v>
          </cell>
          <cell r="V336">
            <v>0</v>
          </cell>
          <cell r="W336">
            <v>186</v>
          </cell>
          <cell r="X336">
            <v>72</v>
          </cell>
          <cell r="Y336" t="str">
            <v>Cumple</v>
          </cell>
          <cell r="Z336">
            <v>114</v>
          </cell>
          <cell r="AA336">
            <v>40</v>
          </cell>
          <cell r="AB336" t="str">
            <v>No</v>
          </cell>
          <cell r="AC336">
            <v>0</v>
          </cell>
          <cell r="AD336">
            <v>40</v>
          </cell>
          <cell r="AE336">
            <v>100</v>
          </cell>
          <cell r="AF336">
            <v>43434</v>
          </cell>
          <cell r="AG336">
            <v>29.033333333333335</v>
          </cell>
          <cell r="AH336">
            <v>327</v>
          </cell>
        </row>
        <row r="337">
          <cell r="F337">
            <v>51743080</v>
          </cell>
          <cell r="G337" t="str">
            <v>407</v>
          </cell>
          <cell r="H337" t="str">
            <v>14</v>
          </cell>
          <cell r="I337" t="str">
            <v>Sobresaliente</v>
          </cell>
          <cell r="J337" t="str">
            <v>No</v>
          </cell>
          <cell r="K337" t="str">
            <v>CUMPLE</v>
          </cell>
          <cell r="L337" t="str">
            <v>BACHILLER ACADEMICO</v>
          </cell>
          <cell r="M337" t="str">
            <v>TECNICA PROFESIONAL EN ADMINISTRACION DE EMPRESAS</v>
          </cell>
          <cell r="N337">
            <v>0</v>
          </cell>
          <cell r="O337">
            <v>0</v>
          </cell>
          <cell r="P337">
            <v>0</v>
          </cell>
          <cell r="Q337">
            <v>0</v>
          </cell>
          <cell r="R337">
            <v>0</v>
          </cell>
          <cell r="S337">
            <v>0</v>
          </cell>
          <cell r="T337">
            <v>0</v>
          </cell>
          <cell r="U337">
            <v>0</v>
          </cell>
          <cell r="V337">
            <v>0</v>
          </cell>
          <cell r="W337">
            <v>118.06666666666666</v>
          </cell>
          <cell r="X337">
            <v>72</v>
          </cell>
          <cell r="Y337" t="str">
            <v>Cumple</v>
          </cell>
          <cell r="Z337">
            <v>46.066666666666663</v>
          </cell>
          <cell r="AA337">
            <v>25</v>
          </cell>
          <cell r="AB337" t="str">
            <v xml:space="preserve">TÉCNICO </v>
          </cell>
          <cell r="AC337">
            <v>15</v>
          </cell>
          <cell r="AD337">
            <v>40</v>
          </cell>
          <cell r="AE337">
            <v>98.79</v>
          </cell>
          <cell r="AF337">
            <v>40763</v>
          </cell>
          <cell r="AG337">
            <v>118.06666666666666</v>
          </cell>
          <cell r="AH337">
            <v>328</v>
          </cell>
        </row>
        <row r="338">
          <cell r="F338">
            <v>52737407</v>
          </cell>
          <cell r="G338" t="str">
            <v>407</v>
          </cell>
          <cell r="H338" t="str">
            <v>14</v>
          </cell>
          <cell r="I338" t="str">
            <v>Sobresaliente</v>
          </cell>
          <cell r="J338" t="str">
            <v>No</v>
          </cell>
          <cell r="K338" t="str">
            <v>CUMPLE</v>
          </cell>
          <cell r="L338" t="str">
            <v>BACHILLER ACADEMICO CON ENFASIS EN CIENCIAS NATURALES</v>
          </cell>
          <cell r="M338">
            <v>0</v>
          </cell>
          <cell r="N338">
            <v>0</v>
          </cell>
          <cell r="O338">
            <v>0</v>
          </cell>
          <cell r="P338">
            <v>0</v>
          </cell>
          <cell r="Q338">
            <v>0</v>
          </cell>
          <cell r="R338">
            <v>0</v>
          </cell>
          <cell r="S338">
            <v>0</v>
          </cell>
          <cell r="T338">
            <v>0</v>
          </cell>
          <cell r="U338">
            <v>0</v>
          </cell>
          <cell r="V338">
            <v>0</v>
          </cell>
          <cell r="W338">
            <v>194</v>
          </cell>
          <cell r="X338">
            <v>72</v>
          </cell>
          <cell r="Y338" t="str">
            <v>Cumple</v>
          </cell>
          <cell r="Z338">
            <v>122</v>
          </cell>
          <cell r="AA338">
            <v>40</v>
          </cell>
          <cell r="AB338" t="str">
            <v>No</v>
          </cell>
          <cell r="AC338">
            <v>0</v>
          </cell>
          <cell r="AD338">
            <v>40</v>
          </cell>
          <cell r="AE338">
            <v>98</v>
          </cell>
          <cell r="AF338">
            <v>40756</v>
          </cell>
          <cell r="AG338">
            <v>118.3</v>
          </cell>
          <cell r="AH338">
            <v>329</v>
          </cell>
        </row>
        <row r="339">
          <cell r="F339">
            <v>80247474</v>
          </cell>
          <cell r="G339" t="str">
            <v>407</v>
          </cell>
          <cell r="H339" t="str">
            <v>14</v>
          </cell>
          <cell r="I339" t="str">
            <v>Sobresaliente</v>
          </cell>
          <cell r="J339" t="str">
            <v>No</v>
          </cell>
          <cell r="K339" t="str">
            <v>CUMPLE</v>
          </cell>
          <cell r="L339" t="str">
            <v>BACHILLER ACADEMICO</v>
          </cell>
          <cell r="M339">
            <v>0</v>
          </cell>
          <cell r="N339">
            <v>0</v>
          </cell>
          <cell r="O339">
            <v>0</v>
          </cell>
          <cell r="P339">
            <v>0</v>
          </cell>
          <cell r="Q339">
            <v>0</v>
          </cell>
          <cell r="R339">
            <v>0</v>
          </cell>
          <cell r="S339">
            <v>0</v>
          </cell>
          <cell r="T339">
            <v>0</v>
          </cell>
          <cell r="U339">
            <v>0</v>
          </cell>
          <cell r="V339">
            <v>0</v>
          </cell>
          <cell r="W339">
            <v>165</v>
          </cell>
          <cell r="X339">
            <v>72</v>
          </cell>
          <cell r="Y339" t="str">
            <v>Cumple</v>
          </cell>
          <cell r="Z339">
            <v>93</v>
          </cell>
          <cell r="AA339">
            <v>35</v>
          </cell>
          <cell r="AB339" t="str">
            <v>No</v>
          </cell>
          <cell r="AC339">
            <v>0</v>
          </cell>
          <cell r="AD339">
            <v>35</v>
          </cell>
          <cell r="AE339">
            <v>98.91</v>
          </cell>
          <cell r="AF339">
            <v>40756</v>
          </cell>
          <cell r="AG339">
            <v>118.3</v>
          </cell>
          <cell r="AH339">
            <v>330</v>
          </cell>
        </row>
        <row r="340">
          <cell r="F340">
            <v>80824800</v>
          </cell>
          <cell r="G340" t="str">
            <v>407</v>
          </cell>
          <cell r="H340" t="str">
            <v>14</v>
          </cell>
          <cell r="I340" t="str">
            <v>Sobresaliente</v>
          </cell>
          <cell r="J340" t="str">
            <v>No</v>
          </cell>
          <cell r="K340" t="str">
            <v>CUMPLE</v>
          </cell>
          <cell r="L340" t="str">
            <v>Bachiller Académico</v>
          </cell>
          <cell r="M340">
            <v>0</v>
          </cell>
          <cell r="N340">
            <v>0</v>
          </cell>
          <cell r="O340">
            <v>0</v>
          </cell>
          <cell r="P340">
            <v>0</v>
          </cell>
          <cell r="Q340">
            <v>0</v>
          </cell>
          <cell r="R340">
            <v>0</v>
          </cell>
          <cell r="S340">
            <v>0</v>
          </cell>
          <cell r="T340">
            <v>0</v>
          </cell>
          <cell r="U340">
            <v>0</v>
          </cell>
          <cell r="V340">
            <v>0</v>
          </cell>
          <cell r="W340">
            <v>135</v>
          </cell>
          <cell r="X340">
            <v>72</v>
          </cell>
          <cell r="Y340" t="str">
            <v>Cumple</v>
          </cell>
          <cell r="Z340">
            <v>63</v>
          </cell>
          <cell r="AA340">
            <v>30</v>
          </cell>
          <cell r="AB340" t="str">
            <v>No</v>
          </cell>
          <cell r="AC340">
            <v>0</v>
          </cell>
          <cell r="AD340">
            <v>30</v>
          </cell>
          <cell r="AE340">
            <v>100</v>
          </cell>
          <cell r="AF340">
            <v>41093</v>
          </cell>
          <cell r="AG340">
            <v>107.06666666666666</v>
          </cell>
          <cell r="AH340">
            <v>331</v>
          </cell>
        </row>
        <row r="341">
          <cell r="F341">
            <v>52810577</v>
          </cell>
          <cell r="G341" t="str">
            <v>407</v>
          </cell>
          <cell r="H341" t="str">
            <v>14</v>
          </cell>
          <cell r="I341" t="str">
            <v>Sobresaliente</v>
          </cell>
          <cell r="J341" t="str">
            <v>No</v>
          </cell>
          <cell r="K341" t="str">
            <v>CUMPLE</v>
          </cell>
          <cell r="L341" t="str">
            <v>BACHILLER ACADEMICO</v>
          </cell>
          <cell r="M341">
            <v>0</v>
          </cell>
          <cell r="N341">
            <v>0</v>
          </cell>
          <cell r="O341">
            <v>0</v>
          </cell>
          <cell r="P341">
            <v>0</v>
          </cell>
          <cell r="Q341">
            <v>0</v>
          </cell>
          <cell r="R341">
            <v>0</v>
          </cell>
          <cell r="S341">
            <v>0</v>
          </cell>
          <cell r="T341">
            <v>0</v>
          </cell>
          <cell r="U341">
            <v>0</v>
          </cell>
          <cell r="V341">
            <v>0</v>
          </cell>
          <cell r="W341">
            <v>151</v>
          </cell>
          <cell r="X341">
            <v>72</v>
          </cell>
          <cell r="Y341" t="str">
            <v>Cumple</v>
          </cell>
          <cell r="Z341">
            <v>79</v>
          </cell>
          <cell r="AA341">
            <v>30</v>
          </cell>
          <cell r="AB341" t="str">
            <v>No</v>
          </cell>
          <cell r="AC341">
            <v>0</v>
          </cell>
          <cell r="AD341">
            <v>30</v>
          </cell>
          <cell r="AE341">
            <v>94.8</v>
          </cell>
          <cell r="AF341">
            <v>40756</v>
          </cell>
          <cell r="AG341">
            <v>118.3</v>
          </cell>
          <cell r="AH341">
            <v>332</v>
          </cell>
        </row>
        <row r="342">
          <cell r="F342">
            <v>52376558</v>
          </cell>
          <cell r="G342" t="str">
            <v>407</v>
          </cell>
          <cell r="H342" t="str">
            <v>14</v>
          </cell>
          <cell r="I342" t="str">
            <v>Sobresaliente</v>
          </cell>
          <cell r="J342" t="str">
            <v>No</v>
          </cell>
          <cell r="K342" t="str">
            <v>CUMPLE</v>
          </cell>
          <cell r="L342" t="str">
            <v>BACHILLER ACADEMICO</v>
          </cell>
          <cell r="M342">
            <v>0</v>
          </cell>
          <cell r="N342">
            <v>0</v>
          </cell>
          <cell r="O342">
            <v>0</v>
          </cell>
          <cell r="P342">
            <v>0</v>
          </cell>
          <cell r="Q342">
            <v>0</v>
          </cell>
          <cell r="R342">
            <v>0</v>
          </cell>
          <cell r="S342">
            <v>0</v>
          </cell>
          <cell r="T342">
            <v>0</v>
          </cell>
          <cell r="U342">
            <v>0</v>
          </cell>
          <cell r="V342">
            <v>0</v>
          </cell>
          <cell r="W342">
            <v>118.3</v>
          </cell>
          <cell r="X342">
            <v>72</v>
          </cell>
          <cell r="Y342" t="str">
            <v>Cumple</v>
          </cell>
          <cell r="Z342">
            <v>46.3</v>
          </cell>
          <cell r="AA342">
            <v>25</v>
          </cell>
          <cell r="AB342" t="str">
            <v>No</v>
          </cell>
          <cell r="AC342">
            <v>0</v>
          </cell>
          <cell r="AD342">
            <v>25</v>
          </cell>
          <cell r="AE342">
            <v>95.27</v>
          </cell>
          <cell r="AF342">
            <v>40756</v>
          </cell>
          <cell r="AG342">
            <v>118.3</v>
          </cell>
          <cell r="AH342">
            <v>333</v>
          </cell>
        </row>
        <row r="343">
          <cell r="F343">
            <v>80153318</v>
          </cell>
          <cell r="G343" t="str">
            <v>407</v>
          </cell>
          <cell r="H343" t="str">
            <v>14</v>
          </cell>
          <cell r="I343" t="str">
            <v>Sobresaliente</v>
          </cell>
          <cell r="J343" t="str">
            <v>No</v>
          </cell>
          <cell r="K343" t="str">
            <v>CUMPLE</v>
          </cell>
          <cell r="L343" t="str">
            <v>bachiller tecnico metalmecanico</v>
          </cell>
          <cell r="M343">
            <v>0</v>
          </cell>
          <cell r="N343">
            <v>0</v>
          </cell>
          <cell r="O343">
            <v>0</v>
          </cell>
          <cell r="P343">
            <v>0</v>
          </cell>
          <cell r="Q343">
            <v>0</v>
          </cell>
          <cell r="R343">
            <v>0</v>
          </cell>
          <cell r="S343">
            <v>0</v>
          </cell>
          <cell r="T343">
            <v>0</v>
          </cell>
          <cell r="U343">
            <v>0</v>
          </cell>
          <cell r="V343">
            <v>0</v>
          </cell>
          <cell r="W343">
            <v>118.3</v>
          </cell>
          <cell r="X343">
            <v>72</v>
          </cell>
          <cell r="Y343" t="str">
            <v>Cumple</v>
          </cell>
          <cell r="Z343">
            <v>46.3</v>
          </cell>
          <cell r="AA343">
            <v>25</v>
          </cell>
          <cell r="AB343" t="str">
            <v>No</v>
          </cell>
          <cell r="AC343">
            <v>0</v>
          </cell>
          <cell r="AD343">
            <v>25</v>
          </cell>
          <cell r="AE343">
            <v>95.15</v>
          </cell>
          <cell r="AF343">
            <v>40756</v>
          </cell>
          <cell r="AG343">
            <v>118.3</v>
          </cell>
          <cell r="AH343">
            <v>334</v>
          </cell>
        </row>
        <row r="344">
          <cell r="F344">
            <v>49654572</v>
          </cell>
          <cell r="G344" t="str">
            <v>407</v>
          </cell>
          <cell r="H344" t="str">
            <v>14</v>
          </cell>
          <cell r="I344" t="str">
            <v>Sobresaliente</v>
          </cell>
          <cell r="J344" t="str">
            <v>No</v>
          </cell>
          <cell r="K344" t="str">
            <v>CUMPLE</v>
          </cell>
          <cell r="L344" t="str">
            <v>BACHILLER</v>
          </cell>
          <cell r="M344">
            <v>0</v>
          </cell>
          <cell r="N344">
            <v>0</v>
          </cell>
          <cell r="O344">
            <v>0</v>
          </cell>
          <cell r="P344">
            <v>0</v>
          </cell>
          <cell r="Q344">
            <v>0</v>
          </cell>
          <cell r="R344">
            <v>0</v>
          </cell>
          <cell r="S344">
            <v>0</v>
          </cell>
          <cell r="T344">
            <v>0</v>
          </cell>
          <cell r="U344">
            <v>0</v>
          </cell>
          <cell r="V344">
            <v>0</v>
          </cell>
          <cell r="W344">
            <v>118.3</v>
          </cell>
          <cell r="X344">
            <v>72</v>
          </cell>
          <cell r="Y344" t="str">
            <v>Cumple</v>
          </cell>
          <cell r="Z344">
            <v>46.3</v>
          </cell>
          <cell r="AA344">
            <v>25</v>
          </cell>
          <cell r="AB344" t="str">
            <v>No</v>
          </cell>
          <cell r="AC344">
            <v>0</v>
          </cell>
          <cell r="AD344">
            <v>25</v>
          </cell>
          <cell r="AE344">
            <v>91.9</v>
          </cell>
          <cell r="AF344">
            <v>40756</v>
          </cell>
          <cell r="AG344">
            <v>118.3</v>
          </cell>
          <cell r="AH344">
            <v>335</v>
          </cell>
        </row>
        <row r="345">
          <cell r="F345">
            <v>52738161</v>
          </cell>
          <cell r="G345" t="str">
            <v>440</v>
          </cell>
          <cell r="H345" t="str">
            <v>14</v>
          </cell>
          <cell r="I345" t="str">
            <v>Satisfactorio</v>
          </cell>
          <cell r="J345" t="str">
            <v>No</v>
          </cell>
          <cell r="K345" t="str">
            <v>CUMPLE</v>
          </cell>
          <cell r="L345" t="str">
            <v>BACHILLER TECNICO</v>
          </cell>
          <cell r="M345">
            <v>0</v>
          </cell>
          <cell r="N345">
            <v>0</v>
          </cell>
          <cell r="O345">
            <v>0</v>
          </cell>
          <cell r="P345">
            <v>0</v>
          </cell>
          <cell r="Q345" t="str">
            <v>CONTADOR PUBLICO</v>
          </cell>
          <cell r="R345">
            <v>0</v>
          </cell>
          <cell r="S345" t="str">
            <v>ESPECIALISTA EN GESTION PUBLICA</v>
          </cell>
          <cell r="T345">
            <v>0</v>
          </cell>
          <cell r="U345">
            <v>0</v>
          </cell>
          <cell r="V345">
            <v>0</v>
          </cell>
          <cell r="W345">
            <v>221</v>
          </cell>
          <cell r="X345">
            <v>72</v>
          </cell>
          <cell r="Y345" t="str">
            <v>Cumple</v>
          </cell>
          <cell r="Z345">
            <v>149</v>
          </cell>
          <cell r="AA345">
            <v>45</v>
          </cell>
          <cell r="AB345" t="str">
            <v>ESPECIALIZACIÓN PROFESIONAL</v>
          </cell>
          <cell r="AC345">
            <v>40</v>
          </cell>
          <cell r="AD345">
            <v>85</v>
          </cell>
          <cell r="AE345">
            <v>66</v>
          </cell>
          <cell r="AF345">
            <v>41276</v>
          </cell>
          <cell r="AG345">
            <v>100.96666666666667</v>
          </cell>
          <cell r="AH345">
            <v>336</v>
          </cell>
        </row>
        <row r="346">
          <cell r="F346">
            <v>52283971</v>
          </cell>
          <cell r="G346" t="str">
            <v>440</v>
          </cell>
          <cell r="H346" t="str">
            <v>14</v>
          </cell>
          <cell r="I346" t="str">
            <v>Satisfactorio</v>
          </cell>
          <cell r="J346" t="str">
            <v>No</v>
          </cell>
          <cell r="K346" t="str">
            <v>CUMPLE</v>
          </cell>
          <cell r="L346" t="str">
            <v>BACHILLER ACADEMICO</v>
          </cell>
          <cell r="M346">
            <v>0</v>
          </cell>
          <cell r="N346">
            <v>0</v>
          </cell>
          <cell r="O346">
            <v>0</v>
          </cell>
          <cell r="P346">
            <v>0</v>
          </cell>
          <cell r="Q346" t="str">
            <v>LICENCIATURA EN PEDAGOGIA INFANTIL</v>
          </cell>
          <cell r="R346">
            <v>0</v>
          </cell>
          <cell r="S346">
            <v>0</v>
          </cell>
          <cell r="T346">
            <v>0</v>
          </cell>
          <cell r="U346">
            <v>0</v>
          </cell>
          <cell r="V346">
            <v>0</v>
          </cell>
          <cell r="W346">
            <v>200</v>
          </cell>
          <cell r="X346">
            <v>72</v>
          </cell>
          <cell r="Y346" t="str">
            <v>Cumple</v>
          </cell>
          <cell r="Z346">
            <v>128</v>
          </cell>
          <cell r="AA346">
            <v>40</v>
          </cell>
          <cell r="AB346" t="str">
            <v xml:space="preserve">PROFESIONAL </v>
          </cell>
          <cell r="AC346">
            <v>35</v>
          </cell>
          <cell r="AD346">
            <v>75</v>
          </cell>
          <cell r="AE346">
            <v>66</v>
          </cell>
          <cell r="AF346">
            <v>43437</v>
          </cell>
          <cell r="AG346">
            <v>28.933333333333334</v>
          </cell>
          <cell r="AH346">
            <v>337</v>
          </cell>
        </row>
        <row r="347">
          <cell r="F347">
            <v>79873077</v>
          </cell>
          <cell r="G347" t="str">
            <v>407</v>
          </cell>
          <cell r="H347" t="str">
            <v>14</v>
          </cell>
          <cell r="I347" t="str">
            <v>Satisfactorio</v>
          </cell>
          <cell r="J347" t="str">
            <v>No</v>
          </cell>
          <cell r="K347" t="str">
            <v>CUMPLE</v>
          </cell>
          <cell r="L347" t="str">
            <v>BACHILLER ACADEMICO</v>
          </cell>
          <cell r="M347">
            <v>0</v>
          </cell>
          <cell r="N347">
            <v>0</v>
          </cell>
          <cell r="O347">
            <v>0</v>
          </cell>
          <cell r="P347">
            <v>0</v>
          </cell>
          <cell r="Q347">
            <v>0</v>
          </cell>
          <cell r="R347">
            <v>0</v>
          </cell>
          <cell r="S347">
            <v>0</v>
          </cell>
          <cell r="T347">
            <v>0</v>
          </cell>
          <cell r="U347">
            <v>0</v>
          </cell>
          <cell r="V347">
            <v>0</v>
          </cell>
          <cell r="W347">
            <v>177</v>
          </cell>
          <cell r="X347">
            <v>72</v>
          </cell>
          <cell r="Y347" t="str">
            <v>Cumple</v>
          </cell>
          <cell r="Z347">
            <v>105</v>
          </cell>
          <cell r="AA347">
            <v>35</v>
          </cell>
          <cell r="AB347" t="str">
            <v>No</v>
          </cell>
          <cell r="AC347">
            <v>0</v>
          </cell>
          <cell r="AD347">
            <v>35</v>
          </cell>
          <cell r="AE347">
            <v>66</v>
          </cell>
          <cell r="AF347">
            <v>39532</v>
          </cell>
          <cell r="AG347">
            <v>159.1</v>
          </cell>
          <cell r="AH347">
            <v>338</v>
          </cell>
        </row>
        <row r="348">
          <cell r="F348">
            <v>52286304</v>
          </cell>
          <cell r="G348" t="str">
            <v>407</v>
          </cell>
          <cell r="H348" t="str">
            <v>14</v>
          </cell>
          <cell r="I348" t="str">
            <v>Satisfactorio</v>
          </cell>
          <cell r="J348" t="str">
            <v>No</v>
          </cell>
          <cell r="K348" t="str">
            <v>CUMPLE</v>
          </cell>
          <cell r="L348" t="str">
            <v>BACHILLER ACADEMICO</v>
          </cell>
          <cell r="M348">
            <v>0</v>
          </cell>
          <cell r="N348">
            <v>0</v>
          </cell>
          <cell r="O348">
            <v>0</v>
          </cell>
          <cell r="P348">
            <v>0</v>
          </cell>
          <cell r="Q348">
            <v>0</v>
          </cell>
          <cell r="R348">
            <v>0</v>
          </cell>
          <cell r="S348">
            <v>0</v>
          </cell>
          <cell r="T348">
            <v>0</v>
          </cell>
          <cell r="U348">
            <v>0</v>
          </cell>
          <cell r="V348">
            <v>0</v>
          </cell>
          <cell r="W348">
            <v>113</v>
          </cell>
          <cell r="X348">
            <v>72</v>
          </cell>
          <cell r="Y348" t="str">
            <v>Cumple</v>
          </cell>
          <cell r="Z348">
            <v>41</v>
          </cell>
          <cell r="AA348">
            <v>25</v>
          </cell>
          <cell r="AB348" t="str">
            <v>No</v>
          </cell>
          <cell r="AC348">
            <v>0</v>
          </cell>
          <cell r="AD348">
            <v>25</v>
          </cell>
          <cell r="AE348">
            <v>66</v>
          </cell>
          <cell r="AF348">
            <v>40756</v>
          </cell>
          <cell r="AG348">
            <v>118.3</v>
          </cell>
          <cell r="AH348">
            <v>339</v>
          </cell>
        </row>
        <row r="349">
          <cell r="F349">
            <v>52562455</v>
          </cell>
          <cell r="G349" t="str">
            <v>407</v>
          </cell>
          <cell r="H349" t="str">
            <v>13</v>
          </cell>
          <cell r="I349" t="str">
            <v>Sobresaliente</v>
          </cell>
          <cell r="J349" t="str">
            <v>No</v>
          </cell>
          <cell r="K349" t="str">
            <v>CUMPLE</v>
          </cell>
          <cell r="L349" t="str">
            <v>BACHILLER TECNICO COMERCIAL CON BASE EN INFORMATIC</v>
          </cell>
          <cell r="M349">
            <v>0</v>
          </cell>
          <cell r="N349">
            <v>0</v>
          </cell>
          <cell r="O349">
            <v>0</v>
          </cell>
          <cell r="P349">
            <v>0</v>
          </cell>
          <cell r="Q349" t="str">
            <v>ADMINISTRADOR DE SISTEMAS INFORMATICOS</v>
          </cell>
          <cell r="R349">
            <v>0</v>
          </cell>
          <cell r="S349" t="str">
            <v>ESPECIALISTA EN INFORMATICA PARA EL APRENDIZAJE EN RED</v>
          </cell>
          <cell r="T349">
            <v>0</v>
          </cell>
          <cell r="U349">
            <v>0</v>
          </cell>
          <cell r="V349">
            <v>0</v>
          </cell>
          <cell r="W349">
            <v>342</v>
          </cell>
          <cell r="X349">
            <v>72</v>
          </cell>
          <cell r="Y349" t="str">
            <v>Cumple</v>
          </cell>
          <cell r="Z349">
            <v>270</v>
          </cell>
          <cell r="AA349">
            <v>50</v>
          </cell>
          <cell r="AB349" t="str">
            <v>ESPECIALIZACIÓN PROFESIONAL</v>
          </cell>
          <cell r="AC349">
            <v>40</v>
          </cell>
          <cell r="AD349">
            <v>90</v>
          </cell>
          <cell r="AE349">
            <v>100</v>
          </cell>
          <cell r="AF349">
            <v>36277</v>
          </cell>
          <cell r="AG349">
            <v>267.60000000000002</v>
          </cell>
          <cell r="AH349">
            <v>340</v>
          </cell>
        </row>
        <row r="350">
          <cell r="F350">
            <v>52581933</v>
          </cell>
          <cell r="G350" t="str">
            <v>407</v>
          </cell>
          <cell r="H350" t="str">
            <v>13</v>
          </cell>
          <cell r="I350" t="str">
            <v>Sobresaliente</v>
          </cell>
          <cell r="J350" t="str">
            <v>No</v>
          </cell>
          <cell r="K350" t="str">
            <v>CUMPLE</v>
          </cell>
          <cell r="L350" t="str">
            <v>BACHILLER ACADEMICO</v>
          </cell>
          <cell r="M350">
            <v>0</v>
          </cell>
          <cell r="N350">
            <v>0</v>
          </cell>
          <cell r="O350">
            <v>0</v>
          </cell>
          <cell r="P350">
            <v>0</v>
          </cell>
          <cell r="Q350" t="str">
            <v>ADMINISTRACION DE EMPRESAS CON ENFASIS EN ECONOMIA SOLIDARIA</v>
          </cell>
          <cell r="R350">
            <v>0</v>
          </cell>
          <cell r="S350" t="str">
            <v>ESPECIALIZACION EN GERENCIA SOCIAL</v>
          </cell>
          <cell r="T350" t="str">
            <v>ESPECIALIZACION EN GERENCIA SOCIAL</v>
          </cell>
          <cell r="U350">
            <v>0</v>
          </cell>
          <cell r="V350">
            <v>0</v>
          </cell>
          <cell r="W350">
            <v>277</v>
          </cell>
          <cell r="X350">
            <v>72</v>
          </cell>
          <cell r="Y350" t="str">
            <v>Cumple</v>
          </cell>
          <cell r="Z350">
            <v>205</v>
          </cell>
          <cell r="AA350">
            <v>50</v>
          </cell>
          <cell r="AB350" t="str">
            <v>ESPECIALIZACIÓN PROFESIONAL</v>
          </cell>
          <cell r="AC350">
            <v>40</v>
          </cell>
          <cell r="AD350">
            <v>90</v>
          </cell>
          <cell r="AE350">
            <v>100</v>
          </cell>
          <cell r="AF350">
            <v>42158</v>
          </cell>
          <cell r="AG350">
            <v>71.566666666666663</v>
          </cell>
          <cell r="AH350">
            <v>341</v>
          </cell>
        </row>
        <row r="351">
          <cell r="F351">
            <v>52351785</v>
          </cell>
          <cell r="G351" t="str">
            <v>407</v>
          </cell>
          <cell r="H351" t="str">
            <v>13</v>
          </cell>
          <cell r="I351" t="str">
            <v>Sobresaliente</v>
          </cell>
          <cell r="J351" t="str">
            <v>No</v>
          </cell>
          <cell r="K351" t="str">
            <v>CUMPLE</v>
          </cell>
          <cell r="L351" t="str">
            <v>BACHILLER ACADÉMICO</v>
          </cell>
          <cell r="M351" t="str">
            <v>TÉCNICO PROFESIONAL EN PREIMPRESIÓN</v>
          </cell>
          <cell r="N351" t="str">
            <v>TECNOLOGO EN PUBLICIDAD Y COMUNICACION VISUAL</v>
          </cell>
          <cell r="O351">
            <v>0</v>
          </cell>
          <cell r="P351">
            <v>0</v>
          </cell>
          <cell r="Q351" t="str">
            <v>INGENIERO INDUSTRIAL</v>
          </cell>
          <cell r="R351">
            <v>0</v>
          </cell>
          <cell r="S351">
            <v>0</v>
          </cell>
          <cell r="T351">
            <v>0</v>
          </cell>
          <cell r="U351">
            <v>0</v>
          </cell>
          <cell r="V351">
            <v>0</v>
          </cell>
          <cell r="W351">
            <v>196</v>
          </cell>
          <cell r="X351">
            <v>72</v>
          </cell>
          <cell r="Y351" t="str">
            <v>Cumple</v>
          </cell>
          <cell r="Z351">
            <v>124</v>
          </cell>
          <cell r="AA351">
            <v>40</v>
          </cell>
          <cell r="AB351" t="str">
            <v xml:space="preserve">PROFESIONAL </v>
          </cell>
          <cell r="AC351">
            <v>35</v>
          </cell>
          <cell r="AD351">
            <v>75</v>
          </cell>
          <cell r="AE351">
            <v>100</v>
          </cell>
          <cell r="AF351">
            <v>42158</v>
          </cell>
          <cell r="AG351">
            <v>71.566666666666663</v>
          </cell>
          <cell r="AH351">
            <v>342</v>
          </cell>
        </row>
        <row r="352">
          <cell r="F352">
            <v>37722889</v>
          </cell>
          <cell r="G352" t="str">
            <v>407</v>
          </cell>
          <cell r="H352" t="str">
            <v>13</v>
          </cell>
          <cell r="I352" t="str">
            <v>Sobresaliente</v>
          </cell>
          <cell r="J352" t="str">
            <v>No</v>
          </cell>
          <cell r="K352" t="str">
            <v>CUMPLE</v>
          </cell>
          <cell r="L352" t="str">
            <v>BACHILLER ACADÉMICO</v>
          </cell>
          <cell r="M352" t="str">
            <v>TÉCNICO NOMINA Y PRESTACIONES SOCIALES</v>
          </cell>
          <cell r="N352" t="str">
            <v>TECNOLOGÍA EN GESTIÓN ADMINISTRATIVA</v>
          </cell>
          <cell r="O352">
            <v>0</v>
          </cell>
          <cell r="P352">
            <v>0</v>
          </cell>
          <cell r="Q352" t="str">
            <v>ADMINISTRACION DE EMPRESAS</v>
          </cell>
          <cell r="R352">
            <v>0</v>
          </cell>
          <cell r="S352">
            <v>0</v>
          </cell>
          <cell r="T352">
            <v>0</v>
          </cell>
          <cell r="U352">
            <v>0</v>
          </cell>
          <cell r="V352">
            <v>0</v>
          </cell>
          <cell r="W352">
            <v>170</v>
          </cell>
          <cell r="X352">
            <v>72</v>
          </cell>
          <cell r="Y352" t="str">
            <v>Cumple</v>
          </cell>
          <cell r="Z352">
            <v>98</v>
          </cell>
          <cell r="AA352">
            <v>35</v>
          </cell>
          <cell r="AB352" t="str">
            <v xml:space="preserve">PROFESIONAL </v>
          </cell>
          <cell r="AC352">
            <v>35</v>
          </cell>
          <cell r="AD352">
            <v>70</v>
          </cell>
          <cell r="AE352">
            <v>100</v>
          </cell>
          <cell r="AF352">
            <v>40787</v>
          </cell>
          <cell r="AG352">
            <v>117.26666666666667</v>
          </cell>
          <cell r="AH352">
            <v>343</v>
          </cell>
        </row>
        <row r="353">
          <cell r="F353">
            <v>52226127</v>
          </cell>
          <cell r="G353" t="str">
            <v>407</v>
          </cell>
          <cell r="H353" t="str">
            <v>13</v>
          </cell>
          <cell r="I353" t="str">
            <v>Sobresaliente</v>
          </cell>
          <cell r="J353" t="str">
            <v>No</v>
          </cell>
          <cell r="K353" t="str">
            <v>CUMPLE</v>
          </cell>
          <cell r="L353" t="str">
            <v>BACHILLER ACADEMICO</v>
          </cell>
          <cell r="M353">
            <v>0</v>
          </cell>
          <cell r="N353" t="str">
            <v>TECNOLOGO EN DISEÑO Y PRODUCCION DE MODAS</v>
          </cell>
          <cell r="O353">
            <v>0</v>
          </cell>
          <cell r="P353">
            <v>0</v>
          </cell>
          <cell r="Q353">
            <v>0</v>
          </cell>
          <cell r="R353">
            <v>0</v>
          </cell>
          <cell r="S353">
            <v>0</v>
          </cell>
          <cell r="T353">
            <v>0</v>
          </cell>
          <cell r="U353">
            <v>0</v>
          </cell>
          <cell r="V353">
            <v>0</v>
          </cell>
          <cell r="W353">
            <v>250</v>
          </cell>
          <cell r="X353">
            <v>72</v>
          </cell>
          <cell r="Y353" t="str">
            <v>Cumple</v>
          </cell>
          <cell r="Z353">
            <v>178</v>
          </cell>
          <cell r="AA353">
            <v>45</v>
          </cell>
          <cell r="AB353" t="str">
            <v xml:space="preserve">TECNÓLOGO </v>
          </cell>
          <cell r="AC353">
            <v>25</v>
          </cell>
          <cell r="AD353">
            <v>70</v>
          </cell>
          <cell r="AE353">
            <v>98.35</v>
          </cell>
          <cell r="AF353">
            <v>42768</v>
          </cell>
          <cell r="AG353">
            <v>51.233333333333334</v>
          </cell>
          <cell r="AH353">
            <v>344</v>
          </cell>
        </row>
        <row r="354">
          <cell r="F354">
            <v>52125267</v>
          </cell>
          <cell r="G354" t="str">
            <v>407</v>
          </cell>
          <cell r="H354" t="str">
            <v>13</v>
          </cell>
          <cell r="I354" t="str">
            <v>Sobresaliente</v>
          </cell>
          <cell r="J354" t="str">
            <v>No</v>
          </cell>
          <cell r="K354" t="str">
            <v>CUMPLE</v>
          </cell>
          <cell r="L354" t="str">
            <v>BACHILLER ACADÉMICO</v>
          </cell>
          <cell r="M354">
            <v>0</v>
          </cell>
          <cell r="N354" t="str">
            <v>TECNOLOGO EN ADMINISTRACION INDUSTRIAL</v>
          </cell>
          <cell r="O354">
            <v>0</v>
          </cell>
          <cell r="P354">
            <v>0</v>
          </cell>
          <cell r="Q354">
            <v>0</v>
          </cell>
          <cell r="R354">
            <v>0</v>
          </cell>
          <cell r="S354">
            <v>0</v>
          </cell>
          <cell r="T354">
            <v>0</v>
          </cell>
          <cell r="U354">
            <v>0</v>
          </cell>
          <cell r="V354">
            <v>0</v>
          </cell>
          <cell r="W354">
            <v>203</v>
          </cell>
          <cell r="X354">
            <v>72</v>
          </cell>
          <cell r="Y354" t="str">
            <v>Cumple</v>
          </cell>
          <cell r="Z354">
            <v>131</v>
          </cell>
          <cell r="AA354">
            <v>40</v>
          </cell>
          <cell r="AB354" t="str">
            <v xml:space="preserve">TECNÓLOGO </v>
          </cell>
          <cell r="AC354">
            <v>25</v>
          </cell>
          <cell r="AD354">
            <v>65</v>
          </cell>
          <cell r="AE354">
            <v>100</v>
          </cell>
          <cell r="AF354">
            <v>42583</v>
          </cell>
          <cell r="AG354">
            <v>57.4</v>
          </cell>
          <cell r="AH354">
            <v>345</v>
          </cell>
        </row>
        <row r="355">
          <cell r="F355">
            <v>1030566027</v>
          </cell>
          <cell r="G355" t="str">
            <v>407</v>
          </cell>
          <cell r="H355" t="str">
            <v>13</v>
          </cell>
          <cell r="I355" t="str">
            <v>Sobresaliente</v>
          </cell>
          <cell r="J355" t="str">
            <v>No</v>
          </cell>
          <cell r="K355" t="str">
            <v>CUMPLE</v>
          </cell>
          <cell r="L355" t="str">
            <v>BACHILLER ACADEMICO</v>
          </cell>
          <cell r="M355">
            <v>0</v>
          </cell>
          <cell r="N355" t="str">
            <v>TECNÓLOGO EN MERCADEO Y PUBLICIDAD</v>
          </cell>
          <cell r="O355">
            <v>0</v>
          </cell>
          <cell r="P355">
            <v>0</v>
          </cell>
          <cell r="Q355" t="str">
            <v>PROFESIONAL EN MERCADEO Y PUBLICIDAD</v>
          </cell>
          <cell r="R355">
            <v>0</v>
          </cell>
          <cell r="S355">
            <v>0</v>
          </cell>
          <cell r="T355">
            <v>0</v>
          </cell>
          <cell r="U355">
            <v>0</v>
          </cell>
          <cell r="V355">
            <v>0</v>
          </cell>
          <cell r="W355">
            <v>96</v>
          </cell>
          <cell r="X355">
            <v>72</v>
          </cell>
          <cell r="Y355" t="str">
            <v>Cumple</v>
          </cell>
          <cell r="Z355">
            <v>24</v>
          </cell>
          <cell r="AA355">
            <v>20</v>
          </cell>
          <cell r="AB355" t="str">
            <v xml:space="preserve">PROFESIONAL </v>
          </cell>
          <cell r="AC355">
            <v>35</v>
          </cell>
          <cell r="AD355">
            <v>55</v>
          </cell>
          <cell r="AE355">
            <v>100</v>
          </cell>
          <cell r="AF355">
            <v>42179</v>
          </cell>
          <cell r="AG355">
            <v>70.86666666666666</v>
          </cell>
          <cell r="AH355">
            <v>346</v>
          </cell>
        </row>
        <row r="356">
          <cell r="F356">
            <v>19488894</v>
          </cell>
          <cell r="G356" t="str">
            <v>480</v>
          </cell>
          <cell r="H356" t="str">
            <v>13</v>
          </cell>
          <cell r="I356" t="str">
            <v>Sobresaliente</v>
          </cell>
          <cell r="J356" t="str">
            <v>No</v>
          </cell>
          <cell r="K356" t="str">
            <v>CUMPLE</v>
          </cell>
          <cell r="L356" t="str">
            <v>BACHILLER ACADEMICO</v>
          </cell>
          <cell r="M356">
            <v>0</v>
          </cell>
          <cell r="N356">
            <v>0</v>
          </cell>
          <cell r="O356">
            <v>0</v>
          </cell>
          <cell r="P356">
            <v>0</v>
          </cell>
          <cell r="Q356">
            <v>0</v>
          </cell>
          <cell r="R356">
            <v>0</v>
          </cell>
          <cell r="S356">
            <v>0</v>
          </cell>
          <cell r="T356">
            <v>0</v>
          </cell>
          <cell r="U356">
            <v>0</v>
          </cell>
          <cell r="V356">
            <v>0</v>
          </cell>
          <cell r="W356">
            <v>445.83333333333331</v>
          </cell>
          <cell r="X356">
            <v>72</v>
          </cell>
          <cell r="Y356" t="str">
            <v>Cumple</v>
          </cell>
          <cell r="Z356">
            <v>373.83333333333331</v>
          </cell>
          <cell r="AA356">
            <v>50</v>
          </cell>
          <cell r="AB356" t="str">
            <v>No</v>
          </cell>
          <cell r="AC356">
            <v>0</v>
          </cell>
          <cell r="AD356">
            <v>50</v>
          </cell>
          <cell r="AE356">
            <v>100</v>
          </cell>
          <cell r="AF356">
            <v>30930</v>
          </cell>
          <cell r="AG356">
            <v>445.83333333333331</v>
          </cell>
          <cell r="AH356">
            <v>347</v>
          </cell>
        </row>
        <row r="357">
          <cell r="F357">
            <v>39668477</v>
          </cell>
          <cell r="G357" t="str">
            <v>407</v>
          </cell>
          <cell r="H357" t="str">
            <v>13</v>
          </cell>
          <cell r="I357" t="str">
            <v>Sobresaliente</v>
          </cell>
          <cell r="J357" t="str">
            <v>No</v>
          </cell>
          <cell r="K357" t="str">
            <v>CUMPLE</v>
          </cell>
          <cell r="L357" t="str">
            <v>BACHILLERATO ACADEMICO</v>
          </cell>
          <cell r="M357">
            <v>0</v>
          </cell>
          <cell r="N357">
            <v>0</v>
          </cell>
          <cell r="O357">
            <v>0</v>
          </cell>
          <cell r="P357">
            <v>0</v>
          </cell>
          <cell r="Q357">
            <v>0</v>
          </cell>
          <cell r="R357">
            <v>0</v>
          </cell>
          <cell r="S357">
            <v>0</v>
          </cell>
          <cell r="T357">
            <v>0</v>
          </cell>
          <cell r="U357">
            <v>0</v>
          </cell>
          <cell r="V357">
            <v>0</v>
          </cell>
          <cell r="W357">
            <v>315</v>
          </cell>
          <cell r="X357">
            <v>72</v>
          </cell>
          <cell r="Y357" t="str">
            <v>Cumple</v>
          </cell>
          <cell r="Z357">
            <v>243</v>
          </cell>
          <cell r="AA357">
            <v>50</v>
          </cell>
          <cell r="AB357" t="str">
            <v>No</v>
          </cell>
          <cell r="AC357">
            <v>0</v>
          </cell>
          <cell r="AD357">
            <v>50</v>
          </cell>
          <cell r="AE357">
            <v>100</v>
          </cell>
          <cell r="AF357">
            <v>36269</v>
          </cell>
          <cell r="AG357">
            <v>267.86666666666667</v>
          </cell>
          <cell r="AH357">
            <v>348</v>
          </cell>
        </row>
        <row r="358">
          <cell r="F358">
            <v>1032359867</v>
          </cell>
          <cell r="G358" t="str">
            <v>407</v>
          </cell>
          <cell r="H358" t="str">
            <v>13</v>
          </cell>
          <cell r="I358" t="str">
            <v>Sobresaliente</v>
          </cell>
          <cell r="J358" t="str">
            <v>No</v>
          </cell>
          <cell r="K358" t="str">
            <v>CUMPLE</v>
          </cell>
          <cell r="L358" t="str">
            <v>BACHILLER ACADÉMICO</v>
          </cell>
          <cell r="M358">
            <v>0</v>
          </cell>
          <cell r="N358" t="str">
            <v>TECNOLOGO EN COMUNICACION GRAFICA</v>
          </cell>
          <cell r="O358">
            <v>0</v>
          </cell>
          <cell r="P358">
            <v>0</v>
          </cell>
          <cell r="Q358">
            <v>0</v>
          </cell>
          <cell r="R358">
            <v>0</v>
          </cell>
          <cell r="S358">
            <v>0</v>
          </cell>
          <cell r="T358">
            <v>0</v>
          </cell>
          <cell r="U358">
            <v>0</v>
          </cell>
          <cell r="V358">
            <v>0</v>
          </cell>
          <cell r="W358">
            <v>111</v>
          </cell>
          <cell r="X358">
            <v>72</v>
          </cell>
          <cell r="Y358" t="str">
            <v>Cumple</v>
          </cell>
          <cell r="Z358">
            <v>39</v>
          </cell>
          <cell r="AA358">
            <v>25</v>
          </cell>
          <cell r="AB358" t="str">
            <v xml:space="preserve">TECNÓLOGO </v>
          </cell>
          <cell r="AC358">
            <v>25</v>
          </cell>
          <cell r="AD358">
            <v>50</v>
          </cell>
          <cell r="AE358">
            <v>99.14</v>
          </cell>
          <cell r="AF358">
            <v>43460</v>
          </cell>
          <cell r="AG358">
            <v>28.166666666666668</v>
          </cell>
          <cell r="AH358">
            <v>349</v>
          </cell>
        </row>
        <row r="359">
          <cell r="F359">
            <v>1026268574</v>
          </cell>
          <cell r="G359" t="str">
            <v>407</v>
          </cell>
          <cell r="H359" t="str">
            <v>13</v>
          </cell>
          <cell r="I359" t="str">
            <v>Sobresaliente</v>
          </cell>
          <cell r="J359" t="str">
            <v>No</v>
          </cell>
          <cell r="K359" t="str">
            <v>CUMPLE</v>
          </cell>
          <cell r="L359" t="str">
            <v>BACHILLER</v>
          </cell>
          <cell r="M359" t="str">
            <v>TÉCNICO PROFESIONAL EN PROMOCIÓN SOCIAL</v>
          </cell>
          <cell r="N359" t="str">
            <v>TECNOLOGO EN CONTABILIDAD Y FINANZAS</v>
          </cell>
          <cell r="O359">
            <v>0</v>
          </cell>
          <cell r="P359">
            <v>0</v>
          </cell>
          <cell r="Q359">
            <v>0</v>
          </cell>
          <cell r="R359">
            <v>0</v>
          </cell>
          <cell r="S359">
            <v>0</v>
          </cell>
          <cell r="T359">
            <v>0</v>
          </cell>
          <cell r="U359">
            <v>0</v>
          </cell>
          <cell r="V359">
            <v>0</v>
          </cell>
          <cell r="W359">
            <v>114</v>
          </cell>
          <cell r="X359">
            <v>72</v>
          </cell>
          <cell r="Y359" t="str">
            <v>Cumple</v>
          </cell>
          <cell r="Z359">
            <v>42</v>
          </cell>
          <cell r="AA359">
            <v>25</v>
          </cell>
          <cell r="AB359" t="str">
            <v xml:space="preserve">TECNÓLOGO </v>
          </cell>
          <cell r="AC359">
            <v>25</v>
          </cell>
          <cell r="AD359">
            <v>50</v>
          </cell>
          <cell r="AE359">
            <v>95.35</v>
          </cell>
          <cell r="AF359">
            <v>42556</v>
          </cell>
          <cell r="AG359">
            <v>58.3</v>
          </cell>
          <cell r="AH359">
            <v>350</v>
          </cell>
        </row>
        <row r="360">
          <cell r="F360">
            <v>19439618</v>
          </cell>
          <cell r="G360" t="str">
            <v>480</v>
          </cell>
          <cell r="H360" t="str">
            <v>13</v>
          </cell>
          <cell r="I360" t="str">
            <v>Sobresaliente</v>
          </cell>
          <cell r="J360" t="str">
            <v>No</v>
          </cell>
          <cell r="K360" t="str">
            <v>CUMPLE</v>
          </cell>
          <cell r="L360" t="str">
            <v>BACHILLER ACADÉMICO</v>
          </cell>
          <cell r="M360">
            <v>0</v>
          </cell>
          <cell r="N360">
            <v>0</v>
          </cell>
          <cell r="O360">
            <v>0</v>
          </cell>
          <cell r="P360">
            <v>0</v>
          </cell>
          <cell r="Q360">
            <v>0</v>
          </cell>
          <cell r="R360">
            <v>0</v>
          </cell>
          <cell r="S360">
            <v>0</v>
          </cell>
          <cell r="T360">
            <v>0</v>
          </cell>
          <cell r="U360">
            <v>0</v>
          </cell>
          <cell r="V360">
            <v>0</v>
          </cell>
          <cell r="W360">
            <v>207.43333333333334</v>
          </cell>
          <cell r="X360">
            <v>72</v>
          </cell>
          <cell r="Y360" t="str">
            <v>Cumple</v>
          </cell>
          <cell r="Z360">
            <v>135.43333333333334</v>
          </cell>
          <cell r="AA360">
            <v>45</v>
          </cell>
          <cell r="AB360" t="str">
            <v>No</v>
          </cell>
          <cell r="AC360">
            <v>0</v>
          </cell>
          <cell r="AD360">
            <v>45</v>
          </cell>
          <cell r="AE360">
            <v>100</v>
          </cell>
          <cell r="AF360">
            <v>38082</v>
          </cell>
          <cell r="AG360">
            <v>207.43333333333334</v>
          </cell>
          <cell r="AH360">
            <v>351</v>
          </cell>
        </row>
        <row r="361">
          <cell r="F361">
            <v>20904576</v>
          </cell>
          <cell r="G361" t="str">
            <v>407</v>
          </cell>
          <cell r="H361" t="str">
            <v>13</v>
          </cell>
          <cell r="I361" t="str">
            <v>Sobresaliente</v>
          </cell>
          <cell r="J361" t="str">
            <v>No</v>
          </cell>
          <cell r="K361" t="str">
            <v>CUMPLE</v>
          </cell>
          <cell r="L361" t="str">
            <v>BACHILLER ACADEMICA</v>
          </cell>
          <cell r="M361">
            <v>0</v>
          </cell>
          <cell r="N361">
            <v>0</v>
          </cell>
          <cell r="O361">
            <v>0</v>
          </cell>
          <cell r="P361">
            <v>0</v>
          </cell>
          <cell r="Q361">
            <v>0</v>
          </cell>
          <cell r="R361">
            <v>0</v>
          </cell>
          <cell r="S361">
            <v>0</v>
          </cell>
          <cell r="T361">
            <v>0</v>
          </cell>
          <cell r="U361">
            <v>0</v>
          </cell>
          <cell r="V361">
            <v>0</v>
          </cell>
          <cell r="W361">
            <v>236</v>
          </cell>
          <cell r="X361">
            <v>72</v>
          </cell>
          <cell r="Y361" t="str">
            <v>Cumple</v>
          </cell>
          <cell r="Z361">
            <v>164</v>
          </cell>
          <cell r="AA361">
            <v>45</v>
          </cell>
          <cell r="AB361" t="str">
            <v>No</v>
          </cell>
          <cell r="AC361">
            <v>0</v>
          </cell>
          <cell r="AD361">
            <v>45</v>
          </cell>
          <cell r="AE361">
            <v>100</v>
          </cell>
          <cell r="AF361">
            <v>41821</v>
          </cell>
          <cell r="AG361">
            <v>82.8</v>
          </cell>
          <cell r="AH361">
            <v>352</v>
          </cell>
        </row>
        <row r="362">
          <cell r="F362">
            <v>79939281</v>
          </cell>
          <cell r="G362" t="str">
            <v>407</v>
          </cell>
          <cell r="H362" t="str">
            <v>13</v>
          </cell>
          <cell r="I362" t="str">
            <v>Sobresaliente</v>
          </cell>
          <cell r="J362" t="str">
            <v>No</v>
          </cell>
          <cell r="K362" t="str">
            <v>CUMPLE</v>
          </cell>
          <cell r="L362" t="str">
            <v>BACHILLER ACADEMICO</v>
          </cell>
          <cell r="M362">
            <v>0</v>
          </cell>
          <cell r="N362">
            <v>0</v>
          </cell>
          <cell r="O362">
            <v>0</v>
          </cell>
          <cell r="P362">
            <v>0</v>
          </cell>
          <cell r="Q362">
            <v>0</v>
          </cell>
          <cell r="R362">
            <v>0</v>
          </cell>
          <cell r="S362">
            <v>0</v>
          </cell>
          <cell r="T362">
            <v>0</v>
          </cell>
          <cell r="U362">
            <v>0</v>
          </cell>
          <cell r="V362">
            <v>0</v>
          </cell>
          <cell r="W362">
            <v>212</v>
          </cell>
          <cell r="X362">
            <v>72</v>
          </cell>
          <cell r="Y362" t="str">
            <v>Cumple</v>
          </cell>
          <cell r="Z362">
            <v>140</v>
          </cell>
          <cell r="AA362">
            <v>45</v>
          </cell>
          <cell r="AB362" t="str">
            <v>No</v>
          </cell>
          <cell r="AC362">
            <v>0</v>
          </cell>
          <cell r="AD362">
            <v>45</v>
          </cell>
          <cell r="AE362">
            <v>100</v>
          </cell>
          <cell r="AF362">
            <v>41964</v>
          </cell>
          <cell r="AG362">
            <v>78.033333333333331</v>
          </cell>
          <cell r="AH362">
            <v>353</v>
          </cell>
        </row>
        <row r="363">
          <cell r="F363">
            <v>52469494</v>
          </cell>
          <cell r="G363" t="str">
            <v>407</v>
          </cell>
          <cell r="H363" t="str">
            <v>13</v>
          </cell>
          <cell r="I363" t="str">
            <v>Sobresaliente</v>
          </cell>
          <cell r="J363" t="str">
            <v>No</v>
          </cell>
          <cell r="K363" t="str">
            <v>CUMPLE</v>
          </cell>
          <cell r="L363" t="str">
            <v>BACHILLER ACADEMICO</v>
          </cell>
          <cell r="M363">
            <v>0</v>
          </cell>
          <cell r="N363" t="str">
            <v>TECNÓLOGO (A) EN GESTIÓN DOCUMENTAL</v>
          </cell>
          <cell r="O363">
            <v>0</v>
          </cell>
          <cell r="P363">
            <v>0</v>
          </cell>
          <cell r="Q363">
            <v>0</v>
          </cell>
          <cell r="R363">
            <v>0</v>
          </cell>
          <cell r="S363">
            <v>0</v>
          </cell>
          <cell r="T363">
            <v>0</v>
          </cell>
          <cell r="U363">
            <v>0</v>
          </cell>
          <cell r="V363">
            <v>0</v>
          </cell>
          <cell r="W363">
            <v>91</v>
          </cell>
          <cell r="X363">
            <v>72</v>
          </cell>
          <cell r="Y363" t="str">
            <v>Cumple</v>
          </cell>
          <cell r="Z363">
            <v>19</v>
          </cell>
          <cell r="AA363">
            <v>20</v>
          </cell>
          <cell r="AB363" t="str">
            <v xml:space="preserve">TECNÓLOGO </v>
          </cell>
          <cell r="AC363">
            <v>25</v>
          </cell>
          <cell r="AD363">
            <v>45</v>
          </cell>
          <cell r="AE363">
            <v>100</v>
          </cell>
          <cell r="AF363">
            <v>42556</v>
          </cell>
          <cell r="AG363">
            <v>58.3</v>
          </cell>
          <cell r="AH363">
            <v>354</v>
          </cell>
        </row>
        <row r="364">
          <cell r="F364">
            <v>79666014</v>
          </cell>
          <cell r="G364" t="str">
            <v>480</v>
          </cell>
          <cell r="H364" t="str">
            <v>13</v>
          </cell>
          <cell r="I364" t="str">
            <v>Sobresaliente</v>
          </cell>
          <cell r="J364" t="str">
            <v>No</v>
          </cell>
          <cell r="K364" t="str">
            <v>CUMPLE</v>
          </cell>
          <cell r="L364" t="str">
            <v>Bachiller Industrial "Metalmecanica"</v>
          </cell>
          <cell r="M364">
            <v>0</v>
          </cell>
          <cell r="N364">
            <v>0</v>
          </cell>
          <cell r="O364">
            <v>0</v>
          </cell>
          <cell r="P364">
            <v>0</v>
          </cell>
          <cell r="Q364">
            <v>0</v>
          </cell>
          <cell r="R364">
            <v>0</v>
          </cell>
          <cell r="S364">
            <v>0</v>
          </cell>
          <cell r="T364">
            <v>0</v>
          </cell>
          <cell r="U364">
            <v>0</v>
          </cell>
          <cell r="V364">
            <v>0</v>
          </cell>
          <cell r="W364">
            <v>235</v>
          </cell>
          <cell r="X364">
            <v>72</v>
          </cell>
          <cell r="Y364" t="str">
            <v>Cumple</v>
          </cell>
          <cell r="Z364">
            <v>163</v>
          </cell>
          <cell r="AA364">
            <v>45</v>
          </cell>
          <cell r="AB364" t="str">
            <v>No</v>
          </cell>
          <cell r="AC364">
            <v>0</v>
          </cell>
          <cell r="AD364">
            <v>45</v>
          </cell>
          <cell r="AE364">
            <v>100</v>
          </cell>
          <cell r="AF364">
            <v>43761</v>
          </cell>
          <cell r="AG364">
            <v>18.133333333333333</v>
          </cell>
          <cell r="AH364">
            <v>355</v>
          </cell>
        </row>
        <row r="365">
          <cell r="F365">
            <v>51994054</v>
          </cell>
          <cell r="G365" t="str">
            <v>407</v>
          </cell>
          <cell r="H365" t="str">
            <v>13</v>
          </cell>
          <cell r="I365" t="str">
            <v>Satisfactorio</v>
          </cell>
          <cell r="J365" t="str">
            <v>No</v>
          </cell>
          <cell r="K365" t="str">
            <v>CUMPLE</v>
          </cell>
          <cell r="L365" t="str">
            <v>BACHILLER ACADEMICO</v>
          </cell>
          <cell r="M365">
            <v>0</v>
          </cell>
          <cell r="N365">
            <v>0</v>
          </cell>
          <cell r="O365">
            <v>0</v>
          </cell>
          <cell r="P365">
            <v>0</v>
          </cell>
          <cell r="Q365">
            <v>0</v>
          </cell>
          <cell r="R365">
            <v>0</v>
          </cell>
          <cell r="S365">
            <v>0</v>
          </cell>
          <cell r="T365">
            <v>0</v>
          </cell>
          <cell r="U365">
            <v>0</v>
          </cell>
          <cell r="V365">
            <v>0</v>
          </cell>
          <cell r="W365">
            <v>411</v>
          </cell>
          <cell r="X365">
            <v>72</v>
          </cell>
          <cell r="Y365" t="str">
            <v>Cumple</v>
          </cell>
          <cell r="Z365">
            <v>339</v>
          </cell>
          <cell r="AA365">
            <v>50</v>
          </cell>
          <cell r="AB365" t="str">
            <v>No</v>
          </cell>
          <cell r="AC365">
            <v>0</v>
          </cell>
          <cell r="AD365">
            <v>50</v>
          </cell>
          <cell r="AE365">
            <v>66</v>
          </cell>
          <cell r="AF365">
            <v>42248</v>
          </cell>
          <cell r="AG365">
            <v>68.566666666666663</v>
          </cell>
          <cell r="AH365">
            <v>356</v>
          </cell>
        </row>
        <row r="366">
          <cell r="F366">
            <v>52909943</v>
          </cell>
          <cell r="G366" t="str">
            <v>407</v>
          </cell>
          <cell r="H366" t="str">
            <v>13</v>
          </cell>
          <cell r="I366" t="str">
            <v>Satisfactorio</v>
          </cell>
          <cell r="J366" t="str">
            <v>No</v>
          </cell>
          <cell r="K366" t="str">
            <v>CUMPLE</v>
          </cell>
          <cell r="L366" t="str">
            <v>BACHILLER CON ORIENTACION COMERCIAL CONTABLE</v>
          </cell>
          <cell r="M366">
            <v>0</v>
          </cell>
          <cell r="N366">
            <v>0</v>
          </cell>
          <cell r="O366">
            <v>0</v>
          </cell>
          <cell r="P366">
            <v>0</v>
          </cell>
          <cell r="Q366">
            <v>0</v>
          </cell>
          <cell r="R366">
            <v>0</v>
          </cell>
          <cell r="S366">
            <v>0</v>
          </cell>
          <cell r="T366">
            <v>0</v>
          </cell>
          <cell r="U366">
            <v>0</v>
          </cell>
          <cell r="V366">
            <v>0</v>
          </cell>
          <cell r="W366">
            <v>162</v>
          </cell>
          <cell r="X366">
            <v>72</v>
          </cell>
          <cell r="Y366" t="str">
            <v>Cumple</v>
          </cell>
          <cell r="Z366">
            <v>90</v>
          </cell>
          <cell r="AA366">
            <v>35</v>
          </cell>
          <cell r="AB366" t="str">
            <v>No</v>
          </cell>
          <cell r="AC366">
            <v>0</v>
          </cell>
          <cell r="AD366">
            <v>35</v>
          </cell>
          <cell r="AE366">
            <v>66</v>
          </cell>
          <cell r="AF366">
            <v>40665</v>
          </cell>
          <cell r="AG366">
            <v>121.33333333333333</v>
          </cell>
          <cell r="AH366">
            <v>357</v>
          </cell>
        </row>
        <row r="367">
          <cell r="F367">
            <v>57305191</v>
          </cell>
          <cell r="G367" t="str">
            <v>407</v>
          </cell>
          <cell r="H367" t="str">
            <v>13</v>
          </cell>
          <cell r="I367" t="str">
            <v>Satisfactorio</v>
          </cell>
          <cell r="J367" t="str">
            <v>No</v>
          </cell>
          <cell r="K367" t="str">
            <v>CUMPLE</v>
          </cell>
          <cell r="L367" t="str">
            <v xml:space="preserve">BACHILLER ACADEMICO </v>
          </cell>
          <cell r="M367">
            <v>0</v>
          </cell>
          <cell r="N367">
            <v>0</v>
          </cell>
          <cell r="O367">
            <v>0</v>
          </cell>
          <cell r="P367">
            <v>0</v>
          </cell>
          <cell r="Q367">
            <v>0</v>
          </cell>
          <cell r="R367">
            <v>0</v>
          </cell>
          <cell r="S367">
            <v>0</v>
          </cell>
          <cell r="T367">
            <v>0</v>
          </cell>
          <cell r="U367">
            <v>0</v>
          </cell>
          <cell r="V367">
            <v>0</v>
          </cell>
          <cell r="W367">
            <v>94</v>
          </cell>
          <cell r="X367">
            <v>72</v>
          </cell>
          <cell r="Y367" t="str">
            <v>Cumple</v>
          </cell>
          <cell r="Z367">
            <v>22</v>
          </cell>
          <cell r="AA367">
            <v>20</v>
          </cell>
          <cell r="AB367" t="str">
            <v>No</v>
          </cell>
          <cell r="AC367">
            <v>0</v>
          </cell>
          <cell r="AD367">
            <v>20</v>
          </cell>
          <cell r="AE367">
            <v>66</v>
          </cell>
          <cell r="AF367">
            <v>41334</v>
          </cell>
          <cell r="AG367">
            <v>99.033333333333331</v>
          </cell>
          <cell r="AH367">
            <v>358</v>
          </cell>
        </row>
        <row r="368">
          <cell r="F368">
            <v>51784432</v>
          </cell>
          <cell r="G368" t="str">
            <v>407</v>
          </cell>
          <cell r="H368" t="str">
            <v>11</v>
          </cell>
          <cell r="I368" t="str">
            <v>Sobresaliente</v>
          </cell>
          <cell r="J368" t="str">
            <v>No</v>
          </cell>
          <cell r="K368" t="str">
            <v>CUMPLE</v>
          </cell>
          <cell r="L368" t="str">
            <v>BACHILLER</v>
          </cell>
          <cell r="M368">
            <v>0</v>
          </cell>
          <cell r="N368">
            <v>0</v>
          </cell>
          <cell r="O368">
            <v>0</v>
          </cell>
          <cell r="P368">
            <v>0</v>
          </cell>
          <cell r="Q368" t="str">
            <v>ADMINISTRADOR EN SALUD OCUPACIONAL</v>
          </cell>
          <cell r="R368">
            <v>0</v>
          </cell>
          <cell r="S368" t="str">
            <v>ESPECIALISTA EN DERECHO LABORAL Y SEGURIDAD SOCIAL</v>
          </cell>
          <cell r="T368">
            <v>0</v>
          </cell>
          <cell r="U368">
            <v>0</v>
          </cell>
          <cell r="V368">
            <v>0</v>
          </cell>
          <cell r="W368">
            <v>384</v>
          </cell>
          <cell r="X368">
            <v>72</v>
          </cell>
          <cell r="Y368" t="str">
            <v>Cumple</v>
          </cell>
          <cell r="Z368">
            <v>312</v>
          </cell>
          <cell r="AA368">
            <v>50</v>
          </cell>
          <cell r="AB368" t="str">
            <v>ESPECIALIZACIÓN PROFESIONAL</v>
          </cell>
          <cell r="AC368">
            <v>40</v>
          </cell>
          <cell r="AD368">
            <v>90</v>
          </cell>
          <cell r="AE368">
            <v>100</v>
          </cell>
          <cell r="AF368">
            <v>34033</v>
          </cell>
          <cell r="AG368">
            <v>342.4</v>
          </cell>
          <cell r="AH368">
            <v>359</v>
          </cell>
        </row>
        <row r="369">
          <cell r="F369">
            <v>52268601</v>
          </cell>
          <cell r="G369" t="str">
            <v>407</v>
          </cell>
          <cell r="H369" t="str">
            <v>11</v>
          </cell>
          <cell r="I369" t="str">
            <v>Sobresaliente</v>
          </cell>
          <cell r="J369" t="str">
            <v>No</v>
          </cell>
          <cell r="K369" t="str">
            <v>CUMPLE</v>
          </cell>
          <cell r="L369" t="str">
            <v>BACHILLER TECNICO COMERCIAL</v>
          </cell>
          <cell r="M369">
            <v>0</v>
          </cell>
          <cell r="N369">
            <v>0</v>
          </cell>
          <cell r="O369">
            <v>0</v>
          </cell>
          <cell r="P369">
            <v>0</v>
          </cell>
          <cell r="Q369" t="str">
            <v>ADMINISTRADOR DE EMPRESAS</v>
          </cell>
          <cell r="R369">
            <v>0</v>
          </cell>
          <cell r="S369">
            <v>0</v>
          </cell>
          <cell r="T369">
            <v>0</v>
          </cell>
          <cell r="U369">
            <v>0</v>
          </cell>
          <cell r="V369">
            <v>0</v>
          </cell>
          <cell r="W369">
            <v>293</v>
          </cell>
          <cell r="X369">
            <v>72</v>
          </cell>
          <cell r="Y369" t="str">
            <v>Cumple</v>
          </cell>
          <cell r="Z369">
            <v>221</v>
          </cell>
          <cell r="AA369">
            <v>50</v>
          </cell>
          <cell r="AB369" t="str">
            <v xml:space="preserve">PROFESIONAL </v>
          </cell>
          <cell r="AC369">
            <v>35</v>
          </cell>
          <cell r="AD369">
            <v>85</v>
          </cell>
          <cell r="AE369">
            <v>93.15</v>
          </cell>
          <cell r="AF369">
            <v>41579</v>
          </cell>
          <cell r="AG369">
            <v>90.86666666666666</v>
          </cell>
          <cell r="AH369">
            <v>360</v>
          </cell>
        </row>
        <row r="370">
          <cell r="F370">
            <v>39640861</v>
          </cell>
          <cell r="G370" t="str">
            <v>407</v>
          </cell>
          <cell r="H370" t="str">
            <v>11</v>
          </cell>
          <cell r="I370" t="str">
            <v>Sobresaliente</v>
          </cell>
          <cell r="J370" t="str">
            <v>No</v>
          </cell>
          <cell r="K370" t="str">
            <v>CUMPLE</v>
          </cell>
          <cell r="L370" t="str">
            <v>BACHILLER ACADEMICO</v>
          </cell>
          <cell r="M370" t="str">
            <v>Técnico Profesional en Secretariado</v>
          </cell>
          <cell r="N370">
            <v>0</v>
          </cell>
          <cell r="O370">
            <v>0</v>
          </cell>
          <cell r="P370">
            <v>0</v>
          </cell>
          <cell r="Q370">
            <v>0</v>
          </cell>
          <cell r="R370">
            <v>0</v>
          </cell>
          <cell r="S370">
            <v>0</v>
          </cell>
          <cell r="T370">
            <v>0</v>
          </cell>
          <cell r="U370">
            <v>0</v>
          </cell>
          <cell r="V370">
            <v>0</v>
          </cell>
          <cell r="W370">
            <v>300.23333333333335</v>
          </cell>
          <cell r="X370">
            <v>72</v>
          </cell>
          <cell r="Y370" t="str">
            <v>Cumple</v>
          </cell>
          <cell r="Z370">
            <v>228.23333333333335</v>
          </cell>
          <cell r="AA370">
            <v>50</v>
          </cell>
          <cell r="AB370" t="str">
            <v xml:space="preserve">TÉCNICO </v>
          </cell>
          <cell r="AC370">
            <v>15</v>
          </cell>
          <cell r="AD370">
            <v>65</v>
          </cell>
          <cell r="AE370">
            <v>100</v>
          </cell>
          <cell r="AF370">
            <v>35298</v>
          </cell>
          <cell r="AG370">
            <v>300.23333333333335</v>
          </cell>
          <cell r="AH370">
            <v>361</v>
          </cell>
        </row>
        <row r="371">
          <cell r="F371">
            <v>39665525</v>
          </cell>
          <cell r="G371" t="str">
            <v>407</v>
          </cell>
          <cell r="H371" t="str">
            <v>11</v>
          </cell>
          <cell r="I371" t="str">
            <v>Sobresaliente</v>
          </cell>
          <cell r="J371" t="str">
            <v>No</v>
          </cell>
          <cell r="K371" t="str">
            <v>CUMPLE</v>
          </cell>
          <cell r="L371" t="str">
            <v>BACHILLER MODALIDAD PROMOCION SOCIAL</v>
          </cell>
          <cell r="M371">
            <v>0</v>
          </cell>
          <cell r="N371">
            <v>0</v>
          </cell>
          <cell r="O371">
            <v>0</v>
          </cell>
          <cell r="P371">
            <v>0</v>
          </cell>
          <cell r="Q371">
            <v>0</v>
          </cell>
          <cell r="R371">
            <v>0</v>
          </cell>
          <cell r="S371">
            <v>0</v>
          </cell>
          <cell r="T371">
            <v>0</v>
          </cell>
          <cell r="U371">
            <v>0</v>
          </cell>
          <cell r="V371">
            <v>0</v>
          </cell>
          <cell r="W371">
            <v>343</v>
          </cell>
          <cell r="X371">
            <v>72</v>
          </cell>
          <cell r="Y371" t="str">
            <v>Cumple</v>
          </cell>
          <cell r="Z371">
            <v>271</v>
          </cell>
          <cell r="AA371">
            <v>50</v>
          </cell>
          <cell r="AB371" t="str">
            <v>No</v>
          </cell>
          <cell r="AC371">
            <v>0</v>
          </cell>
          <cell r="AD371">
            <v>50</v>
          </cell>
          <cell r="AE371">
            <v>100</v>
          </cell>
          <cell r="AF371">
            <v>34015</v>
          </cell>
          <cell r="AG371">
            <v>343</v>
          </cell>
          <cell r="AH371">
            <v>362</v>
          </cell>
        </row>
        <row r="372">
          <cell r="F372">
            <v>52074519</v>
          </cell>
          <cell r="G372" t="str">
            <v>407</v>
          </cell>
          <cell r="H372" t="str">
            <v>11</v>
          </cell>
          <cell r="I372" t="str">
            <v>Sobresaliente</v>
          </cell>
          <cell r="J372" t="str">
            <v>No</v>
          </cell>
          <cell r="K372" t="str">
            <v>CUMPLE</v>
          </cell>
          <cell r="L372" t="str">
            <v>BACHILLER ACADEMICO</v>
          </cell>
          <cell r="M372">
            <v>0</v>
          </cell>
          <cell r="N372">
            <v>0</v>
          </cell>
          <cell r="O372">
            <v>0</v>
          </cell>
          <cell r="P372">
            <v>0</v>
          </cell>
          <cell r="Q372">
            <v>0</v>
          </cell>
          <cell r="R372">
            <v>0</v>
          </cell>
          <cell r="S372">
            <v>0</v>
          </cell>
          <cell r="T372">
            <v>0</v>
          </cell>
          <cell r="U372">
            <v>0</v>
          </cell>
          <cell r="V372">
            <v>0</v>
          </cell>
          <cell r="W372">
            <v>342.53333333333336</v>
          </cell>
          <cell r="X372">
            <v>72</v>
          </cell>
          <cell r="Y372" t="str">
            <v>Cumple</v>
          </cell>
          <cell r="Z372">
            <v>270.53333333333336</v>
          </cell>
          <cell r="AA372">
            <v>50</v>
          </cell>
          <cell r="AB372" t="str">
            <v>No</v>
          </cell>
          <cell r="AC372">
            <v>0</v>
          </cell>
          <cell r="AD372">
            <v>50</v>
          </cell>
          <cell r="AE372">
            <v>100</v>
          </cell>
          <cell r="AF372">
            <v>34029</v>
          </cell>
          <cell r="AG372">
            <v>342.53333333333336</v>
          </cell>
          <cell r="AH372">
            <v>363</v>
          </cell>
        </row>
        <row r="373">
          <cell r="F373">
            <v>79854280</v>
          </cell>
          <cell r="G373" t="str">
            <v>407</v>
          </cell>
          <cell r="H373" t="str">
            <v>11</v>
          </cell>
          <cell r="I373" t="str">
            <v>Sobresaliente</v>
          </cell>
          <cell r="J373" t="str">
            <v>No</v>
          </cell>
          <cell r="K373" t="str">
            <v>CUMPLE</v>
          </cell>
          <cell r="L373" t="str">
            <v>Bachiller Académico</v>
          </cell>
          <cell r="M373">
            <v>0</v>
          </cell>
          <cell r="N373">
            <v>0</v>
          </cell>
          <cell r="O373">
            <v>0</v>
          </cell>
          <cell r="P373">
            <v>0</v>
          </cell>
          <cell r="Q373">
            <v>0</v>
          </cell>
          <cell r="R373">
            <v>0</v>
          </cell>
          <cell r="S373">
            <v>0</v>
          </cell>
          <cell r="T373">
            <v>0</v>
          </cell>
          <cell r="U373">
            <v>0</v>
          </cell>
          <cell r="V373">
            <v>0</v>
          </cell>
          <cell r="W373">
            <v>259</v>
          </cell>
          <cell r="X373">
            <v>72</v>
          </cell>
          <cell r="Y373" t="str">
            <v>Cumple</v>
          </cell>
          <cell r="Z373">
            <v>187</v>
          </cell>
          <cell r="AA373">
            <v>50</v>
          </cell>
          <cell r="AB373" t="str">
            <v>No</v>
          </cell>
          <cell r="AC373">
            <v>0</v>
          </cell>
          <cell r="AD373">
            <v>50</v>
          </cell>
          <cell r="AE373">
            <v>99.5</v>
          </cell>
          <cell r="AF373">
            <v>43454</v>
          </cell>
          <cell r="AG373">
            <v>28.366666666666667</v>
          </cell>
          <cell r="AH373">
            <v>364</v>
          </cell>
        </row>
        <row r="374">
          <cell r="F374">
            <v>39703318</v>
          </cell>
          <cell r="G374" t="str">
            <v>407</v>
          </cell>
          <cell r="H374" t="str">
            <v>11</v>
          </cell>
          <cell r="I374" t="str">
            <v>Sobresaliente</v>
          </cell>
          <cell r="J374" t="str">
            <v>No</v>
          </cell>
          <cell r="K374" t="str">
            <v>CUMPLE</v>
          </cell>
          <cell r="L374" t="str">
            <v>BACHILLER ACADEMICO</v>
          </cell>
          <cell r="M374">
            <v>0</v>
          </cell>
          <cell r="N374">
            <v>0</v>
          </cell>
          <cell r="O374">
            <v>0</v>
          </cell>
          <cell r="P374">
            <v>0</v>
          </cell>
          <cell r="Q374">
            <v>0</v>
          </cell>
          <cell r="R374">
            <v>0</v>
          </cell>
          <cell r="S374">
            <v>0</v>
          </cell>
          <cell r="T374">
            <v>0</v>
          </cell>
          <cell r="U374">
            <v>0</v>
          </cell>
          <cell r="V374">
            <v>0</v>
          </cell>
          <cell r="W374">
            <v>407.53333333333336</v>
          </cell>
          <cell r="X374">
            <v>72</v>
          </cell>
          <cell r="Y374" t="str">
            <v>Cumple</v>
          </cell>
          <cell r="Z374">
            <v>335.53333333333336</v>
          </cell>
          <cell r="AA374">
            <v>50</v>
          </cell>
          <cell r="AB374" t="str">
            <v>No</v>
          </cell>
          <cell r="AC374">
            <v>0</v>
          </cell>
          <cell r="AD374">
            <v>50</v>
          </cell>
          <cell r="AE374">
            <v>97.31</v>
          </cell>
          <cell r="AF374">
            <v>32079</v>
          </cell>
          <cell r="AG374">
            <v>407.53333333333336</v>
          </cell>
          <cell r="AH374">
            <v>365</v>
          </cell>
        </row>
        <row r="375">
          <cell r="F375">
            <v>52977398</v>
          </cell>
          <cell r="G375" t="str">
            <v>407</v>
          </cell>
          <cell r="H375" t="str">
            <v>11</v>
          </cell>
          <cell r="I375" t="str">
            <v>Sobresaliente</v>
          </cell>
          <cell r="J375" t="str">
            <v>No</v>
          </cell>
          <cell r="K375" t="str">
            <v>CUMPLE</v>
          </cell>
          <cell r="L375" t="str">
            <v>bachiller area comercial modalidad contabilidad</v>
          </cell>
          <cell r="M375">
            <v>0</v>
          </cell>
          <cell r="N375">
            <v>0</v>
          </cell>
          <cell r="O375">
            <v>0</v>
          </cell>
          <cell r="P375">
            <v>0</v>
          </cell>
          <cell r="Q375">
            <v>0</v>
          </cell>
          <cell r="R375">
            <v>0</v>
          </cell>
          <cell r="S375">
            <v>0</v>
          </cell>
          <cell r="T375">
            <v>0</v>
          </cell>
          <cell r="U375">
            <v>0</v>
          </cell>
          <cell r="V375">
            <v>0</v>
          </cell>
          <cell r="W375">
            <v>136</v>
          </cell>
          <cell r="X375">
            <v>72</v>
          </cell>
          <cell r="Y375" t="str">
            <v>Cumple</v>
          </cell>
          <cell r="Z375">
            <v>64</v>
          </cell>
          <cell r="AA375">
            <v>30</v>
          </cell>
          <cell r="AB375" t="str">
            <v>No</v>
          </cell>
          <cell r="AC375">
            <v>0</v>
          </cell>
          <cell r="AD375">
            <v>30</v>
          </cell>
          <cell r="AE375">
            <v>100</v>
          </cell>
          <cell r="AF375">
            <v>43460</v>
          </cell>
          <cell r="AG375">
            <v>28.166666666666668</v>
          </cell>
          <cell r="AH375">
            <v>366</v>
          </cell>
        </row>
        <row r="376">
          <cell r="F376">
            <v>1014217051</v>
          </cell>
          <cell r="G376" t="str">
            <v>407</v>
          </cell>
          <cell r="H376" t="str">
            <v>11</v>
          </cell>
          <cell r="I376" t="str">
            <v>Sobresaliente</v>
          </cell>
          <cell r="J376" t="str">
            <v>No</v>
          </cell>
          <cell r="K376" t="str">
            <v>CUMPLE</v>
          </cell>
          <cell r="L376" t="str">
            <v>bachiller academico</v>
          </cell>
          <cell r="M376">
            <v>0</v>
          </cell>
          <cell r="N376">
            <v>0</v>
          </cell>
          <cell r="O376">
            <v>0</v>
          </cell>
          <cell r="P376">
            <v>0</v>
          </cell>
          <cell r="Q376" t="str">
            <v>ABOGADO</v>
          </cell>
          <cell r="R376">
            <v>0</v>
          </cell>
          <cell r="S376">
            <v>0</v>
          </cell>
          <cell r="T376">
            <v>0</v>
          </cell>
          <cell r="U376">
            <v>0</v>
          </cell>
          <cell r="V376">
            <v>0</v>
          </cell>
          <cell r="W376">
            <v>85</v>
          </cell>
          <cell r="X376">
            <v>72</v>
          </cell>
          <cell r="Y376" t="str">
            <v>Cumple</v>
          </cell>
          <cell r="Z376">
            <v>13</v>
          </cell>
          <cell r="AA376">
            <v>20</v>
          </cell>
          <cell r="AB376" t="str">
            <v>No</v>
          </cell>
          <cell r="AC376">
            <v>0</v>
          </cell>
          <cell r="AD376">
            <v>20</v>
          </cell>
          <cell r="AE376">
            <v>100</v>
          </cell>
          <cell r="AF376">
            <v>43448</v>
          </cell>
          <cell r="AG376">
            <v>28.566666666666666</v>
          </cell>
          <cell r="AH376">
            <v>367</v>
          </cell>
        </row>
        <row r="377">
          <cell r="F377">
            <v>51588027</v>
          </cell>
          <cell r="G377" t="str">
            <v>407</v>
          </cell>
          <cell r="H377" t="str">
            <v>09</v>
          </cell>
          <cell r="I377" t="str">
            <v>Sobresaliente</v>
          </cell>
          <cell r="J377" t="str">
            <v>No</v>
          </cell>
          <cell r="K377" t="str">
            <v>CUMPLE</v>
          </cell>
          <cell r="L377" t="str">
            <v>BACHILLER ACADEMICO</v>
          </cell>
          <cell r="M377">
            <v>0</v>
          </cell>
          <cell r="N377">
            <v>0</v>
          </cell>
          <cell r="O377">
            <v>0</v>
          </cell>
          <cell r="P377">
            <v>0</v>
          </cell>
          <cell r="Q377" t="str">
            <v>CONTADOR PUBLICO CON ENFASIS EN SISTEMAS Y ECONOMIA SOLIDARIA</v>
          </cell>
          <cell r="R377">
            <v>0</v>
          </cell>
          <cell r="S377" t="str">
            <v>ESPECIALISTA EN DERECHO ADMINISTRATIVO</v>
          </cell>
          <cell r="T377">
            <v>0</v>
          </cell>
          <cell r="U377">
            <v>0</v>
          </cell>
          <cell r="V377">
            <v>0</v>
          </cell>
          <cell r="W377">
            <v>343</v>
          </cell>
          <cell r="X377">
            <v>72</v>
          </cell>
          <cell r="Y377" t="str">
            <v>Cumple</v>
          </cell>
          <cell r="Z377">
            <v>271</v>
          </cell>
          <cell r="AA377">
            <v>50</v>
          </cell>
          <cell r="AB377" t="str">
            <v>ESPECIALIZACIÓN PROFESIONAL</v>
          </cell>
          <cell r="AC377">
            <v>40</v>
          </cell>
          <cell r="AD377">
            <v>90</v>
          </cell>
          <cell r="AE377">
            <v>100</v>
          </cell>
          <cell r="AF377">
            <v>34015</v>
          </cell>
          <cell r="AG377">
            <v>343</v>
          </cell>
          <cell r="AH377">
            <v>368</v>
          </cell>
        </row>
        <row r="378">
          <cell r="F378">
            <v>39710471</v>
          </cell>
          <cell r="G378" t="str">
            <v>407</v>
          </cell>
          <cell r="H378" t="str">
            <v>09</v>
          </cell>
          <cell r="I378" t="str">
            <v>Sobresaliente</v>
          </cell>
          <cell r="J378" t="str">
            <v>No</v>
          </cell>
          <cell r="K378" t="str">
            <v>CUMPLE</v>
          </cell>
          <cell r="L378" t="str">
            <v>BACHILLER ACADEMICO</v>
          </cell>
          <cell r="M378">
            <v>0</v>
          </cell>
          <cell r="N378">
            <v>0</v>
          </cell>
          <cell r="O378">
            <v>0</v>
          </cell>
          <cell r="P378">
            <v>0</v>
          </cell>
          <cell r="Q378">
            <v>0</v>
          </cell>
          <cell r="R378">
            <v>0</v>
          </cell>
          <cell r="S378" t="str">
            <v>ESPECIALISTA EN GOBIERNO Y GESTION DEL DESARROLLO REGIONAL Y MUNICIPAL</v>
          </cell>
          <cell r="T378">
            <v>0</v>
          </cell>
          <cell r="U378">
            <v>0</v>
          </cell>
          <cell r="V378">
            <v>0</v>
          </cell>
          <cell r="W378">
            <v>343</v>
          </cell>
          <cell r="X378">
            <v>72</v>
          </cell>
          <cell r="Y378" t="str">
            <v>Cumple</v>
          </cell>
          <cell r="Z378">
            <v>271</v>
          </cell>
          <cell r="AA378">
            <v>50</v>
          </cell>
          <cell r="AB378" t="str">
            <v>ESPECIALIZACIÓN PROFESIONAL</v>
          </cell>
          <cell r="AC378">
            <v>40</v>
          </cell>
          <cell r="AD378">
            <v>90</v>
          </cell>
          <cell r="AE378">
            <v>99.5</v>
          </cell>
          <cell r="AF378">
            <v>34015</v>
          </cell>
          <cell r="AG378">
            <v>343</v>
          </cell>
          <cell r="AH378">
            <v>369</v>
          </cell>
        </row>
        <row r="379">
          <cell r="F379">
            <v>51979531</v>
          </cell>
          <cell r="G379" t="str">
            <v>407</v>
          </cell>
          <cell r="H379" t="str">
            <v>09</v>
          </cell>
          <cell r="I379" t="str">
            <v>Sobresaliente</v>
          </cell>
          <cell r="J379" t="str">
            <v>No</v>
          </cell>
          <cell r="K379" t="str">
            <v>CUMPLE</v>
          </cell>
          <cell r="L379" t="str">
            <v>BACHILLER EN ARTE</v>
          </cell>
          <cell r="M379">
            <v>0</v>
          </cell>
          <cell r="N379">
            <v>0</v>
          </cell>
          <cell r="O379">
            <v>0</v>
          </cell>
          <cell r="P379">
            <v>0</v>
          </cell>
          <cell r="Q379" t="str">
            <v>ADMINISTRADOR DE EMPRESAS</v>
          </cell>
          <cell r="R379">
            <v>0</v>
          </cell>
          <cell r="S379">
            <v>0</v>
          </cell>
          <cell r="T379">
            <v>0</v>
          </cell>
          <cell r="U379">
            <v>0</v>
          </cell>
          <cell r="V379">
            <v>0</v>
          </cell>
          <cell r="W379">
            <v>343</v>
          </cell>
          <cell r="X379">
            <v>72</v>
          </cell>
          <cell r="Y379" t="str">
            <v>Cumple</v>
          </cell>
          <cell r="Z379">
            <v>271</v>
          </cell>
          <cell r="AA379">
            <v>50</v>
          </cell>
          <cell r="AB379" t="str">
            <v xml:space="preserve">PROFESIONAL </v>
          </cell>
          <cell r="AC379">
            <v>35</v>
          </cell>
          <cell r="AD379">
            <v>85</v>
          </cell>
          <cell r="AE379">
            <v>100</v>
          </cell>
          <cell r="AF379">
            <v>34015</v>
          </cell>
          <cell r="AG379">
            <v>343</v>
          </cell>
          <cell r="AH379">
            <v>370</v>
          </cell>
        </row>
        <row r="380">
          <cell r="F380">
            <v>52100448</v>
          </cell>
          <cell r="G380" t="str">
            <v>407</v>
          </cell>
          <cell r="H380" t="str">
            <v>09</v>
          </cell>
          <cell r="I380" t="str">
            <v>Sobresaliente</v>
          </cell>
          <cell r="J380" t="str">
            <v>No</v>
          </cell>
          <cell r="K380" t="str">
            <v>CUMPLE</v>
          </cell>
          <cell r="L380" t="str">
            <v>BACHILLER ACADEMICO</v>
          </cell>
          <cell r="M380" t="str">
            <v>TÉCNICO PROFESIONAL EN PROCESOS EMPRESARIALES</v>
          </cell>
          <cell r="N380" t="str">
            <v>TECNOLOGO EN GESTIÓN DE PROCESOS ADMINISTRATIVOS</v>
          </cell>
          <cell r="O380">
            <v>0</v>
          </cell>
          <cell r="P380">
            <v>0</v>
          </cell>
          <cell r="Q380" t="str">
            <v>ADMINISTRADOR DE EMPRESAS</v>
          </cell>
          <cell r="R380">
            <v>0</v>
          </cell>
          <cell r="S380">
            <v>0</v>
          </cell>
          <cell r="T380">
            <v>0</v>
          </cell>
          <cell r="U380">
            <v>0</v>
          </cell>
          <cell r="V380">
            <v>0</v>
          </cell>
          <cell r="W380">
            <v>318</v>
          </cell>
          <cell r="X380">
            <v>72</v>
          </cell>
          <cell r="Y380" t="str">
            <v>Cumple</v>
          </cell>
          <cell r="Z380">
            <v>246</v>
          </cell>
          <cell r="AA380">
            <v>50</v>
          </cell>
          <cell r="AB380" t="str">
            <v xml:space="preserve">PROFESIONAL </v>
          </cell>
          <cell r="AC380">
            <v>35</v>
          </cell>
          <cell r="AD380">
            <v>85</v>
          </cell>
          <cell r="AE380">
            <v>100</v>
          </cell>
          <cell r="AF380">
            <v>35326</v>
          </cell>
          <cell r="AG380">
            <v>299.3</v>
          </cell>
          <cell r="AH380">
            <v>371</v>
          </cell>
        </row>
        <row r="381">
          <cell r="F381">
            <v>39631400</v>
          </cell>
          <cell r="G381" t="str">
            <v>407</v>
          </cell>
          <cell r="H381" t="str">
            <v>09</v>
          </cell>
          <cell r="I381" t="str">
            <v>Sobresaliente</v>
          </cell>
          <cell r="J381" t="str">
            <v>No</v>
          </cell>
          <cell r="K381" t="str">
            <v>CUMPLE</v>
          </cell>
          <cell r="L381" t="str">
            <v>BACHILLERATO ACADEMICO- ESPECIALIDAD EN HUMANIDADES</v>
          </cell>
          <cell r="M381">
            <v>0</v>
          </cell>
          <cell r="N381" t="str">
            <v>TECNÓLOGO EN TOPOGRAFÍA</v>
          </cell>
          <cell r="O381">
            <v>0</v>
          </cell>
          <cell r="P381" t="str">
            <v>ESPECIALIZACIÓN TECNOLÓGICA EN INTERVENTORÍA DE PROYECTOS DE TELECOMUNICACIONES</v>
          </cell>
          <cell r="Q381">
            <v>0</v>
          </cell>
          <cell r="R381">
            <v>0</v>
          </cell>
          <cell r="S381">
            <v>0</v>
          </cell>
          <cell r="T381">
            <v>0</v>
          </cell>
          <cell r="U381">
            <v>0</v>
          </cell>
          <cell r="V381">
            <v>0</v>
          </cell>
          <cell r="W381">
            <v>343</v>
          </cell>
          <cell r="X381">
            <v>72</v>
          </cell>
          <cell r="Y381" t="str">
            <v>Cumple</v>
          </cell>
          <cell r="Z381">
            <v>271</v>
          </cell>
          <cell r="AA381">
            <v>50</v>
          </cell>
          <cell r="AB381" t="str">
            <v>ESPECIALIZACIÓN TECNOLÓGICA</v>
          </cell>
          <cell r="AC381">
            <v>30</v>
          </cell>
          <cell r="AD381">
            <v>80</v>
          </cell>
          <cell r="AE381">
            <v>100</v>
          </cell>
          <cell r="AF381">
            <v>34015</v>
          </cell>
          <cell r="AG381">
            <v>343</v>
          </cell>
          <cell r="AH381">
            <v>372</v>
          </cell>
        </row>
        <row r="382">
          <cell r="F382">
            <v>39313787</v>
          </cell>
          <cell r="G382" t="str">
            <v>407</v>
          </cell>
          <cell r="H382" t="str">
            <v>09</v>
          </cell>
          <cell r="I382" t="str">
            <v>Sobresaliente</v>
          </cell>
          <cell r="J382" t="str">
            <v>No</v>
          </cell>
          <cell r="K382" t="str">
            <v>CUMPLE</v>
          </cell>
          <cell r="L382" t="str">
            <v>BACHILLER ACADEMICO</v>
          </cell>
          <cell r="M382">
            <v>0</v>
          </cell>
          <cell r="N382">
            <v>0</v>
          </cell>
          <cell r="O382">
            <v>0</v>
          </cell>
          <cell r="P382">
            <v>0</v>
          </cell>
          <cell r="Q382" t="str">
            <v>SALUD OCUPACIONAL</v>
          </cell>
          <cell r="R382">
            <v>0</v>
          </cell>
          <cell r="S382" t="str">
            <v>ESPECIALIZACIÓN EN GERENCIA EN RIESGOS LABORALES , SEGURIDAD Y SALUD EN EL TRABAJO</v>
          </cell>
          <cell r="T382">
            <v>0</v>
          </cell>
          <cell r="U382">
            <v>0</v>
          </cell>
          <cell r="V382">
            <v>0</v>
          </cell>
          <cell r="W382">
            <v>204</v>
          </cell>
          <cell r="X382">
            <v>72</v>
          </cell>
          <cell r="Y382" t="str">
            <v>Cumple</v>
          </cell>
          <cell r="Z382">
            <v>132</v>
          </cell>
          <cell r="AA382">
            <v>40</v>
          </cell>
          <cell r="AB382" t="str">
            <v>ESPECIALIZACIÓN PROFESIONAL</v>
          </cell>
          <cell r="AC382">
            <v>40</v>
          </cell>
          <cell r="AD382">
            <v>80</v>
          </cell>
          <cell r="AE382">
            <v>100</v>
          </cell>
          <cell r="AF382">
            <v>40882</v>
          </cell>
          <cell r="AG382">
            <v>114.1</v>
          </cell>
          <cell r="AH382">
            <v>373</v>
          </cell>
        </row>
        <row r="383">
          <cell r="F383">
            <v>2971333</v>
          </cell>
          <cell r="G383" t="str">
            <v>407</v>
          </cell>
          <cell r="H383" t="str">
            <v>09</v>
          </cell>
          <cell r="I383" t="str">
            <v>Sobresaliente</v>
          </cell>
          <cell r="J383" t="str">
            <v>No</v>
          </cell>
          <cell r="K383" t="str">
            <v>CUMPLE</v>
          </cell>
          <cell r="L383" t="str">
            <v>BACHILLER CLASICO</v>
          </cell>
          <cell r="M383">
            <v>0</v>
          </cell>
          <cell r="N383" t="str">
            <v>TECNOLOGÍA EN TOPOGRAFÍA</v>
          </cell>
          <cell r="O383">
            <v>0</v>
          </cell>
          <cell r="P383">
            <v>0</v>
          </cell>
          <cell r="Q383">
            <v>0</v>
          </cell>
          <cell r="R383">
            <v>0</v>
          </cell>
          <cell r="S383">
            <v>0</v>
          </cell>
          <cell r="T383">
            <v>0</v>
          </cell>
          <cell r="U383">
            <v>0</v>
          </cell>
          <cell r="V383">
            <v>0</v>
          </cell>
          <cell r="W383">
            <v>343</v>
          </cell>
          <cell r="X383">
            <v>72</v>
          </cell>
          <cell r="Y383" t="str">
            <v>Cumple</v>
          </cell>
          <cell r="Z383">
            <v>271</v>
          </cell>
          <cell r="AA383">
            <v>50</v>
          </cell>
          <cell r="AB383" t="str">
            <v xml:space="preserve">TECNÓLOGO </v>
          </cell>
          <cell r="AC383">
            <v>25</v>
          </cell>
          <cell r="AD383">
            <v>75</v>
          </cell>
          <cell r="AE383">
            <v>100</v>
          </cell>
          <cell r="AF383">
            <v>34015</v>
          </cell>
          <cell r="AG383">
            <v>343</v>
          </cell>
          <cell r="AH383">
            <v>374</v>
          </cell>
        </row>
        <row r="384">
          <cell r="F384">
            <v>1030542746</v>
          </cell>
          <cell r="G384" t="str">
            <v>440</v>
          </cell>
          <cell r="H384" t="str">
            <v>09</v>
          </cell>
          <cell r="I384" t="str">
            <v>Sobresaliente</v>
          </cell>
          <cell r="J384" t="str">
            <v>No</v>
          </cell>
          <cell r="K384" t="str">
            <v>CUMPLE</v>
          </cell>
          <cell r="L384" t="str">
            <v>BACHILLER ACADÉMICO</v>
          </cell>
          <cell r="M384">
            <v>0</v>
          </cell>
          <cell r="N384">
            <v>0</v>
          </cell>
          <cell r="O384">
            <v>0</v>
          </cell>
          <cell r="P384">
            <v>0</v>
          </cell>
          <cell r="Q384" t="str">
            <v>DERECHO</v>
          </cell>
          <cell r="R384">
            <v>0</v>
          </cell>
          <cell r="S384">
            <v>0</v>
          </cell>
          <cell r="T384">
            <v>0</v>
          </cell>
          <cell r="U384">
            <v>0</v>
          </cell>
          <cell r="V384">
            <v>0</v>
          </cell>
          <cell r="W384">
            <v>186</v>
          </cell>
          <cell r="X384">
            <v>72</v>
          </cell>
          <cell r="Y384" t="str">
            <v>Cumple</v>
          </cell>
          <cell r="Z384">
            <v>114</v>
          </cell>
          <cell r="AA384">
            <v>40</v>
          </cell>
          <cell r="AB384" t="str">
            <v xml:space="preserve">PROFESIONAL </v>
          </cell>
          <cell r="AC384">
            <v>35</v>
          </cell>
          <cell r="AD384">
            <v>75</v>
          </cell>
          <cell r="AE384">
            <v>100</v>
          </cell>
          <cell r="AF384">
            <v>43460</v>
          </cell>
          <cell r="AG384">
            <v>28.166666666666668</v>
          </cell>
          <cell r="AH384">
            <v>375</v>
          </cell>
        </row>
        <row r="385">
          <cell r="F385">
            <v>46669746</v>
          </cell>
          <cell r="G385" t="str">
            <v>407</v>
          </cell>
          <cell r="H385" t="str">
            <v>09</v>
          </cell>
          <cell r="I385" t="str">
            <v>Sobresaliente</v>
          </cell>
          <cell r="J385" t="str">
            <v>No</v>
          </cell>
          <cell r="K385" t="str">
            <v>CUMPLE</v>
          </cell>
          <cell r="L385" t="str">
            <v>BACHILLER PEDAGOGICO</v>
          </cell>
          <cell r="M385" t="str">
            <v>TÉCNICO PROFESIONAL EN PROCESOS EMPRESARIALES</v>
          </cell>
          <cell r="N385" t="str">
            <v>TECNOLOGO EN GESTIÓN DE PROCESOS ADMINISTRATIVOS</v>
          </cell>
          <cell r="O385">
            <v>0</v>
          </cell>
          <cell r="P385">
            <v>0</v>
          </cell>
          <cell r="Q385">
            <v>0</v>
          </cell>
          <cell r="R385">
            <v>0</v>
          </cell>
          <cell r="S385">
            <v>0</v>
          </cell>
          <cell r="T385">
            <v>0</v>
          </cell>
          <cell r="U385">
            <v>0</v>
          </cell>
          <cell r="V385">
            <v>0</v>
          </cell>
          <cell r="W385">
            <v>210</v>
          </cell>
          <cell r="X385">
            <v>72</v>
          </cell>
          <cell r="Y385" t="str">
            <v>Cumple</v>
          </cell>
          <cell r="Z385">
            <v>138</v>
          </cell>
          <cell r="AA385">
            <v>45</v>
          </cell>
          <cell r="AB385" t="str">
            <v xml:space="preserve">TECNÓLOGO </v>
          </cell>
          <cell r="AC385">
            <v>25</v>
          </cell>
          <cell r="AD385">
            <v>70</v>
          </cell>
          <cell r="AE385">
            <v>100</v>
          </cell>
          <cell r="AF385">
            <v>41093</v>
          </cell>
          <cell r="AG385">
            <v>107.06666666666666</v>
          </cell>
          <cell r="AH385">
            <v>376</v>
          </cell>
        </row>
        <row r="386">
          <cell r="F386">
            <v>80238016</v>
          </cell>
          <cell r="G386" t="str">
            <v>407</v>
          </cell>
          <cell r="H386" t="str">
            <v>09</v>
          </cell>
          <cell r="I386" t="str">
            <v>Sobresaliente</v>
          </cell>
          <cell r="J386" t="str">
            <v>No</v>
          </cell>
          <cell r="K386" t="str">
            <v>CUMPLE</v>
          </cell>
          <cell r="L386" t="str">
            <v>BACHILLER ACADEMICO</v>
          </cell>
          <cell r="M386" t="str">
            <v>TÉCNICO EN ASISTENCIA ADMINISTRATIVA</v>
          </cell>
          <cell r="N386" t="str">
            <v>TECNÓLOGO EN GESTIÓN ADMINISTRATIVA</v>
          </cell>
          <cell r="O386">
            <v>0</v>
          </cell>
          <cell r="P386">
            <v>0</v>
          </cell>
          <cell r="Q386">
            <v>0</v>
          </cell>
          <cell r="R386">
            <v>0</v>
          </cell>
          <cell r="S386">
            <v>0</v>
          </cell>
          <cell r="T386">
            <v>0</v>
          </cell>
          <cell r="U386">
            <v>0</v>
          </cell>
          <cell r="V386">
            <v>0</v>
          </cell>
          <cell r="W386">
            <v>166</v>
          </cell>
          <cell r="X386">
            <v>72</v>
          </cell>
          <cell r="Y386" t="str">
            <v>Cumple</v>
          </cell>
          <cell r="Z386">
            <v>94</v>
          </cell>
          <cell r="AA386">
            <v>35</v>
          </cell>
          <cell r="AB386" t="str">
            <v xml:space="preserve">TECNÓLOGO </v>
          </cell>
          <cell r="AC386">
            <v>25</v>
          </cell>
          <cell r="AD386">
            <v>60</v>
          </cell>
          <cell r="AE386">
            <v>97.1</v>
          </cell>
          <cell r="AF386">
            <v>43467</v>
          </cell>
          <cell r="AG386">
            <v>27.933333333333334</v>
          </cell>
          <cell r="AH386">
            <v>377</v>
          </cell>
        </row>
        <row r="387">
          <cell r="F387">
            <v>51687184</v>
          </cell>
          <cell r="G387" t="str">
            <v>480</v>
          </cell>
          <cell r="H387" t="str">
            <v>09</v>
          </cell>
          <cell r="I387" t="str">
            <v>Sobresaliente</v>
          </cell>
          <cell r="J387" t="str">
            <v>No</v>
          </cell>
          <cell r="K387" t="str">
            <v>CUMPLE</v>
          </cell>
          <cell r="L387" t="str">
            <v>BACHILLER</v>
          </cell>
          <cell r="M387">
            <v>0</v>
          </cell>
          <cell r="N387">
            <v>0</v>
          </cell>
          <cell r="O387">
            <v>0</v>
          </cell>
          <cell r="P387">
            <v>0</v>
          </cell>
          <cell r="Q387">
            <v>0</v>
          </cell>
          <cell r="R387">
            <v>0</v>
          </cell>
          <cell r="S387">
            <v>0</v>
          </cell>
          <cell r="T387">
            <v>0</v>
          </cell>
          <cell r="U387">
            <v>0</v>
          </cell>
          <cell r="V387">
            <v>0</v>
          </cell>
          <cell r="W387">
            <v>419</v>
          </cell>
          <cell r="X387">
            <v>72</v>
          </cell>
          <cell r="Y387" t="str">
            <v>Cumple</v>
          </cell>
          <cell r="Z387">
            <v>347</v>
          </cell>
          <cell r="AA387">
            <v>50</v>
          </cell>
          <cell r="AB387" t="str">
            <v>No</v>
          </cell>
          <cell r="AC387">
            <v>0</v>
          </cell>
          <cell r="AD387">
            <v>50</v>
          </cell>
          <cell r="AE387">
            <v>100</v>
          </cell>
          <cell r="AF387">
            <v>41822</v>
          </cell>
          <cell r="AG387">
            <v>82.766666666666666</v>
          </cell>
          <cell r="AH387">
            <v>378</v>
          </cell>
        </row>
        <row r="388">
          <cell r="F388">
            <v>19493316</v>
          </cell>
          <cell r="G388" t="str">
            <v>480</v>
          </cell>
          <cell r="H388" t="str">
            <v>09</v>
          </cell>
          <cell r="I388" t="str">
            <v>Sobresaliente</v>
          </cell>
          <cell r="J388" t="str">
            <v>No</v>
          </cell>
          <cell r="K388" t="str">
            <v>CUMPLE</v>
          </cell>
          <cell r="L388" t="str">
            <v>bachiller Academico</v>
          </cell>
          <cell r="M388">
            <v>0</v>
          </cell>
          <cell r="N388">
            <v>0</v>
          </cell>
          <cell r="O388">
            <v>0</v>
          </cell>
          <cell r="P388">
            <v>0</v>
          </cell>
          <cell r="Q388">
            <v>0</v>
          </cell>
          <cell r="R388">
            <v>0</v>
          </cell>
          <cell r="S388">
            <v>0</v>
          </cell>
          <cell r="T388">
            <v>0</v>
          </cell>
          <cell r="U388">
            <v>0</v>
          </cell>
          <cell r="V388">
            <v>0</v>
          </cell>
          <cell r="W388">
            <v>274</v>
          </cell>
          <cell r="X388">
            <v>72</v>
          </cell>
          <cell r="Y388" t="str">
            <v>Cumple</v>
          </cell>
          <cell r="Z388">
            <v>202</v>
          </cell>
          <cell r="AA388">
            <v>50</v>
          </cell>
          <cell r="AB388" t="str">
            <v>No</v>
          </cell>
          <cell r="AC388">
            <v>0</v>
          </cell>
          <cell r="AD388">
            <v>50</v>
          </cell>
          <cell r="AE388">
            <v>100</v>
          </cell>
          <cell r="AF388">
            <v>43579</v>
          </cell>
          <cell r="AG388">
            <v>24.2</v>
          </cell>
          <cell r="AH388">
            <v>379</v>
          </cell>
        </row>
        <row r="389">
          <cell r="F389">
            <v>79309232</v>
          </cell>
          <cell r="G389" t="str">
            <v>407</v>
          </cell>
          <cell r="H389" t="str">
            <v>09</v>
          </cell>
          <cell r="I389" t="str">
            <v>Sobresaliente</v>
          </cell>
          <cell r="J389" t="str">
            <v>No</v>
          </cell>
          <cell r="K389" t="str">
            <v>CUMPLE</v>
          </cell>
          <cell r="L389" t="str">
            <v>BACHILLER TECNICO INDUSTRAIL</v>
          </cell>
          <cell r="M389">
            <v>0</v>
          </cell>
          <cell r="N389">
            <v>0</v>
          </cell>
          <cell r="O389">
            <v>0</v>
          </cell>
          <cell r="P389">
            <v>0</v>
          </cell>
          <cell r="Q389">
            <v>0</v>
          </cell>
          <cell r="R389">
            <v>0</v>
          </cell>
          <cell r="S389">
            <v>0</v>
          </cell>
          <cell r="T389">
            <v>0</v>
          </cell>
          <cell r="U389">
            <v>0</v>
          </cell>
          <cell r="V389">
            <v>0</v>
          </cell>
          <cell r="W389">
            <v>343</v>
          </cell>
          <cell r="X389">
            <v>72</v>
          </cell>
          <cell r="Y389" t="str">
            <v>Cumple</v>
          </cell>
          <cell r="Z389">
            <v>271</v>
          </cell>
          <cell r="AA389">
            <v>50</v>
          </cell>
          <cell r="AB389" t="str">
            <v>No</v>
          </cell>
          <cell r="AC389">
            <v>0</v>
          </cell>
          <cell r="AD389">
            <v>50</v>
          </cell>
          <cell r="AE389">
            <v>90.89</v>
          </cell>
          <cell r="AF389">
            <v>34015</v>
          </cell>
          <cell r="AG389">
            <v>343</v>
          </cell>
          <cell r="AH389">
            <v>380</v>
          </cell>
        </row>
        <row r="390">
          <cell r="F390">
            <v>52439879</v>
          </cell>
          <cell r="G390" t="str">
            <v>407</v>
          </cell>
          <cell r="H390" t="str">
            <v>09</v>
          </cell>
          <cell r="I390" t="str">
            <v>Sobresaliente</v>
          </cell>
          <cell r="J390" t="str">
            <v>No</v>
          </cell>
          <cell r="K390" t="str">
            <v>CUMPLE</v>
          </cell>
          <cell r="L390" t="str">
            <v>BACHILLER ACADEMICO</v>
          </cell>
          <cell r="M390">
            <v>0</v>
          </cell>
          <cell r="N390">
            <v>0</v>
          </cell>
          <cell r="O390">
            <v>0</v>
          </cell>
          <cell r="P390">
            <v>0</v>
          </cell>
          <cell r="Q390">
            <v>0</v>
          </cell>
          <cell r="R390">
            <v>0</v>
          </cell>
          <cell r="S390">
            <v>0</v>
          </cell>
          <cell r="T390">
            <v>0</v>
          </cell>
          <cell r="U390">
            <v>0</v>
          </cell>
          <cell r="V390">
            <v>0</v>
          </cell>
          <cell r="W390">
            <v>248</v>
          </cell>
          <cell r="X390">
            <v>72</v>
          </cell>
          <cell r="Y390" t="str">
            <v>Cumple</v>
          </cell>
          <cell r="Z390">
            <v>176</v>
          </cell>
          <cell r="AA390">
            <v>45</v>
          </cell>
          <cell r="AB390" t="str">
            <v>No</v>
          </cell>
          <cell r="AC390">
            <v>0</v>
          </cell>
          <cell r="AD390">
            <v>45</v>
          </cell>
          <cell r="AE390">
            <v>97.23</v>
          </cell>
          <cell r="AF390">
            <v>37536</v>
          </cell>
          <cell r="AG390">
            <v>225.63333333333333</v>
          </cell>
          <cell r="AH390">
            <v>381</v>
          </cell>
        </row>
        <row r="391">
          <cell r="F391">
            <v>1023898796</v>
          </cell>
          <cell r="G391" t="str">
            <v>407</v>
          </cell>
          <cell r="H391" t="str">
            <v>09</v>
          </cell>
          <cell r="I391" t="str">
            <v>Sobresaliente</v>
          </cell>
          <cell r="J391" t="str">
            <v>No</v>
          </cell>
          <cell r="K391" t="str">
            <v>CUMPLE</v>
          </cell>
          <cell r="L391" t="str">
            <v>Bachiller academico</v>
          </cell>
          <cell r="M391" t="str">
            <v>Técnico en asistencia en organización de archivos</v>
          </cell>
          <cell r="N391">
            <v>0</v>
          </cell>
          <cell r="O391">
            <v>0</v>
          </cell>
          <cell r="P391">
            <v>0</v>
          </cell>
          <cell r="Q391">
            <v>0</v>
          </cell>
          <cell r="R391">
            <v>0</v>
          </cell>
          <cell r="S391">
            <v>0</v>
          </cell>
          <cell r="T391">
            <v>0</v>
          </cell>
          <cell r="U391">
            <v>0</v>
          </cell>
          <cell r="V391">
            <v>0</v>
          </cell>
          <cell r="W391">
            <v>101</v>
          </cell>
          <cell r="X391">
            <v>72</v>
          </cell>
          <cell r="Y391" t="str">
            <v>Cumple</v>
          </cell>
          <cell r="Z391">
            <v>29</v>
          </cell>
          <cell r="AA391">
            <v>20</v>
          </cell>
          <cell r="AB391" t="str">
            <v xml:space="preserve">TÉCNICO </v>
          </cell>
          <cell r="AC391">
            <v>15</v>
          </cell>
          <cell r="AD391">
            <v>35</v>
          </cell>
          <cell r="AE391">
            <v>100</v>
          </cell>
          <cell r="AF391">
            <v>43434</v>
          </cell>
          <cell r="AG391">
            <v>29.033333333333335</v>
          </cell>
          <cell r="AH391">
            <v>382</v>
          </cell>
        </row>
        <row r="392">
          <cell r="F392">
            <v>38141658</v>
          </cell>
          <cell r="G392" t="str">
            <v>440</v>
          </cell>
          <cell r="H392" t="str">
            <v>09</v>
          </cell>
          <cell r="I392" t="str">
            <v>Sobresaliente</v>
          </cell>
          <cell r="J392" t="str">
            <v>No</v>
          </cell>
          <cell r="K392" t="str">
            <v>CUMPLE</v>
          </cell>
          <cell r="L392" t="str">
            <v>BACHILLER ACADEMICO</v>
          </cell>
          <cell r="M392">
            <v>0</v>
          </cell>
          <cell r="N392">
            <v>0</v>
          </cell>
          <cell r="O392">
            <v>0</v>
          </cell>
          <cell r="P392">
            <v>0</v>
          </cell>
          <cell r="Q392">
            <v>0</v>
          </cell>
          <cell r="R392">
            <v>0</v>
          </cell>
          <cell r="S392">
            <v>0</v>
          </cell>
          <cell r="T392">
            <v>0</v>
          </cell>
          <cell r="U392">
            <v>0</v>
          </cell>
          <cell r="V392">
            <v>0</v>
          </cell>
          <cell r="W392">
            <v>90</v>
          </cell>
          <cell r="X392">
            <v>72</v>
          </cell>
          <cell r="Y392" t="str">
            <v>Cumple</v>
          </cell>
          <cell r="Z392">
            <v>18</v>
          </cell>
          <cell r="AA392">
            <v>20</v>
          </cell>
          <cell r="AB392" t="str">
            <v>No</v>
          </cell>
          <cell r="AC392">
            <v>0</v>
          </cell>
          <cell r="AD392">
            <v>20</v>
          </cell>
          <cell r="AE392">
            <v>100</v>
          </cell>
          <cell r="AF392">
            <v>43460</v>
          </cell>
          <cell r="AG392">
            <v>28.166666666666668</v>
          </cell>
          <cell r="AH392">
            <v>383</v>
          </cell>
        </row>
        <row r="393">
          <cell r="F393">
            <v>19422725</v>
          </cell>
          <cell r="G393" t="str">
            <v>480</v>
          </cell>
          <cell r="H393" t="str">
            <v>07</v>
          </cell>
          <cell r="I393" t="str">
            <v>Sobresaliente</v>
          </cell>
          <cell r="J393" t="str">
            <v>No</v>
          </cell>
          <cell r="K393" t="str">
            <v>CUMPLE</v>
          </cell>
          <cell r="L393" t="str">
            <v>BACHILLER MEDIA</v>
          </cell>
          <cell r="M393">
            <v>0</v>
          </cell>
          <cell r="N393">
            <v>0</v>
          </cell>
          <cell r="O393">
            <v>0</v>
          </cell>
          <cell r="P393">
            <v>0</v>
          </cell>
          <cell r="Q393">
            <v>0</v>
          </cell>
          <cell r="R393">
            <v>0</v>
          </cell>
          <cell r="S393">
            <v>0</v>
          </cell>
          <cell r="T393">
            <v>0</v>
          </cell>
          <cell r="U393">
            <v>0</v>
          </cell>
          <cell r="V393">
            <v>0</v>
          </cell>
          <cell r="W393">
            <v>343</v>
          </cell>
          <cell r="X393">
            <v>72</v>
          </cell>
          <cell r="Y393" t="str">
            <v>Cumple</v>
          </cell>
          <cell r="Z393">
            <v>271</v>
          </cell>
          <cell r="AA393">
            <v>50</v>
          </cell>
          <cell r="AB393" t="str">
            <v>No</v>
          </cell>
          <cell r="AC393">
            <v>0</v>
          </cell>
          <cell r="AD393">
            <v>50</v>
          </cell>
          <cell r="AE393">
            <v>100</v>
          </cell>
          <cell r="AF393">
            <v>34015</v>
          </cell>
          <cell r="AG393">
            <v>343</v>
          </cell>
          <cell r="AH393">
            <v>384</v>
          </cell>
        </row>
        <row r="394">
          <cell r="F394">
            <v>19340639</v>
          </cell>
          <cell r="G394" t="str">
            <v>480</v>
          </cell>
          <cell r="H394" t="str">
            <v>07</v>
          </cell>
          <cell r="I394" t="str">
            <v>Sobresaliente</v>
          </cell>
          <cell r="J394" t="str">
            <v>No</v>
          </cell>
          <cell r="K394" t="str">
            <v>CUMPLE</v>
          </cell>
          <cell r="L394" t="str">
            <v>Bachiller</v>
          </cell>
          <cell r="M394">
            <v>0</v>
          </cell>
          <cell r="N394">
            <v>0</v>
          </cell>
          <cell r="O394">
            <v>0</v>
          </cell>
          <cell r="P394">
            <v>0</v>
          </cell>
          <cell r="Q394">
            <v>0</v>
          </cell>
          <cell r="R394">
            <v>0</v>
          </cell>
          <cell r="S394">
            <v>0</v>
          </cell>
          <cell r="T394">
            <v>0</v>
          </cell>
          <cell r="U394">
            <v>0</v>
          </cell>
          <cell r="V394">
            <v>0</v>
          </cell>
          <cell r="W394">
            <v>315.16666666666669</v>
          </cell>
          <cell r="X394">
            <v>72</v>
          </cell>
          <cell r="Y394" t="str">
            <v>Cumple</v>
          </cell>
          <cell r="Z394">
            <v>243.16666666666669</v>
          </cell>
          <cell r="AA394">
            <v>50</v>
          </cell>
          <cell r="AB394" t="str">
            <v>No</v>
          </cell>
          <cell r="AC394">
            <v>0</v>
          </cell>
          <cell r="AD394">
            <v>50</v>
          </cell>
          <cell r="AE394">
            <v>100</v>
          </cell>
          <cell r="AF394">
            <v>34850</v>
          </cell>
          <cell r="AG394">
            <v>315.16666666666669</v>
          </cell>
          <cell r="AH394">
            <v>385</v>
          </cell>
        </row>
        <row r="395">
          <cell r="F395">
            <v>19373316</v>
          </cell>
          <cell r="G395" t="str">
            <v>480</v>
          </cell>
          <cell r="H395" t="str">
            <v>07</v>
          </cell>
          <cell r="I395" t="str">
            <v>Sobresaliente</v>
          </cell>
          <cell r="J395" t="str">
            <v>No</v>
          </cell>
          <cell r="K395" t="str">
            <v>CUMPLE</v>
          </cell>
          <cell r="L395" t="str">
            <v>Bachiller Académico</v>
          </cell>
          <cell r="M395">
            <v>0</v>
          </cell>
          <cell r="N395">
            <v>0</v>
          </cell>
          <cell r="O395">
            <v>0</v>
          </cell>
          <cell r="P395">
            <v>0</v>
          </cell>
          <cell r="Q395">
            <v>0</v>
          </cell>
          <cell r="R395">
            <v>0</v>
          </cell>
          <cell r="S395">
            <v>0</v>
          </cell>
          <cell r="T395">
            <v>0</v>
          </cell>
          <cell r="U395">
            <v>0</v>
          </cell>
          <cell r="V395">
            <v>0</v>
          </cell>
          <cell r="W395">
            <v>345</v>
          </cell>
          <cell r="X395">
            <v>72</v>
          </cell>
          <cell r="Y395" t="str">
            <v>Cumple</v>
          </cell>
          <cell r="Z395">
            <v>273</v>
          </cell>
          <cell r="AA395">
            <v>50</v>
          </cell>
          <cell r="AB395" t="str">
            <v>No</v>
          </cell>
          <cell r="AC395">
            <v>0</v>
          </cell>
          <cell r="AD395">
            <v>50</v>
          </cell>
          <cell r="AE395">
            <v>100</v>
          </cell>
          <cell r="AF395">
            <v>43487</v>
          </cell>
          <cell r="AG395">
            <v>27.266666666666666</v>
          </cell>
          <cell r="AH395">
            <v>386</v>
          </cell>
        </row>
        <row r="396">
          <cell r="F396">
            <v>19454879</v>
          </cell>
          <cell r="G396" t="str">
            <v>480</v>
          </cell>
          <cell r="H396" t="str">
            <v>07</v>
          </cell>
          <cell r="I396" t="str">
            <v>Sobresaliente</v>
          </cell>
          <cell r="J396" t="str">
            <v>No</v>
          </cell>
          <cell r="K396" t="str">
            <v>CUMPLE</v>
          </cell>
          <cell r="L396" t="str">
            <v>BACHILLER</v>
          </cell>
          <cell r="M396">
            <v>0</v>
          </cell>
          <cell r="N396">
            <v>0</v>
          </cell>
          <cell r="O396">
            <v>0</v>
          </cell>
          <cell r="P396">
            <v>0</v>
          </cell>
          <cell r="Q396">
            <v>0</v>
          </cell>
          <cell r="R396">
            <v>0</v>
          </cell>
          <cell r="S396">
            <v>0</v>
          </cell>
          <cell r="T396">
            <v>0</v>
          </cell>
          <cell r="U396">
            <v>0</v>
          </cell>
          <cell r="V396">
            <v>0</v>
          </cell>
          <cell r="W396">
            <v>454</v>
          </cell>
          <cell r="X396">
            <v>72</v>
          </cell>
          <cell r="Y396" t="str">
            <v>Cumple</v>
          </cell>
          <cell r="Z396">
            <v>382</v>
          </cell>
          <cell r="AA396">
            <v>50</v>
          </cell>
          <cell r="AB396" t="str">
            <v>No</v>
          </cell>
          <cell r="AC396">
            <v>0</v>
          </cell>
          <cell r="AD396">
            <v>50</v>
          </cell>
          <cell r="AE396">
            <v>95.68</v>
          </cell>
          <cell r="AF396">
            <v>42678</v>
          </cell>
          <cell r="AG396">
            <v>54.233333333333334</v>
          </cell>
          <cell r="AH396">
            <v>387</v>
          </cell>
        </row>
        <row r="397">
          <cell r="F397">
            <v>79621200</v>
          </cell>
          <cell r="G397" t="str">
            <v>480</v>
          </cell>
          <cell r="H397" t="str">
            <v>07</v>
          </cell>
          <cell r="I397" t="str">
            <v>Sobresaliente</v>
          </cell>
          <cell r="J397" t="str">
            <v>No</v>
          </cell>
          <cell r="K397" t="str">
            <v>CUMPLE</v>
          </cell>
          <cell r="L397" t="str">
            <v>Bachiller Academico</v>
          </cell>
          <cell r="M397">
            <v>0</v>
          </cell>
          <cell r="N397">
            <v>0</v>
          </cell>
          <cell r="O397">
            <v>0</v>
          </cell>
          <cell r="P397">
            <v>0</v>
          </cell>
          <cell r="Q397">
            <v>0</v>
          </cell>
          <cell r="R397">
            <v>0</v>
          </cell>
          <cell r="S397">
            <v>0</v>
          </cell>
          <cell r="T397">
            <v>0</v>
          </cell>
          <cell r="U397">
            <v>0</v>
          </cell>
          <cell r="V397">
            <v>0</v>
          </cell>
          <cell r="W397">
            <v>150</v>
          </cell>
          <cell r="X397">
            <v>72</v>
          </cell>
          <cell r="Y397" t="str">
            <v>Cumple</v>
          </cell>
          <cell r="Z397">
            <v>78</v>
          </cell>
          <cell r="AA397">
            <v>30</v>
          </cell>
          <cell r="AB397" t="str">
            <v>No</v>
          </cell>
          <cell r="AC397">
            <v>0</v>
          </cell>
          <cell r="AD397">
            <v>30</v>
          </cell>
          <cell r="AE397">
            <v>100</v>
          </cell>
          <cell r="AF397">
            <v>43488</v>
          </cell>
          <cell r="AG397">
            <v>27.233333333333334</v>
          </cell>
          <cell r="AH397">
            <v>388</v>
          </cell>
        </row>
        <row r="398">
          <cell r="F398">
            <v>79524883</v>
          </cell>
          <cell r="G398" t="str">
            <v>480</v>
          </cell>
          <cell r="H398" t="str">
            <v>07</v>
          </cell>
          <cell r="I398" t="str">
            <v>Sobresaliente</v>
          </cell>
          <cell r="J398" t="str">
            <v>No</v>
          </cell>
          <cell r="K398" t="str">
            <v>CUMPLE</v>
          </cell>
          <cell r="L398" t="str">
            <v>bachiller academico</v>
          </cell>
          <cell r="M398">
            <v>0</v>
          </cell>
          <cell r="N398">
            <v>0</v>
          </cell>
          <cell r="O398">
            <v>0</v>
          </cell>
          <cell r="P398">
            <v>0</v>
          </cell>
          <cell r="Q398">
            <v>0</v>
          </cell>
          <cell r="R398">
            <v>0</v>
          </cell>
          <cell r="S398">
            <v>0</v>
          </cell>
          <cell r="T398">
            <v>0</v>
          </cell>
          <cell r="U398">
            <v>0</v>
          </cell>
          <cell r="V398">
            <v>0</v>
          </cell>
          <cell r="W398">
            <v>152</v>
          </cell>
          <cell r="X398">
            <v>72</v>
          </cell>
          <cell r="Y398" t="str">
            <v>Cumple</v>
          </cell>
          <cell r="Z398">
            <v>80</v>
          </cell>
          <cell r="AA398">
            <v>30</v>
          </cell>
          <cell r="AB398" t="str">
            <v>No</v>
          </cell>
          <cell r="AC398">
            <v>0</v>
          </cell>
          <cell r="AD398">
            <v>30</v>
          </cell>
          <cell r="AE398">
            <v>100</v>
          </cell>
          <cell r="AF398">
            <v>43558</v>
          </cell>
          <cell r="AG398">
            <v>24.9</v>
          </cell>
          <cell r="AH398">
            <v>389</v>
          </cell>
        </row>
        <row r="399">
          <cell r="F399">
            <v>19314237</v>
          </cell>
          <cell r="G399" t="str">
            <v>480</v>
          </cell>
          <cell r="H399" t="str">
            <v>07</v>
          </cell>
          <cell r="I399" t="str">
            <v>Sobresaliente</v>
          </cell>
          <cell r="J399" t="str">
            <v>No</v>
          </cell>
          <cell r="K399" t="str">
            <v>CUMPLE</v>
          </cell>
          <cell r="L399" t="str">
            <v>BACHILLER ACADÉMICO</v>
          </cell>
          <cell r="M399">
            <v>0</v>
          </cell>
          <cell r="N399">
            <v>0</v>
          </cell>
          <cell r="O399">
            <v>0</v>
          </cell>
          <cell r="P399">
            <v>0</v>
          </cell>
          <cell r="Q399">
            <v>0</v>
          </cell>
          <cell r="R399">
            <v>0</v>
          </cell>
          <cell r="S399">
            <v>0</v>
          </cell>
          <cell r="T399">
            <v>0</v>
          </cell>
          <cell r="U399">
            <v>0</v>
          </cell>
          <cell r="V399">
            <v>0</v>
          </cell>
          <cell r="W399">
            <v>78</v>
          </cell>
          <cell r="X399">
            <v>72</v>
          </cell>
          <cell r="Y399" t="str">
            <v>Cumple</v>
          </cell>
          <cell r="Z399">
            <v>6</v>
          </cell>
          <cell r="AA399">
            <v>0</v>
          </cell>
          <cell r="AB399" t="str">
            <v>No</v>
          </cell>
          <cell r="AC399">
            <v>0</v>
          </cell>
          <cell r="AD399">
            <v>0</v>
          </cell>
          <cell r="AE399">
            <v>100</v>
          </cell>
          <cell r="AF399">
            <v>43859</v>
          </cell>
          <cell r="AG399">
            <v>14.866666666666667</v>
          </cell>
          <cell r="AH399">
            <v>390</v>
          </cell>
        </row>
        <row r="400">
          <cell r="F400">
            <v>80374602</v>
          </cell>
          <cell r="G400" t="str">
            <v>407</v>
          </cell>
          <cell r="H400" t="str">
            <v>05</v>
          </cell>
          <cell r="I400" t="str">
            <v>Sobresaliente</v>
          </cell>
          <cell r="J400" t="str">
            <v>No</v>
          </cell>
          <cell r="K400" t="str">
            <v>CUMPLE</v>
          </cell>
          <cell r="L400" t="str">
            <v xml:space="preserve">BACHILLER QUIMICO INDUSTRIAL </v>
          </cell>
          <cell r="M400">
            <v>0</v>
          </cell>
          <cell r="N400">
            <v>0</v>
          </cell>
          <cell r="O400">
            <v>0</v>
          </cell>
          <cell r="P400">
            <v>0</v>
          </cell>
          <cell r="Q400" t="str">
            <v>LICENCIATURA EN PEDAGOGIA REEDUCATIVA</v>
          </cell>
          <cell r="R400">
            <v>0</v>
          </cell>
          <cell r="S400" t="str">
            <v>ESPECIALISTA EN GESTIÓN PÚBLICA</v>
          </cell>
          <cell r="T400">
            <v>0</v>
          </cell>
          <cell r="U400" t="str">
            <v>MAESTRIA EN PSICOLOGIA</v>
          </cell>
          <cell r="V400">
            <v>0</v>
          </cell>
          <cell r="W400">
            <v>343</v>
          </cell>
          <cell r="X400">
            <v>72</v>
          </cell>
          <cell r="Y400" t="str">
            <v>Cumple</v>
          </cell>
          <cell r="Z400">
            <v>271</v>
          </cell>
          <cell r="AA400">
            <v>50</v>
          </cell>
          <cell r="AB400" t="str">
            <v>MAESTRÍA</v>
          </cell>
          <cell r="AC400">
            <v>45</v>
          </cell>
          <cell r="AD400">
            <v>95</v>
          </cell>
          <cell r="AE400">
            <v>100</v>
          </cell>
          <cell r="AF400">
            <v>34015</v>
          </cell>
          <cell r="AG400">
            <v>343</v>
          </cell>
          <cell r="AH400">
            <v>391</v>
          </cell>
        </row>
        <row r="401">
          <cell r="F401">
            <v>51882236</v>
          </cell>
          <cell r="G401" t="str">
            <v>407</v>
          </cell>
          <cell r="H401" t="str">
            <v>05</v>
          </cell>
          <cell r="I401" t="str">
            <v>Sobresaliente</v>
          </cell>
          <cell r="J401" t="str">
            <v>No</v>
          </cell>
          <cell r="K401" t="str">
            <v>CUMPLE</v>
          </cell>
          <cell r="L401" t="str">
            <v>Bachiller Comercial Secretariado</v>
          </cell>
          <cell r="M401">
            <v>0</v>
          </cell>
          <cell r="N401">
            <v>0</v>
          </cell>
          <cell r="O401">
            <v>0</v>
          </cell>
          <cell r="P401">
            <v>0</v>
          </cell>
          <cell r="Q401" t="str">
            <v>LICENCIADO EN LENGUAS MODERNAS ESPAÑOL-INGLES</v>
          </cell>
          <cell r="R401">
            <v>0</v>
          </cell>
          <cell r="S401" t="str">
            <v>ESPECIALISTA EN GERENCIA DE RECURSOS NATURALES</v>
          </cell>
          <cell r="T401">
            <v>0</v>
          </cell>
          <cell r="U401" t="str">
            <v>MAGISTER EN EDUCACION</v>
          </cell>
          <cell r="V401">
            <v>0</v>
          </cell>
          <cell r="W401">
            <v>343</v>
          </cell>
          <cell r="X401">
            <v>72</v>
          </cell>
          <cell r="Y401" t="str">
            <v>Cumple</v>
          </cell>
          <cell r="Z401">
            <v>271</v>
          </cell>
          <cell r="AA401">
            <v>50</v>
          </cell>
          <cell r="AB401" t="str">
            <v>MAESTRÍA</v>
          </cell>
          <cell r="AC401">
            <v>45</v>
          </cell>
          <cell r="AD401">
            <v>95</v>
          </cell>
          <cell r="AE401">
            <v>99.25</v>
          </cell>
          <cell r="AF401">
            <v>34015</v>
          </cell>
          <cell r="AG401">
            <v>343</v>
          </cell>
          <cell r="AH401">
            <v>392</v>
          </cell>
        </row>
        <row r="402">
          <cell r="F402">
            <v>51968749</v>
          </cell>
          <cell r="G402" t="str">
            <v>407</v>
          </cell>
          <cell r="H402" t="str">
            <v>05</v>
          </cell>
          <cell r="I402" t="str">
            <v>Sobresaliente</v>
          </cell>
          <cell r="J402" t="str">
            <v>No</v>
          </cell>
          <cell r="K402" t="str">
            <v>CUMPLE</v>
          </cell>
          <cell r="L402" t="str">
            <v>BACHILLER ACADEMICO</v>
          </cell>
          <cell r="M402">
            <v>0</v>
          </cell>
          <cell r="N402">
            <v>0</v>
          </cell>
          <cell r="O402">
            <v>0</v>
          </cell>
          <cell r="P402">
            <v>0</v>
          </cell>
          <cell r="Q402" t="str">
            <v>ABOGADO</v>
          </cell>
          <cell r="R402">
            <v>0</v>
          </cell>
          <cell r="S402" t="str">
            <v>ESPECIALISTA EN CIENCIAS ADMINISTRATIVAS Y CONSTITUCIONALES</v>
          </cell>
          <cell r="T402">
            <v>0</v>
          </cell>
          <cell r="U402">
            <v>0</v>
          </cell>
          <cell r="V402">
            <v>0</v>
          </cell>
          <cell r="W402">
            <v>346</v>
          </cell>
          <cell r="X402">
            <v>72</v>
          </cell>
          <cell r="Y402" t="str">
            <v>Cumple</v>
          </cell>
          <cell r="Z402">
            <v>274</v>
          </cell>
          <cell r="AA402">
            <v>50</v>
          </cell>
          <cell r="AB402" t="str">
            <v>ESPECIALIZACIÓN PROFESIONAL</v>
          </cell>
          <cell r="AC402">
            <v>40</v>
          </cell>
          <cell r="AD402">
            <v>90</v>
          </cell>
          <cell r="AE402">
            <v>100</v>
          </cell>
          <cell r="AF402">
            <v>34015</v>
          </cell>
          <cell r="AG402">
            <v>343</v>
          </cell>
          <cell r="AH402">
            <v>393</v>
          </cell>
        </row>
        <row r="403">
          <cell r="F403">
            <v>79484417</v>
          </cell>
          <cell r="G403" t="str">
            <v>407</v>
          </cell>
          <cell r="H403" t="str">
            <v>05</v>
          </cell>
          <cell r="I403" t="str">
            <v>Sobresaliente</v>
          </cell>
          <cell r="J403" t="str">
            <v>No</v>
          </cell>
          <cell r="K403" t="str">
            <v>CUMPLE</v>
          </cell>
          <cell r="L403" t="str">
            <v>BACHILLER ACDEMICO</v>
          </cell>
          <cell r="M403">
            <v>0</v>
          </cell>
          <cell r="N403">
            <v>0</v>
          </cell>
          <cell r="O403">
            <v>0</v>
          </cell>
          <cell r="P403">
            <v>0</v>
          </cell>
          <cell r="Q403" t="str">
            <v>LICENCIADO EN BASICA PRIMARIA</v>
          </cell>
          <cell r="R403">
            <v>0</v>
          </cell>
          <cell r="S403" t="str">
            <v>ESPECIALIZACIÓN EN PEDAGOGÍA Y DOCENCIA</v>
          </cell>
          <cell r="T403">
            <v>0</v>
          </cell>
          <cell r="U403">
            <v>0</v>
          </cell>
          <cell r="V403">
            <v>0</v>
          </cell>
          <cell r="W403">
            <v>343</v>
          </cell>
          <cell r="X403">
            <v>72</v>
          </cell>
          <cell r="Y403" t="str">
            <v>Cumple</v>
          </cell>
          <cell r="Z403">
            <v>271</v>
          </cell>
          <cell r="AA403">
            <v>50</v>
          </cell>
          <cell r="AB403" t="str">
            <v>ESPECIALIZACIÓN PROFESIONAL</v>
          </cell>
          <cell r="AC403">
            <v>40</v>
          </cell>
          <cell r="AD403">
            <v>90</v>
          </cell>
          <cell r="AE403">
            <v>100</v>
          </cell>
          <cell r="AF403">
            <v>34015</v>
          </cell>
          <cell r="AG403">
            <v>343</v>
          </cell>
          <cell r="AH403">
            <v>394</v>
          </cell>
        </row>
        <row r="404">
          <cell r="F404">
            <v>51932037</v>
          </cell>
          <cell r="G404" t="str">
            <v>407</v>
          </cell>
          <cell r="H404" t="str">
            <v>05</v>
          </cell>
          <cell r="I404" t="str">
            <v>Sobresaliente</v>
          </cell>
          <cell r="J404" t="str">
            <v>No</v>
          </cell>
          <cell r="K404" t="str">
            <v>CUMPLE</v>
          </cell>
          <cell r="L404" t="str">
            <v>BACHILLER ACADEMINO</v>
          </cell>
          <cell r="M404">
            <v>0</v>
          </cell>
          <cell r="N404">
            <v>0</v>
          </cell>
          <cell r="O404">
            <v>0</v>
          </cell>
          <cell r="P404">
            <v>0</v>
          </cell>
          <cell r="Q404">
            <v>0</v>
          </cell>
          <cell r="R404">
            <v>0</v>
          </cell>
          <cell r="S404" t="str">
            <v>ESPECIALISTA EN AUDITORIA Y CONTROL</v>
          </cell>
          <cell r="T404">
            <v>0</v>
          </cell>
          <cell r="U404">
            <v>0</v>
          </cell>
          <cell r="V404">
            <v>0</v>
          </cell>
          <cell r="W404">
            <v>343</v>
          </cell>
          <cell r="X404">
            <v>72</v>
          </cell>
          <cell r="Y404" t="str">
            <v>Cumple</v>
          </cell>
          <cell r="Z404">
            <v>271</v>
          </cell>
          <cell r="AA404">
            <v>50</v>
          </cell>
          <cell r="AB404" t="str">
            <v>ESPECIALIZACIÓN PROFESIONAL</v>
          </cell>
          <cell r="AC404">
            <v>40</v>
          </cell>
          <cell r="AD404">
            <v>90</v>
          </cell>
          <cell r="AE404">
            <v>100</v>
          </cell>
          <cell r="AF404">
            <v>34015</v>
          </cell>
          <cell r="AG404">
            <v>343</v>
          </cell>
          <cell r="AH404">
            <v>395</v>
          </cell>
        </row>
        <row r="405">
          <cell r="F405">
            <v>51692094</v>
          </cell>
          <cell r="G405" t="str">
            <v>407</v>
          </cell>
          <cell r="H405" t="str">
            <v>05</v>
          </cell>
          <cell r="I405" t="str">
            <v>Sobresaliente</v>
          </cell>
          <cell r="J405" t="str">
            <v>No</v>
          </cell>
          <cell r="K405" t="str">
            <v>CUMPLE</v>
          </cell>
          <cell r="L405" t="str">
            <v>Bachiller Académico</v>
          </cell>
          <cell r="M405">
            <v>0</v>
          </cell>
          <cell r="N405">
            <v>0</v>
          </cell>
          <cell r="O405">
            <v>0</v>
          </cell>
          <cell r="P405">
            <v>0</v>
          </cell>
          <cell r="Q405" t="str">
            <v>CONTADOR PUBLICO CON ENFASIS EN SISTEMAS Y ECONOMIA SOLIDARIA</v>
          </cell>
          <cell r="R405">
            <v>0</v>
          </cell>
          <cell r="S405" t="str">
            <v>ESPECIALISTA EN GESTIÓN PÚBLICA</v>
          </cell>
          <cell r="T405">
            <v>0</v>
          </cell>
          <cell r="U405">
            <v>0</v>
          </cell>
          <cell r="V405">
            <v>0</v>
          </cell>
          <cell r="W405">
            <v>359</v>
          </cell>
          <cell r="X405">
            <v>72</v>
          </cell>
          <cell r="Y405" t="str">
            <v>Cumple</v>
          </cell>
          <cell r="Z405">
            <v>287</v>
          </cell>
          <cell r="AA405">
            <v>50</v>
          </cell>
          <cell r="AB405" t="str">
            <v>ESPECIALIZACIÓN PROFESIONAL</v>
          </cell>
          <cell r="AC405">
            <v>40</v>
          </cell>
          <cell r="AD405">
            <v>90</v>
          </cell>
          <cell r="AE405">
            <v>100</v>
          </cell>
          <cell r="AF405">
            <v>34015</v>
          </cell>
          <cell r="AG405">
            <v>343</v>
          </cell>
          <cell r="AH405">
            <v>396</v>
          </cell>
        </row>
        <row r="406">
          <cell r="F406">
            <v>52034366</v>
          </cell>
          <cell r="G406" t="str">
            <v>407</v>
          </cell>
          <cell r="H406" t="str">
            <v>05</v>
          </cell>
          <cell r="I406" t="str">
            <v>Sobresaliente</v>
          </cell>
          <cell r="J406" t="str">
            <v>No</v>
          </cell>
          <cell r="K406" t="str">
            <v>CUMPLE</v>
          </cell>
          <cell r="L406" t="str">
            <v>BACHILLER COMERCIAL</v>
          </cell>
          <cell r="M406">
            <v>0</v>
          </cell>
          <cell r="N406">
            <v>0</v>
          </cell>
          <cell r="O406">
            <v>0</v>
          </cell>
          <cell r="P406">
            <v>0</v>
          </cell>
          <cell r="Q406" t="str">
            <v>CONTADOR (A) PUBLICO (A)</v>
          </cell>
          <cell r="R406">
            <v>0</v>
          </cell>
          <cell r="S406" t="str">
            <v>ESPECIALISTA EN ALTA GERENCIA FINANCIERA</v>
          </cell>
          <cell r="T406">
            <v>0</v>
          </cell>
          <cell r="U406">
            <v>0</v>
          </cell>
          <cell r="V406">
            <v>0</v>
          </cell>
          <cell r="W406">
            <v>342.53333333333336</v>
          </cell>
          <cell r="X406">
            <v>72</v>
          </cell>
          <cell r="Y406" t="str">
            <v>Cumple</v>
          </cell>
          <cell r="Z406">
            <v>270.53333333333336</v>
          </cell>
          <cell r="AA406">
            <v>50</v>
          </cell>
          <cell r="AB406" t="str">
            <v>ESPECIALIZACIÓN PROFESIONAL</v>
          </cell>
          <cell r="AC406">
            <v>40</v>
          </cell>
          <cell r="AD406">
            <v>90</v>
          </cell>
          <cell r="AE406">
            <v>100</v>
          </cell>
          <cell r="AF406">
            <v>34029</v>
          </cell>
          <cell r="AG406">
            <v>342.53333333333336</v>
          </cell>
          <cell r="AH406">
            <v>397</v>
          </cell>
        </row>
        <row r="407">
          <cell r="F407">
            <v>19446969</v>
          </cell>
          <cell r="G407" t="str">
            <v>407</v>
          </cell>
          <cell r="H407" t="str">
            <v>05</v>
          </cell>
          <cell r="I407" t="str">
            <v>Sobresaliente</v>
          </cell>
          <cell r="J407" t="str">
            <v>No</v>
          </cell>
          <cell r="K407" t="str">
            <v>CUMPLE</v>
          </cell>
          <cell r="L407" t="str">
            <v>BACHILLER ACADEMICO</v>
          </cell>
          <cell r="M407">
            <v>0</v>
          </cell>
          <cell r="N407">
            <v>0</v>
          </cell>
          <cell r="O407">
            <v>0</v>
          </cell>
          <cell r="P407">
            <v>0</v>
          </cell>
          <cell r="Q407" t="str">
            <v>ABOGADO</v>
          </cell>
          <cell r="R407">
            <v>0</v>
          </cell>
          <cell r="S407" t="str">
            <v>ESPECIALISTA EN DERECHO PUBLICO</v>
          </cell>
          <cell r="T407">
            <v>0</v>
          </cell>
          <cell r="U407">
            <v>0</v>
          </cell>
          <cell r="V407">
            <v>0</v>
          </cell>
          <cell r="W407">
            <v>335</v>
          </cell>
          <cell r="X407">
            <v>72</v>
          </cell>
          <cell r="Y407" t="str">
            <v>Cumple</v>
          </cell>
          <cell r="Z407">
            <v>263</v>
          </cell>
          <cell r="AA407">
            <v>50</v>
          </cell>
          <cell r="AB407" t="str">
            <v>ESPECIALIZACIÓN PROFESIONAL</v>
          </cell>
          <cell r="AC407">
            <v>40</v>
          </cell>
          <cell r="AD407">
            <v>90</v>
          </cell>
          <cell r="AE407">
            <v>100</v>
          </cell>
          <cell r="AF407">
            <v>42014</v>
          </cell>
          <cell r="AG407">
            <v>76.36666666666666</v>
          </cell>
          <cell r="AH407">
            <v>398</v>
          </cell>
        </row>
        <row r="408">
          <cell r="F408">
            <v>19349565</v>
          </cell>
          <cell r="G408" t="str">
            <v>407</v>
          </cell>
          <cell r="H408" t="str">
            <v>05</v>
          </cell>
          <cell r="I408" t="str">
            <v>Sobresaliente</v>
          </cell>
          <cell r="J408" t="str">
            <v>No</v>
          </cell>
          <cell r="K408" t="str">
            <v>CUMPLE</v>
          </cell>
          <cell r="L408" t="str">
            <v>BACHILLER</v>
          </cell>
          <cell r="M408">
            <v>0</v>
          </cell>
          <cell r="N408">
            <v>0</v>
          </cell>
          <cell r="O408">
            <v>0</v>
          </cell>
          <cell r="P408">
            <v>0</v>
          </cell>
          <cell r="Q408" t="str">
            <v>DERECHO</v>
          </cell>
          <cell r="R408">
            <v>0</v>
          </cell>
          <cell r="S408" t="str">
            <v>ESPECIALIZACION EN DERECHO PENAL Y CIENCIAS FORENSES</v>
          </cell>
          <cell r="T408">
            <v>0</v>
          </cell>
          <cell r="U408">
            <v>0</v>
          </cell>
          <cell r="V408">
            <v>0</v>
          </cell>
          <cell r="W408">
            <v>343</v>
          </cell>
          <cell r="X408">
            <v>72</v>
          </cell>
          <cell r="Y408" t="str">
            <v>Cumple</v>
          </cell>
          <cell r="Z408">
            <v>271</v>
          </cell>
          <cell r="AA408">
            <v>50</v>
          </cell>
          <cell r="AB408" t="str">
            <v>ESPECIALIZACIÓN PROFESIONAL</v>
          </cell>
          <cell r="AC408">
            <v>40</v>
          </cell>
          <cell r="AD408">
            <v>90</v>
          </cell>
          <cell r="AE408">
            <v>97.83</v>
          </cell>
          <cell r="AF408">
            <v>34015</v>
          </cell>
          <cell r="AG408">
            <v>343</v>
          </cell>
          <cell r="AH408">
            <v>399</v>
          </cell>
        </row>
        <row r="409">
          <cell r="F409">
            <v>39709493</v>
          </cell>
          <cell r="G409" t="str">
            <v>407</v>
          </cell>
          <cell r="H409" t="str">
            <v>05</v>
          </cell>
          <cell r="I409" t="str">
            <v>Sobresaliente</v>
          </cell>
          <cell r="J409" t="str">
            <v>No</v>
          </cell>
          <cell r="K409" t="str">
            <v>CUMPLE</v>
          </cell>
          <cell r="L409" t="str">
            <v>BACHILLER ACADEMICO</v>
          </cell>
          <cell r="M409">
            <v>0</v>
          </cell>
          <cell r="N409">
            <v>0</v>
          </cell>
          <cell r="O409">
            <v>0</v>
          </cell>
          <cell r="P409">
            <v>0</v>
          </cell>
          <cell r="Q409" t="str">
            <v>ADMINISTRADOR DE EMPRESAS Y NEGOCIOS INTERNACIONALES</v>
          </cell>
          <cell r="R409">
            <v>0</v>
          </cell>
          <cell r="S409">
            <v>0</v>
          </cell>
          <cell r="T409">
            <v>0</v>
          </cell>
          <cell r="U409">
            <v>0</v>
          </cell>
          <cell r="V409">
            <v>0</v>
          </cell>
          <cell r="W409">
            <v>447</v>
          </cell>
          <cell r="X409">
            <v>72</v>
          </cell>
          <cell r="Y409" t="str">
            <v>Cumple</v>
          </cell>
          <cell r="Z409">
            <v>375</v>
          </cell>
          <cell r="AA409">
            <v>50</v>
          </cell>
          <cell r="AB409" t="str">
            <v xml:space="preserve">PROFESIONAL </v>
          </cell>
          <cell r="AC409">
            <v>35</v>
          </cell>
          <cell r="AD409">
            <v>85</v>
          </cell>
          <cell r="AE409">
            <v>100</v>
          </cell>
          <cell r="AF409">
            <v>34015</v>
          </cell>
          <cell r="AG409">
            <v>343</v>
          </cell>
          <cell r="AH409">
            <v>400</v>
          </cell>
        </row>
        <row r="410">
          <cell r="F410">
            <v>52068524</v>
          </cell>
          <cell r="G410" t="str">
            <v>407</v>
          </cell>
          <cell r="H410" t="str">
            <v>05</v>
          </cell>
          <cell r="I410" t="str">
            <v>Sobresaliente</v>
          </cell>
          <cell r="J410" t="str">
            <v>No</v>
          </cell>
          <cell r="K410" t="str">
            <v>CUMPLE</v>
          </cell>
          <cell r="L410" t="str">
            <v>BACHILLER ACADEMICO</v>
          </cell>
          <cell r="M410">
            <v>0</v>
          </cell>
          <cell r="N410">
            <v>0</v>
          </cell>
          <cell r="O410">
            <v>0</v>
          </cell>
          <cell r="P410">
            <v>0</v>
          </cell>
          <cell r="Q410" t="str">
            <v>DERECHO</v>
          </cell>
          <cell r="R410">
            <v>0</v>
          </cell>
          <cell r="S410">
            <v>0</v>
          </cell>
          <cell r="T410">
            <v>0</v>
          </cell>
          <cell r="U410">
            <v>0</v>
          </cell>
          <cell r="V410">
            <v>0</v>
          </cell>
          <cell r="W410">
            <v>343</v>
          </cell>
          <cell r="X410">
            <v>72</v>
          </cell>
          <cell r="Y410" t="str">
            <v>Cumple</v>
          </cell>
          <cell r="Z410">
            <v>271</v>
          </cell>
          <cell r="AA410">
            <v>50</v>
          </cell>
          <cell r="AB410" t="str">
            <v xml:space="preserve">PROFESIONAL </v>
          </cell>
          <cell r="AC410">
            <v>35</v>
          </cell>
          <cell r="AD410">
            <v>85</v>
          </cell>
          <cell r="AE410">
            <v>100</v>
          </cell>
          <cell r="AF410">
            <v>34015</v>
          </cell>
          <cell r="AG410">
            <v>343</v>
          </cell>
          <cell r="AH410">
            <v>401</v>
          </cell>
        </row>
        <row r="411">
          <cell r="F411">
            <v>80395343</v>
          </cell>
          <cell r="G411" t="str">
            <v>407</v>
          </cell>
          <cell r="H411" t="str">
            <v>05</v>
          </cell>
          <cell r="I411" t="str">
            <v>Sobresaliente</v>
          </cell>
          <cell r="J411" t="str">
            <v>No</v>
          </cell>
          <cell r="K411" t="str">
            <v>CUMPLE</v>
          </cell>
          <cell r="L411" t="str">
            <v>BACHILLER ACADEMICO</v>
          </cell>
          <cell r="M411">
            <v>0</v>
          </cell>
          <cell r="N411">
            <v>0</v>
          </cell>
          <cell r="O411">
            <v>0</v>
          </cell>
          <cell r="P411">
            <v>0</v>
          </cell>
          <cell r="Q411" t="str">
            <v>ADMINISTRADOR DE EMPRESAS</v>
          </cell>
          <cell r="R411">
            <v>0</v>
          </cell>
          <cell r="S411">
            <v>0</v>
          </cell>
          <cell r="T411">
            <v>0</v>
          </cell>
          <cell r="U411">
            <v>0</v>
          </cell>
          <cell r="V411">
            <v>0</v>
          </cell>
          <cell r="W411">
            <v>316.16666666666669</v>
          </cell>
          <cell r="X411">
            <v>72</v>
          </cell>
          <cell r="Y411" t="str">
            <v>Cumple</v>
          </cell>
          <cell r="Z411">
            <v>244.16666666666669</v>
          </cell>
          <cell r="AA411">
            <v>50</v>
          </cell>
          <cell r="AB411" t="str">
            <v xml:space="preserve">PROFESIONAL </v>
          </cell>
          <cell r="AC411">
            <v>35</v>
          </cell>
          <cell r="AD411">
            <v>85</v>
          </cell>
          <cell r="AE411">
            <v>100</v>
          </cell>
          <cell r="AF411">
            <v>34820</v>
          </cell>
          <cell r="AG411">
            <v>316.16666666666669</v>
          </cell>
          <cell r="AH411">
            <v>402</v>
          </cell>
        </row>
        <row r="412">
          <cell r="F412">
            <v>19432129</v>
          </cell>
          <cell r="G412" t="str">
            <v>407</v>
          </cell>
          <cell r="H412" t="str">
            <v>05</v>
          </cell>
          <cell r="I412" t="str">
            <v>Sobresaliente</v>
          </cell>
          <cell r="J412" t="str">
            <v>No</v>
          </cell>
          <cell r="K412" t="str">
            <v>CUMPLE</v>
          </cell>
          <cell r="L412" t="str">
            <v>BACHILLER</v>
          </cell>
          <cell r="M412">
            <v>0</v>
          </cell>
          <cell r="N412">
            <v>0</v>
          </cell>
          <cell r="O412">
            <v>0</v>
          </cell>
          <cell r="P412">
            <v>0</v>
          </cell>
          <cell r="Q412" t="str">
            <v>ABOGADO</v>
          </cell>
          <cell r="R412">
            <v>0</v>
          </cell>
          <cell r="S412">
            <v>0</v>
          </cell>
          <cell r="T412">
            <v>0</v>
          </cell>
          <cell r="U412">
            <v>0</v>
          </cell>
          <cell r="V412">
            <v>0</v>
          </cell>
          <cell r="W412">
            <v>265</v>
          </cell>
          <cell r="X412">
            <v>72</v>
          </cell>
          <cell r="Y412" t="str">
            <v>Cumple</v>
          </cell>
          <cell r="Z412">
            <v>193</v>
          </cell>
          <cell r="AA412">
            <v>50</v>
          </cell>
          <cell r="AB412" t="str">
            <v xml:space="preserve">PROFESIONAL </v>
          </cell>
          <cell r="AC412">
            <v>35</v>
          </cell>
          <cell r="AD412">
            <v>85</v>
          </cell>
          <cell r="AE412">
            <v>100</v>
          </cell>
          <cell r="AF412">
            <v>37396</v>
          </cell>
          <cell r="AG412">
            <v>230.3</v>
          </cell>
          <cell r="AH412">
            <v>403</v>
          </cell>
        </row>
        <row r="413">
          <cell r="F413">
            <v>51825537</v>
          </cell>
          <cell r="G413" t="str">
            <v>407</v>
          </cell>
          <cell r="H413" t="str">
            <v>05</v>
          </cell>
          <cell r="I413" t="str">
            <v>Sobresaliente</v>
          </cell>
          <cell r="J413" t="str">
            <v>No</v>
          </cell>
          <cell r="K413" t="str">
            <v>CUMPLE</v>
          </cell>
          <cell r="L413" t="str">
            <v xml:space="preserve">Bachiller Académico </v>
          </cell>
          <cell r="M413">
            <v>0</v>
          </cell>
          <cell r="N413">
            <v>0</v>
          </cell>
          <cell r="O413">
            <v>0</v>
          </cell>
          <cell r="P413">
            <v>0</v>
          </cell>
          <cell r="Q413" t="str">
            <v>CONTADOR PUBLICO</v>
          </cell>
          <cell r="R413">
            <v>0</v>
          </cell>
          <cell r="S413">
            <v>0</v>
          </cell>
          <cell r="T413">
            <v>0</v>
          </cell>
          <cell r="U413">
            <v>0</v>
          </cell>
          <cell r="V413">
            <v>0</v>
          </cell>
          <cell r="W413">
            <v>343</v>
          </cell>
          <cell r="X413">
            <v>72</v>
          </cell>
          <cell r="Y413" t="str">
            <v>Cumple</v>
          </cell>
          <cell r="Z413">
            <v>271</v>
          </cell>
          <cell r="AA413">
            <v>50</v>
          </cell>
          <cell r="AB413" t="str">
            <v xml:space="preserve">PROFESIONAL </v>
          </cell>
          <cell r="AC413">
            <v>35</v>
          </cell>
          <cell r="AD413">
            <v>85</v>
          </cell>
          <cell r="AE413">
            <v>98.5</v>
          </cell>
          <cell r="AF413">
            <v>34015</v>
          </cell>
          <cell r="AG413">
            <v>343</v>
          </cell>
          <cell r="AH413">
            <v>404</v>
          </cell>
        </row>
        <row r="414">
          <cell r="F414">
            <v>35374340</v>
          </cell>
          <cell r="G414" t="str">
            <v>407</v>
          </cell>
          <cell r="H414" t="str">
            <v>05</v>
          </cell>
          <cell r="I414" t="str">
            <v>Sobresaliente</v>
          </cell>
          <cell r="J414" t="str">
            <v>No</v>
          </cell>
          <cell r="K414" t="str">
            <v>CUMPLE</v>
          </cell>
          <cell r="L414" t="str">
            <v>BACHILLER</v>
          </cell>
          <cell r="M414">
            <v>0</v>
          </cell>
          <cell r="N414">
            <v>0</v>
          </cell>
          <cell r="O414">
            <v>0</v>
          </cell>
          <cell r="P414">
            <v>0</v>
          </cell>
          <cell r="Q414" t="str">
            <v>ADMINISTRACION FINANCIERA</v>
          </cell>
          <cell r="R414">
            <v>0</v>
          </cell>
          <cell r="S414">
            <v>0</v>
          </cell>
          <cell r="T414">
            <v>0</v>
          </cell>
          <cell r="U414">
            <v>0</v>
          </cell>
          <cell r="V414">
            <v>0</v>
          </cell>
          <cell r="W414">
            <v>295</v>
          </cell>
          <cell r="X414">
            <v>72</v>
          </cell>
          <cell r="Y414" t="str">
            <v>Cumple</v>
          </cell>
          <cell r="Z414">
            <v>223</v>
          </cell>
          <cell r="AA414">
            <v>50</v>
          </cell>
          <cell r="AB414" t="str">
            <v xml:space="preserve">PROFESIONAL </v>
          </cell>
          <cell r="AC414">
            <v>35</v>
          </cell>
          <cell r="AD414">
            <v>85</v>
          </cell>
          <cell r="AE414">
            <v>97.73</v>
          </cell>
          <cell r="AF414">
            <v>39141</v>
          </cell>
          <cell r="AG414">
            <v>172.13333333333333</v>
          </cell>
          <cell r="AH414">
            <v>405</v>
          </cell>
        </row>
        <row r="415">
          <cell r="F415">
            <v>52855542</v>
          </cell>
          <cell r="G415" t="str">
            <v>407</v>
          </cell>
          <cell r="H415" t="str">
            <v>05</v>
          </cell>
          <cell r="I415" t="str">
            <v>Sobresaliente</v>
          </cell>
          <cell r="J415" t="str">
            <v>No</v>
          </cell>
          <cell r="K415" t="str">
            <v>CUMPLE</v>
          </cell>
          <cell r="L415" t="str">
            <v xml:space="preserve">Bachiller Académico </v>
          </cell>
          <cell r="M415">
            <v>0</v>
          </cell>
          <cell r="N415">
            <v>0</v>
          </cell>
          <cell r="O415">
            <v>0</v>
          </cell>
          <cell r="P415">
            <v>0</v>
          </cell>
          <cell r="Q415" t="str">
            <v>ADMINISTRADOR DE EMPRESAS</v>
          </cell>
          <cell r="R415">
            <v>0</v>
          </cell>
          <cell r="S415" t="str">
            <v>ESPECIALISTA EN GESTION PUBLICA</v>
          </cell>
          <cell r="T415">
            <v>0</v>
          </cell>
          <cell r="U415">
            <v>0</v>
          </cell>
          <cell r="V415">
            <v>0</v>
          </cell>
          <cell r="W415">
            <v>195</v>
          </cell>
          <cell r="X415">
            <v>72</v>
          </cell>
          <cell r="Y415" t="str">
            <v>Cumple</v>
          </cell>
          <cell r="Z415">
            <v>123</v>
          </cell>
          <cell r="AA415">
            <v>40</v>
          </cell>
          <cell r="AB415" t="str">
            <v>ESPECIALIZACIÓN PROFESIONAL</v>
          </cell>
          <cell r="AC415">
            <v>40</v>
          </cell>
          <cell r="AD415">
            <v>80</v>
          </cell>
          <cell r="AE415">
            <v>95.56</v>
          </cell>
          <cell r="AF415">
            <v>40665</v>
          </cell>
          <cell r="AG415">
            <v>121.33333333333333</v>
          </cell>
          <cell r="AH415">
            <v>406</v>
          </cell>
        </row>
        <row r="416">
          <cell r="F416">
            <v>52972148</v>
          </cell>
          <cell r="G416" t="str">
            <v>407</v>
          </cell>
          <cell r="H416" t="str">
            <v>05</v>
          </cell>
          <cell r="I416" t="str">
            <v>Sobresaliente</v>
          </cell>
          <cell r="J416" t="str">
            <v>No</v>
          </cell>
          <cell r="K416" t="str">
            <v>CUMPLE</v>
          </cell>
          <cell r="L416" t="str">
            <v>BACHILLER ACADEMICO</v>
          </cell>
          <cell r="M416">
            <v>0</v>
          </cell>
          <cell r="N416">
            <v>0</v>
          </cell>
          <cell r="O416">
            <v>0</v>
          </cell>
          <cell r="P416">
            <v>0</v>
          </cell>
          <cell r="Q416" t="str">
            <v>ADMINISTRADOR DE EMPRESAS</v>
          </cell>
          <cell r="R416">
            <v>0</v>
          </cell>
          <cell r="S416">
            <v>0</v>
          </cell>
          <cell r="T416">
            <v>0</v>
          </cell>
          <cell r="U416">
            <v>0</v>
          </cell>
          <cell r="V416">
            <v>0</v>
          </cell>
          <cell r="W416">
            <v>185</v>
          </cell>
          <cell r="X416">
            <v>72</v>
          </cell>
          <cell r="Y416" t="str">
            <v>Cumple</v>
          </cell>
          <cell r="Z416">
            <v>113</v>
          </cell>
          <cell r="AA416">
            <v>40</v>
          </cell>
          <cell r="AB416" t="str">
            <v xml:space="preserve">PROFESIONAL </v>
          </cell>
          <cell r="AC416">
            <v>35</v>
          </cell>
          <cell r="AD416">
            <v>75</v>
          </cell>
          <cell r="AE416">
            <v>99.24</v>
          </cell>
          <cell r="AF416">
            <v>41947</v>
          </cell>
          <cell r="AG416">
            <v>78.599999999999994</v>
          </cell>
          <cell r="AH416">
            <v>407</v>
          </cell>
        </row>
        <row r="417">
          <cell r="F417">
            <v>52850523</v>
          </cell>
          <cell r="G417" t="str">
            <v>407</v>
          </cell>
          <cell r="H417" t="str">
            <v>05</v>
          </cell>
          <cell r="I417" t="str">
            <v>Sobresaliente</v>
          </cell>
          <cell r="J417" t="str">
            <v>No</v>
          </cell>
          <cell r="K417" t="str">
            <v>CUMPLE</v>
          </cell>
          <cell r="L417" t="str">
            <v>bachiller academico</v>
          </cell>
          <cell r="M417">
            <v>0</v>
          </cell>
          <cell r="N417" t="str">
            <v>TECNOLOGO EN CONTABILIDAD Y FINANZAS</v>
          </cell>
          <cell r="O417">
            <v>0</v>
          </cell>
          <cell r="P417">
            <v>0</v>
          </cell>
          <cell r="Q417">
            <v>0</v>
          </cell>
          <cell r="R417">
            <v>0</v>
          </cell>
          <cell r="S417">
            <v>0</v>
          </cell>
          <cell r="T417">
            <v>0</v>
          </cell>
          <cell r="U417">
            <v>0</v>
          </cell>
          <cell r="V417">
            <v>0</v>
          </cell>
          <cell r="W417">
            <v>237</v>
          </cell>
          <cell r="X417">
            <v>72</v>
          </cell>
          <cell r="Y417" t="str">
            <v>Cumple</v>
          </cell>
          <cell r="Z417">
            <v>165</v>
          </cell>
          <cell r="AA417">
            <v>45</v>
          </cell>
          <cell r="AB417" t="str">
            <v xml:space="preserve">TECNÓLOGO </v>
          </cell>
          <cell r="AC417">
            <v>25</v>
          </cell>
          <cell r="AD417">
            <v>70</v>
          </cell>
          <cell r="AE417">
            <v>100</v>
          </cell>
          <cell r="AF417">
            <v>37662</v>
          </cell>
          <cell r="AG417">
            <v>221.43333333333334</v>
          </cell>
          <cell r="AH417">
            <v>408</v>
          </cell>
        </row>
        <row r="418">
          <cell r="F418">
            <v>51754305</v>
          </cell>
          <cell r="G418" t="str">
            <v>407</v>
          </cell>
          <cell r="H418" t="str">
            <v>05</v>
          </cell>
          <cell r="I418" t="str">
            <v>Sobresaliente</v>
          </cell>
          <cell r="J418" t="str">
            <v>No</v>
          </cell>
          <cell r="K418" t="str">
            <v>CUMPLE</v>
          </cell>
          <cell r="L418" t="str">
            <v xml:space="preserve">BACHILLER COMERCIAL </v>
          </cell>
          <cell r="M418" t="str">
            <v>Técnico intermedio profesional en ingeniería de sistemas</v>
          </cell>
          <cell r="N418">
            <v>0</v>
          </cell>
          <cell r="O418">
            <v>0</v>
          </cell>
          <cell r="P418">
            <v>0</v>
          </cell>
          <cell r="Q418">
            <v>0</v>
          </cell>
          <cell r="R418">
            <v>0</v>
          </cell>
          <cell r="S418">
            <v>0</v>
          </cell>
          <cell r="T418">
            <v>0</v>
          </cell>
          <cell r="U418">
            <v>0</v>
          </cell>
          <cell r="V418">
            <v>0</v>
          </cell>
          <cell r="W418">
            <v>380</v>
          </cell>
          <cell r="X418">
            <v>72</v>
          </cell>
          <cell r="Y418" t="str">
            <v>Cumple</v>
          </cell>
          <cell r="Z418">
            <v>308</v>
          </cell>
          <cell r="AA418">
            <v>50</v>
          </cell>
          <cell r="AB418" t="str">
            <v xml:space="preserve">TÉCNICO </v>
          </cell>
          <cell r="AC418">
            <v>15</v>
          </cell>
          <cell r="AD418">
            <v>65</v>
          </cell>
          <cell r="AE418">
            <v>100</v>
          </cell>
          <cell r="AF418">
            <v>34015</v>
          </cell>
          <cell r="AG418">
            <v>343</v>
          </cell>
          <cell r="AH418">
            <v>409</v>
          </cell>
        </row>
        <row r="419">
          <cell r="F419">
            <v>51954079</v>
          </cell>
          <cell r="G419" t="str">
            <v>407</v>
          </cell>
          <cell r="H419" t="str">
            <v>05</v>
          </cell>
          <cell r="I419" t="str">
            <v>Sobresaliente</v>
          </cell>
          <cell r="J419" t="str">
            <v>No</v>
          </cell>
          <cell r="K419" t="str">
            <v>CUMPLE</v>
          </cell>
          <cell r="L419" t="str">
            <v>Bachiller Comercial</v>
          </cell>
          <cell r="M419">
            <v>0</v>
          </cell>
          <cell r="N419">
            <v>0</v>
          </cell>
          <cell r="O419">
            <v>0</v>
          </cell>
          <cell r="P419">
            <v>0</v>
          </cell>
          <cell r="Q419" t="str">
            <v>ZOOTECNISTA</v>
          </cell>
          <cell r="R419">
            <v>0</v>
          </cell>
          <cell r="S419" t="str">
            <v>ESPECIALIZACION EN GESTION AMBIENTAL</v>
          </cell>
          <cell r="T419">
            <v>0</v>
          </cell>
          <cell r="U419">
            <v>0</v>
          </cell>
          <cell r="V419">
            <v>0</v>
          </cell>
          <cell r="W419">
            <v>110</v>
          </cell>
          <cell r="X419">
            <v>72</v>
          </cell>
          <cell r="Y419" t="str">
            <v>Cumple</v>
          </cell>
          <cell r="Z419">
            <v>38</v>
          </cell>
          <cell r="AA419">
            <v>25</v>
          </cell>
          <cell r="AB419" t="str">
            <v xml:space="preserve">PROFESIONAL </v>
          </cell>
          <cell r="AC419">
            <v>40</v>
          </cell>
          <cell r="AD419">
            <v>65</v>
          </cell>
          <cell r="AE419">
            <v>100</v>
          </cell>
          <cell r="AF419">
            <v>43635</v>
          </cell>
          <cell r="AG419">
            <v>22.333333333333332</v>
          </cell>
          <cell r="AH419">
            <v>410</v>
          </cell>
        </row>
        <row r="420">
          <cell r="F420">
            <v>79370462</v>
          </cell>
          <cell r="G420" t="str">
            <v>407</v>
          </cell>
          <cell r="H420" t="str">
            <v>05</v>
          </cell>
          <cell r="I420" t="str">
            <v>Sobresaliente</v>
          </cell>
          <cell r="J420" t="str">
            <v>No</v>
          </cell>
          <cell r="K420" t="str">
            <v>CUMPLE</v>
          </cell>
          <cell r="L420" t="str">
            <v>BACHILLER ACADÉMICO</v>
          </cell>
          <cell r="M420">
            <v>0</v>
          </cell>
          <cell r="N420">
            <v>0</v>
          </cell>
          <cell r="O420">
            <v>0</v>
          </cell>
          <cell r="P420">
            <v>0</v>
          </cell>
          <cell r="Q420" t="str">
            <v>CONTADOR PUBLICO</v>
          </cell>
          <cell r="R420">
            <v>0</v>
          </cell>
          <cell r="S420">
            <v>0</v>
          </cell>
          <cell r="T420">
            <v>0</v>
          </cell>
          <cell r="U420">
            <v>0</v>
          </cell>
          <cell r="V420">
            <v>0</v>
          </cell>
          <cell r="W420">
            <v>144</v>
          </cell>
          <cell r="X420">
            <v>72</v>
          </cell>
          <cell r="Y420" t="str">
            <v>Cumple</v>
          </cell>
          <cell r="Z420">
            <v>72</v>
          </cell>
          <cell r="AA420">
            <v>30</v>
          </cell>
          <cell r="AB420" t="str">
            <v xml:space="preserve">PROFESIONAL </v>
          </cell>
          <cell r="AC420">
            <v>35</v>
          </cell>
          <cell r="AD420">
            <v>65</v>
          </cell>
          <cell r="AE420">
            <v>100</v>
          </cell>
          <cell r="AF420">
            <v>43685</v>
          </cell>
          <cell r="AG420">
            <v>20.666666666666668</v>
          </cell>
          <cell r="AH420">
            <v>411</v>
          </cell>
        </row>
        <row r="421">
          <cell r="F421">
            <v>1022942026</v>
          </cell>
          <cell r="G421" t="str">
            <v>407</v>
          </cell>
          <cell r="H421" t="str">
            <v>05</v>
          </cell>
          <cell r="I421" t="str">
            <v>Sobresaliente</v>
          </cell>
          <cell r="J421" t="str">
            <v>No</v>
          </cell>
          <cell r="K421" t="str">
            <v>CUMPLE</v>
          </cell>
          <cell r="L421" t="str">
            <v>BACHILLER ACADEMICO</v>
          </cell>
          <cell r="M421">
            <v>0</v>
          </cell>
          <cell r="N421">
            <v>0</v>
          </cell>
          <cell r="O421">
            <v>0</v>
          </cell>
          <cell r="P421">
            <v>0</v>
          </cell>
          <cell r="Q421" t="str">
            <v>ADMINISTRACIÓN DE NEGOCIOS INTERNACIONALES</v>
          </cell>
          <cell r="R421">
            <v>0</v>
          </cell>
          <cell r="S421">
            <v>0</v>
          </cell>
          <cell r="T421">
            <v>0</v>
          </cell>
          <cell r="U421">
            <v>0</v>
          </cell>
          <cell r="V421">
            <v>0</v>
          </cell>
          <cell r="W421">
            <v>139</v>
          </cell>
          <cell r="X421">
            <v>72</v>
          </cell>
          <cell r="Y421" t="str">
            <v>Cumple</v>
          </cell>
          <cell r="Z421">
            <v>67</v>
          </cell>
          <cell r="AA421">
            <v>30</v>
          </cell>
          <cell r="AB421" t="str">
            <v xml:space="preserve">PROFESIONAL </v>
          </cell>
          <cell r="AC421">
            <v>35</v>
          </cell>
          <cell r="AD421">
            <v>65</v>
          </cell>
          <cell r="AE421">
            <v>98.5</v>
          </cell>
          <cell r="AF421">
            <v>42158</v>
          </cell>
          <cell r="AG421">
            <v>71.566666666666663</v>
          </cell>
          <cell r="AH421">
            <v>412</v>
          </cell>
        </row>
        <row r="422">
          <cell r="F422">
            <v>1024545962</v>
          </cell>
          <cell r="G422" t="str">
            <v>407</v>
          </cell>
          <cell r="H422" t="str">
            <v>05</v>
          </cell>
          <cell r="I422" t="str">
            <v>Sobresaliente</v>
          </cell>
          <cell r="J422" t="str">
            <v>No</v>
          </cell>
          <cell r="K422" t="str">
            <v>CUMPLE</v>
          </cell>
          <cell r="L422" t="str">
            <v xml:space="preserve">BACHILLER ACADÉMICO </v>
          </cell>
          <cell r="M422">
            <v>0</v>
          </cell>
          <cell r="N422">
            <v>0</v>
          </cell>
          <cell r="O422">
            <v>0</v>
          </cell>
          <cell r="P422">
            <v>0</v>
          </cell>
          <cell r="Q422" t="str">
            <v>ADMINISTRADOR PUBLICO</v>
          </cell>
          <cell r="R422">
            <v>0</v>
          </cell>
          <cell r="S422">
            <v>0</v>
          </cell>
          <cell r="T422">
            <v>0</v>
          </cell>
          <cell r="U422">
            <v>0</v>
          </cell>
          <cell r="V422">
            <v>0</v>
          </cell>
          <cell r="W422">
            <v>123</v>
          </cell>
          <cell r="X422">
            <v>72</v>
          </cell>
          <cell r="Y422" t="str">
            <v>Cumple</v>
          </cell>
          <cell r="Z422">
            <v>51</v>
          </cell>
          <cell r="AA422">
            <v>25</v>
          </cell>
          <cell r="AB422" t="str">
            <v xml:space="preserve">PROFESIONAL </v>
          </cell>
          <cell r="AC422">
            <v>35</v>
          </cell>
          <cell r="AD422">
            <v>60</v>
          </cell>
          <cell r="AE422">
            <v>100</v>
          </cell>
          <cell r="AF422">
            <v>43434</v>
          </cell>
          <cell r="AG422">
            <v>29.033333333333335</v>
          </cell>
          <cell r="AH422">
            <v>413</v>
          </cell>
        </row>
        <row r="423">
          <cell r="F423">
            <v>1102831769</v>
          </cell>
          <cell r="G423" t="str">
            <v>407</v>
          </cell>
          <cell r="H423" t="str">
            <v>05</v>
          </cell>
          <cell r="I423" t="str">
            <v>Sobresaliente</v>
          </cell>
          <cell r="J423" t="str">
            <v>No</v>
          </cell>
          <cell r="K423" t="str">
            <v>CUMPLE</v>
          </cell>
          <cell r="L423" t="str">
            <v>Bachiller Academico</v>
          </cell>
          <cell r="M423" t="str">
            <v>TECNICO PROFESIONAL EN ADMINISTRACION DE SERVICIOS DE SALUD</v>
          </cell>
          <cell r="N423">
            <v>0</v>
          </cell>
          <cell r="O423">
            <v>0</v>
          </cell>
          <cell r="P423">
            <v>0</v>
          </cell>
          <cell r="Q423" t="str">
            <v>ADMINISTRADOR PUBLICO</v>
          </cell>
          <cell r="R423">
            <v>0</v>
          </cell>
          <cell r="S423">
            <v>0</v>
          </cell>
          <cell r="T423">
            <v>0</v>
          </cell>
          <cell r="U423">
            <v>0</v>
          </cell>
          <cell r="V423">
            <v>0</v>
          </cell>
          <cell r="W423">
            <v>99</v>
          </cell>
          <cell r="X423">
            <v>72</v>
          </cell>
          <cell r="Y423" t="str">
            <v>Cumple</v>
          </cell>
          <cell r="Z423">
            <v>27</v>
          </cell>
          <cell r="AA423">
            <v>20</v>
          </cell>
          <cell r="AB423" t="str">
            <v xml:space="preserve">PROFESIONAL </v>
          </cell>
          <cell r="AC423">
            <v>35</v>
          </cell>
          <cell r="AD423">
            <v>55</v>
          </cell>
          <cell r="AE423">
            <v>100</v>
          </cell>
          <cell r="AF423">
            <v>43427</v>
          </cell>
          <cell r="AG423">
            <v>29.266666666666666</v>
          </cell>
          <cell r="AH423">
            <v>414</v>
          </cell>
        </row>
        <row r="424">
          <cell r="F424">
            <v>52532205</v>
          </cell>
          <cell r="G424" t="str">
            <v>407</v>
          </cell>
          <cell r="H424" t="str">
            <v>05</v>
          </cell>
          <cell r="I424" t="str">
            <v>Sobresaliente</v>
          </cell>
          <cell r="J424" t="str">
            <v>No</v>
          </cell>
          <cell r="K424" t="str">
            <v>CUMPLE</v>
          </cell>
          <cell r="L424" t="str">
            <v>Bachiller académico</v>
          </cell>
          <cell r="M424" t="str">
            <v>TÉCNICA PROFESIONAL EN PRODUCCIÓN DE PIEZAS MULTIMEDIA</v>
          </cell>
          <cell r="N424" t="str">
            <v>TECNOLOGIA EN COORDINACION DEL PROCESO PARA DISEÑO DE MEDIOS IMPRESOS</v>
          </cell>
          <cell r="O424">
            <v>0</v>
          </cell>
          <cell r="P424">
            <v>0</v>
          </cell>
          <cell r="Q424">
            <v>0</v>
          </cell>
          <cell r="R424">
            <v>0</v>
          </cell>
          <cell r="S424">
            <v>0</v>
          </cell>
          <cell r="T424">
            <v>0</v>
          </cell>
          <cell r="U424">
            <v>0</v>
          </cell>
          <cell r="V424">
            <v>0</v>
          </cell>
          <cell r="W424">
            <v>136</v>
          </cell>
          <cell r="X424">
            <v>72</v>
          </cell>
          <cell r="Y424" t="str">
            <v>Cumple</v>
          </cell>
          <cell r="Z424">
            <v>64</v>
          </cell>
          <cell r="AA424">
            <v>30</v>
          </cell>
          <cell r="AB424" t="str">
            <v xml:space="preserve">TECNÓLOGO </v>
          </cell>
          <cell r="AC424">
            <v>25</v>
          </cell>
          <cell r="AD424">
            <v>55</v>
          </cell>
          <cell r="AE424">
            <v>99</v>
          </cell>
          <cell r="AF424">
            <v>43434</v>
          </cell>
          <cell r="AG424">
            <v>29.033333333333335</v>
          </cell>
          <cell r="AH424">
            <v>415</v>
          </cell>
        </row>
        <row r="425">
          <cell r="F425">
            <v>1015429116</v>
          </cell>
          <cell r="G425" t="str">
            <v>407</v>
          </cell>
          <cell r="H425" t="str">
            <v>05</v>
          </cell>
          <cell r="I425" t="str">
            <v>Sobresaliente</v>
          </cell>
          <cell r="J425" t="str">
            <v>No</v>
          </cell>
          <cell r="K425" t="str">
            <v>CUMPLE</v>
          </cell>
          <cell r="L425" t="str">
            <v>BASICA SECUNDARIA</v>
          </cell>
          <cell r="M425">
            <v>0</v>
          </cell>
          <cell r="N425">
            <v>0</v>
          </cell>
          <cell r="O425">
            <v>0</v>
          </cell>
          <cell r="P425">
            <v>0</v>
          </cell>
          <cell r="Q425" t="str">
            <v>ADMINISTRACION PUBLICA</v>
          </cell>
          <cell r="R425">
            <v>0</v>
          </cell>
          <cell r="S425">
            <v>0</v>
          </cell>
          <cell r="T425">
            <v>0</v>
          </cell>
          <cell r="U425">
            <v>0</v>
          </cell>
          <cell r="V425">
            <v>0</v>
          </cell>
          <cell r="W425">
            <v>90</v>
          </cell>
          <cell r="X425">
            <v>72</v>
          </cell>
          <cell r="Y425" t="str">
            <v>Cumple</v>
          </cell>
          <cell r="Z425">
            <v>18</v>
          </cell>
          <cell r="AA425">
            <v>20</v>
          </cell>
          <cell r="AB425" t="str">
            <v xml:space="preserve">PROFESIONAL </v>
          </cell>
          <cell r="AC425">
            <v>35</v>
          </cell>
          <cell r="AD425">
            <v>55</v>
          </cell>
          <cell r="AE425">
            <v>98.71</v>
          </cell>
          <cell r="AF425">
            <v>43649</v>
          </cell>
          <cell r="AG425">
            <v>21.866666666666667</v>
          </cell>
          <cell r="AH425">
            <v>416</v>
          </cell>
        </row>
        <row r="426">
          <cell r="F426">
            <v>51965832</v>
          </cell>
          <cell r="G426" t="str">
            <v>407</v>
          </cell>
          <cell r="H426" t="str">
            <v>05</v>
          </cell>
          <cell r="I426" t="str">
            <v>Sobresaliente</v>
          </cell>
          <cell r="J426" t="str">
            <v>No</v>
          </cell>
          <cell r="K426" t="str">
            <v>CUMPLE</v>
          </cell>
          <cell r="L426" t="str">
            <v>BACHILLER ACADEMICO</v>
          </cell>
          <cell r="M426" t="str">
            <v>TECNICA PROFESIONAL EN ADMINISTRACION DE EMPRESAS</v>
          </cell>
          <cell r="N426">
            <v>0</v>
          </cell>
          <cell r="O426">
            <v>0</v>
          </cell>
          <cell r="P426">
            <v>0</v>
          </cell>
          <cell r="Q426">
            <v>0</v>
          </cell>
          <cell r="R426">
            <v>0</v>
          </cell>
          <cell r="S426">
            <v>0</v>
          </cell>
          <cell r="T426">
            <v>0</v>
          </cell>
          <cell r="U426">
            <v>0</v>
          </cell>
          <cell r="V426">
            <v>0</v>
          </cell>
          <cell r="W426">
            <v>199</v>
          </cell>
          <cell r="X426">
            <v>72</v>
          </cell>
          <cell r="Y426" t="str">
            <v>Cumple</v>
          </cell>
          <cell r="Z426">
            <v>127</v>
          </cell>
          <cell r="AA426">
            <v>40</v>
          </cell>
          <cell r="AB426" t="str">
            <v xml:space="preserve">TÉCNICO </v>
          </cell>
          <cell r="AC426">
            <v>15</v>
          </cell>
          <cell r="AD426">
            <v>55</v>
          </cell>
          <cell r="AE426">
            <v>98.5</v>
          </cell>
          <cell r="AF426">
            <v>39538</v>
          </cell>
          <cell r="AG426">
            <v>158.9</v>
          </cell>
          <cell r="AH426">
            <v>417</v>
          </cell>
        </row>
        <row r="427">
          <cell r="F427">
            <v>23996102</v>
          </cell>
          <cell r="G427" t="str">
            <v>407</v>
          </cell>
          <cell r="H427" t="str">
            <v>05</v>
          </cell>
          <cell r="I427" t="str">
            <v>Sobresaliente</v>
          </cell>
          <cell r="J427" t="str">
            <v>No</v>
          </cell>
          <cell r="K427" t="str">
            <v>CUMPLE</v>
          </cell>
          <cell r="L427" t="str">
            <v>Bachiller Académico</v>
          </cell>
          <cell r="M427">
            <v>0</v>
          </cell>
          <cell r="N427" t="str">
            <v>TECNOLOGO EN RELACIONES INDUSTRIALES Y CONTABLES</v>
          </cell>
          <cell r="O427">
            <v>0</v>
          </cell>
          <cell r="P427">
            <v>0</v>
          </cell>
          <cell r="Q427">
            <v>0</v>
          </cell>
          <cell r="R427">
            <v>0</v>
          </cell>
          <cell r="S427">
            <v>0</v>
          </cell>
          <cell r="T427">
            <v>0</v>
          </cell>
          <cell r="U427">
            <v>0</v>
          </cell>
          <cell r="V427">
            <v>0</v>
          </cell>
          <cell r="W427">
            <v>144</v>
          </cell>
          <cell r="X427">
            <v>72</v>
          </cell>
          <cell r="Y427" t="str">
            <v>Cumple</v>
          </cell>
          <cell r="Z427">
            <v>72</v>
          </cell>
          <cell r="AA427">
            <v>30</v>
          </cell>
          <cell r="AB427" t="str">
            <v xml:space="preserve">TECNÓLOGO </v>
          </cell>
          <cell r="AC427">
            <v>25</v>
          </cell>
          <cell r="AD427">
            <v>55</v>
          </cell>
          <cell r="AE427">
            <v>95.41</v>
          </cell>
          <cell r="AF427">
            <v>43487</v>
          </cell>
          <cell r="AG427">
            <v>27.266666666666666</v>
          </cell>
          <cell r="AH427">
            <v>418</v>
          </cell>
        </row>
        <row r="428">
          <cell r="F428">
            <v>39728871</v>
          </cell>
          <cell r="G428" t="str">
            <v>407</v>
          </cell>
          <cell r="H428" t="str">
            <v>05</v>
          </cell>
          <cell r="I428" t="str">
            <v>Sobresaliente</v>
          </cell>
          <cell r="J428" t="str">
            <v>No</v>
          </cell>
          <cell r="K428" t="str">
            <v>CUMPLE</v>
          </cell>
          <cell r="L428" t="str">
            <v>BACHILLER ACADEMIGO</v>
          </cell>
          <cell r="M428">
            <v>0</v>
          </cell>
          <cell r="N428">
            <v>0</v>
          </cell>
          <cell r="O428">
            <v>0</v>
          </cell>
          <cell r="P428">
            <v>0</v>
          </cell>
          <cell r="Q428">
            <v>0</v>
          </cell>
          <cell r="R428">
            <v>0</v>
          </cell>
          <cell r="S428">
            <v>0</v>
          </cell>
          <cell r="T428">
            <v>0</v>
          </cell>
          <cell r="U428">
            <v>0</v>
          </cell>
          <cell r="V428">
            <v>0</v>
          </cell>
          <cell r="W428">
            <v>360</v>
          </cell>
          <cell r="X428">
            <v>72</v>
          </cell>
          <cell r="Y428" t="str">
            <v>Cumple</v>
          </cell>
          <cell r="Z428">
            <v>288</v>
          </cell>
          <cell r="AA428">
            <v>50</v>
          </cell>
          <cell r="AB428" t="str">
            <v>No</v>
          </cell>
          <cell r="AC428">
            <v>0</v>
          </cell>
          <cell r="AD428">
            <v>50</v>
          </cell>
          <cell r="AE428">
            <v>100</v>
          </cell>
          <cell r="AF428">
            <v>34015</v>
          </cell>
          <cell r="AG428">
            <v>343</v>
          </cell>
          <cell r="AH428">
            <v>419</v>
          </cell>
        </row>
        <row r="429">
          <cell r="F429">
            <v>52115168</v>
          </cell>
          <cell r="G429" t="str">
            <v>407</v>
          </cell>
          <cell r="H429" t="str">
            <v>05</v>
          </cell>
          <cell r="I429" t="str">
            <v>Sobresaliente</v>
          </cell>
          <cell r="J429" t="str">
            <v>No</v>
          </cell>
          <cell r="K429" t="str">
            <v>CUMPLE</v>
          </cell>
          <cell r="L429" t="str">
            <v>BACHILLER ACADEMICO</v>
          </cell>
          <cell r="M429">
            <v>0</v>
          </cell>
          <cell r="N429">
            <v>0</v>
          </cell>
          <cell r="O429">
            <v>0</v>
          </cell>
          <cell r="P429">
            <v>0</v>
          </cell>
          <cell r="Q429">
            <v>0</v>
          </cell>
          <cell r="R429">
            <v>0</v>
          </cell>
          <cell r="S429">
            <v>0</v>
          </cell>
          <cell r="T429">
            <v>0</v>
          </cell>
          <cell r="U429">
            <v>0</v>
          </cell>
          <cell r="V429">
            <v>0</v>
          </cell>
          <cell r="W429">
            <v>347</v>
          </cell>
          <cell r="X429">
            <v>72</v>
          </cell>
          <cell r="Y429" t="str">
            <v>Cumple</v>
          </cell>
          <cell r="Z429">
            <v>275</v>
          </cell>
          <cell r="AA429">
            <v>50</v>
          </cell>
          <cell r="AB429" t="str">
            <v>No</v>
          </cell>
          <cell r="AC429">
            <v>0</v>
          </cell>
          <cell r="AD429">
            <v>50</v>
          </cell>
          <cell r="AE429">
            <v>100</v>
          </cell>
          <cell r="AF429">
            <v>34015</v>
          </cell>
          <cell r="AG429">
            <v>343</v>
          </cell>
          <cell r="AH429">
            <v>420</v>
          </cell>
        </row>
        <row r="430">
          <cell r="F430">
            <v>11797322</v>
          </cell>
          <cell r="G430" t="str">
            <v>407</v>
          </cell>
          <cell r="H430" t="str">
            <v>05</v>
          </cell>
          <cell r="I430" t="str">
            <v>Sobresaliente</v>
          </cell>
          <cell r="J430" t="str">
            <v>No</v>
          </cell>
          <cell r="K430" t="str">
            <v>CUMPLE</v>
          </cell>
          <cell r="L430" t="str">
            <v>BACHILLER TECNICO</v>
          </cell>
          <cell r="M430">
            <v>0</v>
          </cell>
          <cell r="N430">
            <v>0</v>
          </cell>
          <cell r="O430">
            <v>0</v>
          </cell>
          <cell r="P430">
            <v>0</v>
          </cell>
          <cell r="Q430">
            <v>0</v>
          </cell>
          <cell r="R430">
            <v>0</v>
          </cell>
          <cell r="S430">
            <v>0</v>
          </cell>
          <cell r="T430">
            <v>0</v>
          </cell>
          <cell r="U430">
            <v>0</v>
          </cell>
          <cell r="V430">
            <v>0</v>
          </cell>
          <cell r="W430">
            <v>343</v>
          </cell>
          <cell r="X430">
            <v>72</v>
          </cell>
          <cell r="Y430" t="str">
            <v>Cumple</v>
          </cell>
          <cell r="Z430">
            <v>271</v>
          </cell>
          <cell r="AA430">
            <v>50</v>
          </cell>
          <cell r="AB430" t="str">
            <v>No</v>
          </cell>
          <cell r="AC430">
            <v>0</v>
          </cell>
          <cell r="AD430">
            <v>50</v>
          </cell>
          <cell r="AE430">
            <v>100</v>
          </cell>
          <cell r="AF430">
            <v>34015</v>
          </cell>
          <cell r="AG430">
            <v>343</v>
          </cell>
          <cell r="AH430">
            <v>421</v>
          </cell>
        </row>
        <row r="431">
          <cell r="F431">
            <v>23620564</v>
          </cell>
          <cell r="G431" t="str">
            <v>407</v>
          </cell>
          <cell r="H431" t="str">
            <v>05</v>
          </cell>
          <cell r="I431" t="str">
            <v>Sobresaliente</v>
          </cell>
          <cell r="J431" t="str">
            <v>No</v>
          </cell>
          <cell r="K431" t="str">
            <v>CUMPLE</v>
          </cell>
          <cell r="L431" t="str">
            <v xml:space="preserve">BACHILLER ACADEMICO </v>
          </cell>
          <cell r="M431">
            <v>0</v>
          </cell>
          <cell r="N431">
            <v>0</v>
          </cell>
          <cell r="O431">
            <v>0</v>
          </cell>
          <cell r="P431">
            <v>0</v>
          </cell>
          <cell r="Q431">
            <v>0</v>
          </cell>
          <cell r="R431">
            <v>0</v>
          </cell>
          <cell r="S431">
            <v>0</v>
          </cell>
          <cell r="T431">
            <v>0</v>
          </cell>
          <cell r="U431">
            <v>0</v>
          </cell>
          <cell r="V431">
            <v>0</v>
          </cell>
          <cell r="W431">
            <v>343</v>
          </cell>
          <cell r="X431">
            <v>72</v>
          </cell>
          <cell r="Y431" t="str">
            <v>Cumple</v>
          </cell>
          <cell r="Z431">
            <v>271</v>
          </cell>
          <cell r="AA431">
            <v>50</v>
          </cell>
          <cell r="AB431" t="str">
            <v>No</v>
          </cell>
          <cell r="AC431">
            <v>0</v>
          </cell>
          <cell r="AD431">
            <v>50</v>
          </cell>
          <cell r="AE431">
            <v>100</v>
          </cell>
          <cell r="AF431">
            <v>34015</v>
          </cell>
          <cell r="AG431">
            <v>343</v>
          </cell>
          <cell r="AH431">
            <v>422</v>
          </cell>
        </row>
        <row r="432">
          <cell r="F432">
            <v>52094757</v>
          </cell>
          <cell r="G432" t="str">
            <v>407</v>
          </cell>
          <cell r="H432" t="str">
            <v>05</v>
          </cell>
          <cell r="I432" t="str">
            <v>Sobresaliente</v>
          </cell>
          <cell r="J432" t="str">
            <v>No</v>
          </cell>
          <cell r="K432" t="str">
            <v>CUMPLE</v>
          </cell>
          <cell r="L432" t="str">
            <v>Bachiller</v>
          </cell>
          <cell r="M432">
            <v>0</v>
          </cell>
          <cell r="N432">
            <v>0</v>
          </cell>
          <cell r="O432">
            <v>0</v>
          </cell>
          <cell r="P432">
            <v>0</v>
          </cell>
          <cell r="Q432">
            <v>0</v>
          </cell>
          <cell r="R432">
            <v>0</v>
          </cell>
          <cell r="S432">
            <v>0</v>
          </cell>
          <cell r="T432">
            <v>0</v>
          </cell>
          <cell r="U432">
            <v>0</v>
          </cell>
          <cell r="V432">
            <v>0</v>
          </cell>
          <cell r="W432">
            <v>371</v>
          </cell>
          <cell r="X432">
            <v>72</v>
          </cell>
          <cell r="Y432" t="str">
            <v>Cumple</v>
          </cell>
          <cell r="Z432">
            <v>299</v>
          </cell>
          <cell r="AA432">
            <v>50</v>
          </cell>
          <cell r="AB432" t="str">
            <v>No</v>
          </cell>
          <cell r="AC432">
            <v>0</v>
          </cell>
          <cell r="AD432">
            <v>50</v>
          </cell>
          <cell r="AE432">
            <v>100</v>
          </cell>
          <cell r="AF432">
            <v>34015</v>
          </cell>
          <cell r="AG432">
            <v>343</v>
          </cell>
          <cell r="AH432">
            <v>423</v>
          </cell>
        </row>
        <row r="433">
          <cell r="F433">
            <v>52378684</v>
          </cell>
          <cell r="G433" t="str">
            <v>407</v>
          </cell>
          <cell r="H433" t="str">
            <v>05</v>
          </cell>
          <cell r="I433" t="str">
            <v>Sobresaliente</v>
          </cell>
          <cell r="J433" t="str">
            <v>No</v>
          </cell>
          <cell r="K433" t="str">
            <v>CUMPLE</v>
          </cell>
          <cell r="L433" t="str">
            <v>BACHILLER ACADEMICO</v>
          </cell>
          <cell r="M433">
            <v>0</v>
          </cell>
          <cell r="N433">
            <v>0</v>
          </cell>
          <cell r="O433">
            <v>0</v>
          </cell>
          <cell r="P433">
            <v>0</v>
          </cell>
          <cell r="Q433">
            <v>0</v>
          </cell>
          <cell r="R433">
            <v>0</v>
          </cell>
          <cell r="S433">
            <v>0</v>
          </cell>
          <cell r="T433">
            <v>0</v>
          </cell>
          <cell r="U433">
            <v>0</v>
          </cell>
          <cell r="V433">
            <v>0</v>
          </cell>
          <cell r="W433">
            <v>260</v>
          </cell>
          <cell r="X433">
            <v>72</v>
          </cell>
          <cell r="Y433" t="str">
            <v>Cumple</v>
          </cell>
          <cell r="Z433">
            <v>188</v>
          </cell>
          <cell r="AA433">
            <v>50</v>
          </cell>
          <cell r="AB433" t="str">
            <v>No</v>
          </cell>
          <cell r="AC433">
            <v>0</v>
          </cell>
          <cell r="AD433">
            <v>50</v>
          </cell>
          <cell r="AE433">
            <v>100</v>
          </cell>
          <cell r="AF433">
            <v>39538</v>
          </cell>
          <cell r="AG433">
            <v>158.9</v>
          </cell>
          <cell r="AH433">
            <v>424</v>
          </cell>
        </row>
        <row r="434">
          <cell r="F434">
            <v>51895603</v>
          </cell>
          <cell r="G434" t="str">
            <v>407</v>
          </cell>
          <cell r="H434" t="str">
            <v>05</v>
          </cell>
          <cell r="I434" t="str">
            <v>Sobresaliente</v>
          </cell>
          <cell r="J434" t="str">
            <v>No</v>
          </cell>
          <cell r="K434" t="str">
            <v>CUMPLE</v>
          </cell>
          <cell r="L434" t="str">
            <v>BACHILLER ACADEMICO</v>
          </cell>
          <cell r="M434">
            <v>0</v>
          </cell>
          <cell r="N434">
            <v>0</v>
          </cell>
          <cell r="O434">
            <v>0</v>
          </cell>
          <cell r="P434">
            <v>0</v>
          </cell>
          <cell r="Q434">
            <v>0</v>
          </cell>
          <cell r="R434">
            <v>0</v>
          </cell>
          <cell r="S434">
            <v>0</v>
          </cell>
          <cell r="T434">
            <v>0</v>
          </cell>
          <cell r="U434">
            <v>0</v>
          </cell>
          <cell r="V434">
            <v>0</v>
          </cell>
          <cell r="W434">
            <v>292</v>
          </cell>
          <cell r="X434">
            <v>72</v>
          </cell>
          <cell r="Y434" t="str">
            <v>Cumple</v>
          </cell>
          <cell r="Z434">
            <v>220</v>
          </cell>
          <cell r="AA434">
            <v>50</v>
          </cell>
          <cell r="AB434" t="str">
            <v>No</v>
          </cell>
          <cell r="AC434">
            <v>0</v>
          </cell>
          <cell r="AD434">
            <v>50</v>
          </cell>
          <cell r="AE434">
            <v>100</v>
          </cell>
          <cell r="AF434">
            <v>41002</v>
          </cell>
          <cell r="AG434">
            <v>110.1</v>
          </cell>
          <cell r="AH434">
            <v>425</v>
          </cell>
        </row>
        <row r="435">
          <cell r="F435">
            <v>52559446</v>
          </cell>
          <cell r="G435" t="str">
            <v>407</v>
          </cell>
          <cell r="H435" t="str">
            <v>05</v>
          </cell>
          <cell r="I435" t="str">
            <v>Sobresaliente</v>
          </cell>
          <cell r="J435" t="str">
            <v>No</v>
          </cell>
          <cell r="K435" t="str">
            <v>CUMPLE</v>
          </cell>
          <cell r="L435" t="str">
            <v xml:space="preserve">BACHILLER COMERCIAL </v>
          </cell>
          <cell r="M435">
            <v>0</v>
          </cell>
          <cell r="N435">
            <v>0</v>
          </cell>
          <cell r="O435">
            <v>0</v>
          </cell>
          <cell r="P435">
            <v>0</v>
          </cell>
          <cell r="Q435">
            <v>0</v>
          </cell>
          <cell r="R435">
            <v>0</v>
          </cell>
          <cell r="S435">
            <v>0</v>
          </cell>
          <cell r="T435">
            <v>0</v>
          </cell>
          <cell r="U435">
            <v>0</v>
          </cell>
          <cell r="V435">
            <v>0</v>
          </cell>
          <cell r="W435">
            <v>343</v>
          </cell>
          <cell r="X435">
            <v>72</v>
          </cell>
          <cell r="Y435" t="str">
            <v>Cumple</v>
          </cell>
          <cell r="Z435">
            <v>271</v>
          </cell>
          <cell r="AA435">
            <v>50</v>
          </cell>
          <cell r="AB435" t="str">
            <v>No</v>
          </cell>
          <cell r="AC435">
            <v>0</v>
          </cell>
          <cell r="AD435">
            <v>50</v>
          </cell>
          <cell r="AE435">
            <v>96.1</v>
          </cell>
          <cell r="AF435">
            <v>34015</v>
          </cell>
          <cell r="AG435">
            <v>343</v>
          </cell>
          <cell r="AH435">
            <v>426</v>
          </cell>
        </row>
        <row r="436">
          <cell r="F436">
            <v>79496330</v>
          </cell>
          <cell r="G436" t="str">
            <v>407</v>
          </cell>
          <cell r="H436" t="str">
            <v>05</v>
          </cell>
          <cell r="I436" t="str">
            <v>Sobresaliente</v>
          </cell>
          <cell r="J436" t="str">
            <v>No</v>
          </cell>
          <cell r="K436" t="str">
            <v>CUMPLE</v>
          </cell>
          <cell r="L436" t="str">
            <v>Bachiller Académico</v>
          </cell>
          <cell r="M436">
            <v>0</v>
          </cell>
          <cell r="N436">
            <v>0</v>
          </cell>
          <cell r="O436">
            <v>0</v>
          </cell>
          <cell r="P436">
            <v>0</v>
          </cell>
          <cell r="Q436">
            <v>0</v>
          </cell>
          <cell r="R436">
            <v>0</v>
          </cell>
          <cell r="S436">
            <v>0</v>
          </cell>
          <cell r="T436">
            <v>0</v>
          </cell>
          <cell r="U436">
            <v>0</v>
          </cell>
          <cell r="V436">
            <v>0</v>
          </cell>
          <cell r="W436">
            <v>300</v>
          </cell>
          <cell r="X436">
            <v>72</v>
          </cell>
          <cell r="Y436" t="str">
            <v>Cumple</v>
          </cell>
          <cell r="Z436">
            <v>228</v>
          </cell>
          <cell r="AA436">
            <v>50</v>
          </cell>
          <cell r="AB436" t="str">
            <v>No</v>
          </cell>
          <cell r="AC436">
            <v>0</v>
          </cell>
          <cell r="AD436">
            <v>50</v>
          </cell>
          <cell r="AE436">
            <v>96</v>
          </cell>
          <cell r="AF436">
            <v>43434</v>
          </cell>
          <cell r="AG436">
            <v>29.033333333333335</v>
          </cell>
          <cell r="AH436">
            <v>427</v>
          </cell>
        </row>
        <row r="437">
          <cell r="F437">
            <v>79615328</v>
          </cell>
          <cell r="G437" t="str">
            <v>407</v>
          </cell>
          <cell r="H437" t="str">
            <v>05</v>
          </cell>
          <cell r="I437" t="str">
            <v>Sobresaliente</v>
          </cell>
          <cell r="J437" t="str">
            <v>No</v>
          </cell>
          <cell r="K437" t="str">
            <v>CUMPLE</v>
          </cell>
          <cell r="L437" t="str">
            <v>BACHILLER TECNICO INDUSTRIAL ESPECIALIDAD MECANICA</v>
          </cell>
          <cell r="M437">
            <v>0</v>
          </cell>
          <cell r="N437">
            <v>0</v>
          </cell>
          <cell r="O437">
            <v>0</v>
          </cell>
          <cell r="P437">
            <v>0</v>
          </cell>
          <cell r="Q437">
            <v>0</v>
          </cell>
          <cell r="R437">
            <v>0</v>
          </cell>
          <cell r="S437">
            <v>0</v>
          </cell>
          <cell r="T437">
            <v>0</v>
          </cell>
          <cell r="U437">
            <v>0</v>
          </cell>
          <cell r="V437">
            <v>0</v>
          </cell>
          <cell r="W437">
            <v>343</v>
          </cell>
          <cell r="X437">
            <v>72</v>
          </cell>
          <cell r="Y437" t="str">
            <v>Cumple</v>
          </cell>
          <cell r="Z437">
            <v>271</v>
          </cell>
          <cell r="AA437">
            <v>50</v>
          </cell>
          <cell r="AB437" t="str">
            <v>No</v>
          </cell>
          <cell r="AC437">
            <v>0</v>
          </cell>
          <cell r="AD437">
            <v>50</v>
          </cell>
          <cell r="AE437">
            <v>90.89</v>
          </cell>
          <cell r="AF437">
            <v>34015</v>
          </cell>
          <cell r="AG437">
            <v>343</v>
          </cell>
          <cell r="AH437">
            <v>428</v>
          </cell>
        </row>
        <row r="438">
          <cell r="F438">
            <v>80472560</v>
          </cell>
          <cell r="G438" t="str">
            <v>407</v>
          </cell>
          <cell r="H438" t="str">
            <v>05</v>
          </cell>
          <cell r="I438" t="str">
            <v>Sobresaliente</v>
          </cell>
          <cell r="J438" t="str">
            <v>No</v>
          </cell>
          <cell r="K438" t="str">
            <v>CUMPLE</v>
          </cell>
          <cell r="L438" t="str">
            <v>BACHILLER</v>
          </cell>
          <cell r="M438">
            <v>0</v>
          </cell>
          <cell r="N438">
            <v>0</v>
          </cell>
          <cell r="O438">
            <v>0</v>
          </cell>
          <cell r="P438">
            <v>0</v>
          </cell>
          <cell r="Q438">
            <v>0</v>
          </cell>
          <cell r="R438">
            <v>0</v>
          </cell>
          <cell r="S438">
            <v>0</v>
          </cell>
          <cell r="T438">
            <v>0</v>
          </cell>
          <cell r="U438">
            <v>0</v>
          </cell>
          <cell r="V438">
            <v>0</v>
          </cell>
          <cell r="W438">
            <v>221</v>
          </cell>
          <cell r="X438">
            <v>72</v>
          </cell>
          <cell r="Y438" t="str">
            <v>Cumple</v>
          </cell>
          <cell r="Z438">
            <v>149</v>
          </cell>
          <cell r="AA438">
            <v>45</v>
          </cell>
          <cell r="AB438" t="str">
            <v>No</v>
          </cell>
          <cell r="AC438">
            <v>0</v>
          </cell>
          <cell r="AD438">
            <v>45</v>
          </cell>
          <cell r="AE438">
            <v>100</v>
          </cell>
          <cell r="AF438">
            <v>42158</v>
          </cell>
          <cell r="AG438">
            <v>71.566666666666663</v>
          </cell>
          <cell r="AH438">
            <v>429</v>
          </cell>
        </row>
        <row r="439">
          <cell r="F439">
            <v>1013630443</v>
          </cell>
          <cell r="G439" t="str">
            <v>407</v>
          </cell>
          <cell r="H439" t="str">
            <v>05</v>
          </cell>
          <cell r="I439" t="str">
            <v>Sobresaliente</v>
          </cell>
          <cell r="J439" t="str">
            <v>No</v>
          </cell>
          <cell r="K439" t="str">
            <v>CUMPLE</v>
          </cell>
          <cell r="L439" t="str">
            <v>Bachiller Académico</v>
          </cell>
          <cell r="M439">
            <v>0</v>
          </cell>
          <cell r="N439" t="str">
            <v>TECNOLOGO EN GESTION BANCARIA Y DE ENTIDADES FINANCIERAS</v>
          </cell>
          <cell r="O439">
            <v>0</v>
          </cell>
          <cell r="P439">
            <v>0</v>
          </cell>
          <cell r="Q439">
            <v>0</v>
          </cell>
          <cell r="R439">
            <v>0</v>
          </cell>
          <cell r="S439">
            <v>0</v>
          </cell>
          <cell r="T439">
            <v>0</v>
          </cell>
          <cell r="U439">
            <v>0</v>
          </cell>
          <cell r="V439">
            <v>0</v>
          </cell>
          <cell r="W439">
            <v>96</v>
          </cell>
          <cell r="X439">
            <v>72</v>
          </cell>
          <cell r="Y439" t="str">
            <v>Cumple</v>
          </cell>
          <cell r="Z439">
            <v>24</v>
          </cell>
          <cell r="AA439">
            <v>20</v>
          </cell>
          <cell r="AB439" t="str">
            <v xml:space="preserve">TECNÓLOGO </v>
          </cell>
          <cell r="AC439">
            <v>25</v>
          </cell>
          <cell r="AD439">
            <v>45</v>
          </cell>
          <cell r="AE439">
            <v>98.66</v>
          </cell>
          <cell r="AF439">
            <v>43460</v>
          </cell>
          <cell r="AG439">
            <v>28.166666666666668</v>
          </cell>
          <cell r="AH439">
            <v>430</v>
          </cell>
        </row>
        <row r="440">
          <cell r="F440">
            <v>1010220308</v>
          </cell>
          <cell r="G440" t="str">
            <v>407</v>
          </cell>
          <cell r="H440" t="str">
            <v>05</v>
          </cell>
          <cell r="I440" t="str">
            <v>Sobresaliente</v>
          </cell>
          <cell r="J440" t="str">
            <v>No</v>
          </cell>
          <cell r="K440" t="str">
            <v>CUMPLE</v>
          </cell>
          <cell r="L440" t="str">
            <v>Bachiller académico</v>
          </cell>
          <cell r="M440">
            <v>0</v>
          </cell>
          <cell r="N440" t="str">
            <v>TECNÓLOGO EN GESTIÓN ADMINISTRATIVA</v>
          </cell>
          <cell r="O440">
            <v>0</v>
          </cell>
          <cell r="P440">
            <v>0</v>
          </cell>
          <cell r="Q440">
            <v>0</v>
          </cell>
          <cell r="R440">
            <v>0</v>
          </cell>
          <cell r="S440">
            <v>0</v>
          </cell>
          <cell r="T440">
            <v>0</v>
          </cell>
          <cell r="U440">
            <v>0</v>
          </cell>
          <cell r="V440">
            <v>0</v>
          </cell>
          <cell r="W440">
            <v>94</v>
          </cell>
          <cell r="X440">
            <v>72</v>
          </cell>
          <cell r="Y440" t="str">
            <v>Cumple</v>
          </cell>
          <cell r="Z440">
            <v>22</v>
          </cell>
          <cell r="AA440">
            <v>20</v>
          </cell>
          <cell r="AB440" t="str">
            <v xml:space="preserve">TECNÓLOGO </v>
          </cell>
          <cell r="AC440">
            <v>25</v>
          </cell>
          <cell r="AD440">
            <v>45</v>
          </cell>
          <cell r="AE440">
            <v>95.93</v>
          </cell>
          <cell r="AF440">
            <v>43473</v>
          </cell>
          <cell r="AG440">
            <v>27.733333333333334</v>
          </cell>
          <cell r="AH440">
            <v>431</v>
          </cell>
        </row>
        <row r="441">
          <cell r="F441">
            <v>80808229</v>
          </cell>
          <cell r="G441" t="str">
            <v>407</v>
          </cell>
          <cell r="H441" t="str">
            <v>05</v>
          </cell>
          <cell r="I441" t="str">
            <v>Sobresaliente</v>
          </cell>
          <cell r="J441" t="str">
            <v>No</v>
          </cell>
          <cell r="K441" t="str">
            <v>CUMPLE</v>
          </cell>
          <cell r="L441" t="str">
            <v>Bachiller en Ciencias</v>
          </cell>
          <cell r="M441">
            <v>0</v>
          </cell>
          <cell r="N441">
            <v>0</v>
          </cell>
          <cell r="O441">
            <v>0</v>
          </cell>
          <cell r="P441">
            <v>0</v>
          </cell>
          <cell r="Q441">
            <v>0</v>
          </cell>
          <cell r="R441">
            <v>0</v>
          </cell>
          <cell r="S441">
            <v>0</v>
          </cell>
          <cell r="T441">
            <v>0</v>
          </cell>
          <cell r="U441">
            <v>0</v>
          </cell>
          <cell r="V441">
            <v>0</v>
          </cell>
          <cell r="W441">
            <v>182</v>
          </cell>
          <cell r="X441">
            <v>72</v>
          </cell>
          <cell r="Y441" t="str">
            <v>Cumple</v>
          </cell>
          <cell r="Z441">
            <v>110</v>
          </cell>
          <cell r="AA441">
            <v>40</v>
          </cell>
          <cell r="AB441" t="str">
            <v>No</v>
          </cell>
          <cell r="AC441">
            <v>0</v>
          </cell>
          <cell r="AD441">
            <v>40</v>
          </cell>
          <cell r="AE441">
            <v>100</v>
          </cell>
          <cell r="AF441">
            <v>43441</v>
          </cell>
          <cell r="AG441">
            <v>28.8</v>
          </cell>
          <cell r="AH441">
            <v>432</v>
          </cell>
        </row>
        <row r="442">
          <cell r="F442">
            <v>1026283154</v>
          </cell>
          <cell r="G442" t="str">
            <v>407</v>
          </cell>
          <cell r="H442" t="str">
            <v>05</v>
          </cell>
          <cell r="I442" t="str">
            <v>Sobresaliente</v>
          </cell>
          <cell r="J442" t="str">
            <v>No</v>
          </cell>
          <cell r="K442" t="str">
            <v>CUMPLE</v>
          </cell>
          <cell r="L442" t="str">
            <v>BACHILLER ACADEMICO</v>
          </cell>
          <cell r="M442">
            <v>0</v>
          </cell>
          <cell r="N442" t="str">
            <v>TECNOLOGO EN GESTION BANCARIA Y DE ENTIDADES FINANCIERAS</v>
          </cell>
          <cell r="O442">
            <v>0</v>
          </cell>
          <cell r="P442">
            <v>0</v>
          </cell>
          <cell r="Q442" t="str">
            <v>ADMINISTRADOR DE EMPRESAS</v>
          </cell>
          <cell r="R442">
            <v>0</v>
          </cell>
          <cell r="S442">
            <v>0</v>
          </cell>
          <cell r="T442">
            <v>0</v>
          </cell>
          <cell r="U442">
            <v>0</v>
          </cell>
          <cell r="V442">
            <v>0</v>
          </cell>
          <cell r="W442">
            <v>73</v>
          </cell>
          <cell r="X442">
            <v>72</v>
          </cell>
          <cell r="Y442" t="str">
            <v>Cumple</v>
          </cell>
          <cell r="Z442">
            <v>1</v>
          </cell>
          <cell r="AA442">
            <v>0</v>
          </cell>
          <cell r="AB442" t="str">
            <v xml:space="preserve">PROFESIONAL </v>
          </cell>
          <cell r="AC442">
            <v>35</v>
          </cell>
          <cell r="AD442">
            <v>35</v>
          </cell>
          <cell r="AE442">
            <v>100</v>
          </cell>
          <cell r="AF442">
            <v>43434</v>
          </cell>
          <cell r="AG442">
            <v>29.033333333333335</v>
          </cell>
          <cell r="AH442">
            <v>433</v>
          </cell>
        </row>
        <row r="443">
          <cell r="F443">
            <v>79943630</v>
          </cell>
          <cell r="G443" t="str">
            <v>407</v>
          </cell>
          <cell r="H443" t="str">
            <v>05</v>
          </cell>
          <cell r="I443" t="str">
            <v>Sobresaliente</v>
          </cell>
          <cell r="J443" t="str">
            <v>No</v>
          </cell>
          <cell r="K443" t="str">
            <v>CUMPLE</v>
          </cell>
          <cell r="L443" t="str">
            <v>Bachiller Académico con Orientación Militar.</v>
          </cell>
          <cell r="M443">
            <v>0</v>
          </cell>
          <cell r="N443">
            <v>0</v>
          </cell>
          <cell r="O443">
            <v>0</v>
          </cell>
          <cell r="P443">
            <v>0</v>
          </cell>
          <cell r="Q443" t="str">
            <v>LICENCIATURA EN EDUCACION BASICA CON ENFASIS EN EDUCACION FISICA, RECREACION Y DEPORTES</v>
          </cell>
          <cell r="R443">
            <v>0</v>
          </cell>
          <cell r="S443">
            <v>0</v>
          </cell>
          <cell r="T443">
            <v>0</v>
          </cell>
          <cell r="U443">
            <v>0</v>
          </cell>
          <cell r="V443">
            <v>0</v>
          </cell>
          <cell r="W443">
            <v>84</v>
          </cell>
          <cell r="X443">
            <v>72</v>
          </cell>
          <cell r="Y443" t="str">
            <v>Cumple</v>
          </cell>
          <cell r="Z443">
            <v>12</v>
          </cell>
          <cell r="AA443">
            <v>0</v>
          </cell>
          <cell r="AB443" t="str">
            <v xml:space="preserve">PROFESIONAL </v>
          </cell>
          <cell r="AC443">
            <v>35</v>
          </cell>
          <cell r="AD443">
            <v>35</v>
          </cell>
          <cell r="AE443">
            <v>100</v>
          </cell>
          <cell r="AF443">
            <v>43642</v>
          </cell>
          <cell r="AG443">
            <v>22.1</v>
          </cell>
          <cell r="AH443">
            <v>434</v>
          </cell>
        </row>
        <row r="444">
          <cell r="F444">
            <v>8512278</v>
          </cell>
          <cell r="G444" t="str">
            <v>407</v>
          </cell>
          <cell r="H444" t="str">
            <v>05</v>
          </cell>
          <cell r="I444" t="str">
            <v>Sobresaliente</v>
          </cell>
          <cell r="J444" t="str">
            <v>No</v>
          </cell>
          <cell r="K444" t="str">
            <v>CUMPLE</v>
          </cell>
          <cell r="L444" t="str">
            <v>Bachiller academico</v>
          </cell>
          <cell r="M444">
            <v>0</v>
          </cell>
          <cell r="N444">
            <v>0</v>
          </cell>
          <cell r="O444">
            <v>0</v>
          </cell>
          <cell r="P444">
            <v>0</v>
          </cell>
          <cell r="Q444" t="str">
            <v>ADMINISTRACION PUBLICA</v>
          </cell>
          <cell r="R444">
            <v>0</v>
          </cell>
          <cell r="S444">
            <v>0</v>
          </cell>
          <cell r="T444">
            <v>0</v>
          </cell>
          <cell r="U444">
            <v>0</v>
          </cell>
          <cell r="V444">
            <v>0</v>
          </cell>
          <cell r="W444">
            <v>81</v>
          </cell>
          <cell r="X444">
            <v>72</v>
          </cell>
          <cell r="Y444" t="str">
            <v>Cumple</v>
          </cell>
          <cell r="Z444">
            <v>9</v>
          </cell>
          <cell r="AA444">
            <v>0</v>
          </cell>
          <cell r="AB444" t="str">
            <v xml:space="preserve">PROFESIONAL </v>
          </cell>
          <cell r="AC444">
            <v>35</v>
          </cell>
          <cell r="AD444">
            <v>35</v>
          </cell>
          <cell r="AE444">
            <v>100</v>
          </cell>
          <cell r="AF444">
            <v>43810</v>
          </cell>
          <cell r="AG444">
            <v>16.5</v>
          </cell>
          <cell r="AH444">
            <v>435</v>
          </cell>
        </row>
        <row r="445">
          <cell r="F445">
            <v>79692791</v>
          </cell>
          <cell r="G445" t="str">
            <v>407</v>
          </cell>
          <cell r="H445" t="str">
            <v>05</v>
          </cell>
          <cell r="I445" t="str">
            <v>Sobresaliente</v>
          </cell>
          <cell r="J445" t="str">
            <v>No</v>
          </cell>
          <cell r="K445" t="str">
            <v>CUMPLE</v>
          </cell>
          <cell r="L445" t="str">
            <v>BACHILLER ACADEMICO</v>
          </cell>
          <cell r="M445">
            <v>0</v>
          </cell>
          <cell r="N445">
            <v>0</v>
          </cell>
          <cell r="O445">
            <v>0</v>
          </cell>
          <cell r="P445">
            <v>0</v>
          </cell>
          <cell r="Q445" t="str">
            <v>ECONOMISTA</v>
          </cell>
          <cell r="R445">
            <v>0</v>
          </cell>
          <cell r="S445">
            <v>0</v>
          </cell>
          <cell r="T445">
            <v>0</v>
          </cell>
          <cell r="U445">
            <v>0</v>
          </cell>
          <cell r="V445">
            <v>0</v>
          </cell>
          <cell r="W445">
            <v>74</v>
          </cell>
          <cell r="X445">
            <v>72</v>
          </cell>
          <cell r="Y445" t="str">
            <v>Cumple</v>
          </cell>
          <cell r="Z445">
            <v>2</v>
          </cell>
          <cell r="AA445">
            <v>0</v>
          </cell>
          <cell r="AB445" t="str">
            <v xml:space="preserve">PROFESIONAL </v>
          </cell>
          <cell r="AC445">
            <v>35</v>
          </cell>
          <cell r="AD445">
            <v>35</v>
          </cell>
          <cell r="AE445">
            <v>98.5</v>
          </cell>
          <cell r="AF445">
            <v>43440</v>
          </cell>
          <cell r="AG445">
            <v>28.833333333333332</v>
          </cell>
          <cell r="AH445">
            <v>436</v>
          </cell>
        </row>
        <row r="446">
          <cell r="F446">
            <v>1023864240</v>
          </cell>
          <cell r="G446" t="str">
            <v>407</v>
          </cell>
          <cell r="H446" t="str">
            <v>05</v>
          </cell>
          <cell r="I446" t="str">
            <v>Sobresaliente</v>
          </cell>
          <cell r="J446" t="str">
            <v>No</v>
          </cell>
          <cell r="K446" t="str">
            <v>CUMPLE</v>
          </cell>
          <cell r="L446" t="str">
            <v xml:space="preserve">BACHILLER TECNOLÓGICO MODALIDAD COMERCIAL </v>
          </cell>
          <cell r="M446">
            <v>0</v>
          </cell>
          <cell r="N446">
            <v>0</v>
          </cell>
          <cell r="O446">
            <v>0</v>
          </cell>
          <cell r="P446">
            <v>0</v>
          </cell>
          <cell r="Q446">
            <v>0</v>
          </cell>
          <cell r="R446">
            <v>0</v>
          </cell>
          <cell r="S446">
            <v>0</v>
          </cell>
          <cell r="T446">
            <v>0</v>
          </cell>
          <cell r="U446">
            <v>0</v>
          </cell>
          <cell r="V446">
            <v>0</v>
          </cell>
          <cell r="W446">
            <v>141</v>
          </cell>
          <cell r="X446">
            <v>72</v>
          </cell>
          <cell r="Y446" t="str">
            <v>Cumple</v>
          </cell>
          <cell r="Z446">
            <v>69</v>
          </cell>
          <cell r="AA446">
            <v>30</v>
          </cell>
          <cell r="AB446" t="str">
            <v>No</v>
          </cell>
          <cell r="AC446">
            <v>0</v>
          </cell>
          <cell r="AD446">
            <v>30</v>
          </cell>
          <cell r="AE446">
            <v>100</v>
          </cell>
          <cell r="AF446">
            <v>43437</v>
          </cell>
          <cell r="AG446">
            <v>28.933333333333334</v>
          </cell>
          <cell r="AH446">
            <v>437</v>
          </cell>
        </row>
        <row r="447">
          <cell r="F447">
            <v>65557792</v>
          </cell>
          <cell r="G447" t="str">
            <v>407</v>
          </cell>
          <cell r="H447" t="str">
            <v>05</v>
          </cell>
          <cell r="I447" t="str">
            <v>Sobresaliente</v>
          </cell>
          <cell r="J447" t="str">
            <v>No</v>
          </cell>
          <cell r="K447" t="str">
            <v>CUMPLE</v>
          </cell>
          <cell r="L447" t="str">
            <v>BACHILLER COMERCIAL</v>
          </cell>
          <cell r="M447" t="str">
            <v>ADMINISTRACION TECNICA JUDICIAL</v>
          </cell>
          <cell r="N447">
            <v>0</v>
          </cell>
          <cell r="O447">
            <v>0</v>
          </cell>
          <cell r="P447">
            <v>0</v>
          </cell>
          <cell r="Q447">
            <v>0</v>
          </cell>
          <cell r="R447">
            <v>0</v>
          </cell>
          <cell r="S447">
            <v>0</v>
          </cell>
          <cell r="T447">
            <v>0</v>
          </cell>
          <cell r="U447">
            <v>0</v>
          </cell>
          <cell r="V447">
            <v>0</v>
          </cell>
          <cell r="W447">
            <v>143</v>
          </cell>
          <cell r="X447">
            <v>72</v>
          </cell>
          <cell r="Y447" t="str">
            <v>Cumple</v>
          </cell>
          <cell r="Z447">
            <v>71</v>
          </cell>
          <cell r="AA447">
            <v>30</v>
          </cell>
          <cell r="AB447" t="str">
            <v>No</v>
          </cell>
          <cell r="AC447">
            <v>0</v>
          </cell>
          <cell r="AD447">
            <v>30</v>
          </cell>
          <cell r="AE447">
            <v>100</v>
          </cell>
          <cell r="AF447">
            <v>43502</v>
          </cell>
          <cell r="AG447">
            <v>26.766666666666666</v>
          </cell>
          <cell r="AH447">
            <v>438</v>
          </cell>
        </row>
        <row r="448">
          <cell r="F448">
            <v>1106363322</v>
          </cell>
          <cell r="G448" t="str">
            <v>407</v>
          </cell>
          <cell r="H448" t="str">
            <v>05</v>
          </cell>
          <cell r="I448" t="str">
            <v>Sobresaliente</v>
          </cell>
          <cell r="J448" t="str">
            <v>No</v>
          </cell>
          <cell r="K448" t="str">
            <v>CUMPLE</v>
          </cell>
          <cell r="L448" t="str">
            <v>BACHILLER TECNICO COMERCIAL</v>
          </cell>
          <cell r="M448">
            <v>0</v>
          </cell>
          <cell r="N448">
            <v>0</v>
          </cell>
          <cell r="O448">
            <v>0</v>
          </cell>
          <cell r="P448">
            <v>0</v>
          </cell>
          <cell r="Q448">
            <v>0</v>
          </cell>
          <cell r="R448">
            <v>0</v>
          </cell>
          <cell r="S448">
            <v>0</v>
          </cell>
          <cell r="T448">
            <v>0</v>
          </cell>
          <cell r="U448">
            <v>0</v>
          </cell>
          <cell r="V448">
            <v>0</v>
          </cell>
          <cell r="W448">
            <v>130</v>
          </cell>
          <cell r="X448">
            <v>72</v>
          </cell>
          <cell r="Y448" t="str">
            <v>Cumple</v>
          </cell>
          <cell r="Z448">
            <v>58</v>
          </cell>
          <cell r="AA448">
            <v>25</v>
          </cell>
          <cell r="AB448" t="str">
            <v>No</v>
          </cell>
          <cell r="AC448">
            <v>0</v>
          </cell>
          <cell r="AD448">
            <v>25</v>
          </cell>
          <cell r="AE448">
            <v>100</v>
          </cell>
          <cell r="AF448">
            <v>42556</v>
          </cell>
          <cell r="AG448">
            <v>58.3</v>
          </cell>
          <cell r="AH448">
            <v>439</v>
          </cell>
        </row>
        <row r="449">
          <cell r="F449">
            <v>52849358</v>
          </cell>
          <cell r="G449" t="str">
            <v>407</v>
          </cell>
          <cell r="H449" t="str">
            <v>05</v>
          </cell>
          <cell r="I449" t="str">
            <v>Sobresaliente</v>
          </cell>
          <cell r="J449" t="str">
            <v>No</v>
          </cell>
          <cell r="K449" t="str">
            <v>CUMPLE</v>
          </cell>
          <cell r="L449" t="str">
            <v>BACHILLER ACADÉMICO</v>
          </cell>
          <cell r="M449">
            <v>0</v>
          </cell>
          <cell r="N449" t="str">
            <v>TECNOLOGO EN GESTIÓN DOCUMENTAL</v>
          </cell>
          <cell r="O449">
            <v>0</v>
          </cell>
          <cell r="P449">
            <v>0</v>
          </cell>
          <cell r="Q449">
            <v>0</v>
          </cell>
          <cell r="R449">
            <v>0</v>
          </cell>
          <cell r="S449">
            <v>0</v>
          </cell>
          <cell r="T449">
            <v>0</v>
          </cell>
          <cell r="U449">
            <v>0</v>
          </cell>
          <cell r="V449">
            <v>0</v>
          </cell>
          <cell r="W449">
            <v>80</v>
          </cell>
          <cell r="X449">
            <v>72</v>
          </cell>
          <cell r="Y449" t="str">
            <v>Cumple</v>
          </cell>
          <cell r="Z449">
            <v>8</v>
          </cell>
          <cell r="AA449">
            <v>0</v>
          </cell>
          <cell r="AB449" t="str">
            <v xml:space="preserve">TECNÓLOGO </v>
          </cell>
          <cell r="AC449">
            <v>25</v>
          </cell>
          <cell r="AD449">
            <v>25</v>
          </cell>
          <cell r="AE449">
            <v>100</v>
          </cell>
          <cell r="AF449">
            <v>43432</v>
          </cell>
          <cell r="AG449">
            <v>29.1</v>
          </cell>
          <cell r="AH449">
            <v>440</v>
          </cell>
        </row>
        <row r="450">
          <cell r="F450">
            <v>53140102</v>
          </cell>
          <cell r="G450" t="str">
            <v>407</v>
          </cell>
          <cell r="H450" t="str">
            <v>05</v>
          </cell>
          <cell r="I450" t="str">
            <v>Sobresaliente</v>
          </cell>
          <cell r="J450" t="str">
            <v>No</v>
          </cell>
          <cell r="K450" t="str">
            <v>CUMPLE</v>
          </cell>
          <cell r="L450" t="str">
            <v xml:space="preserve">Bachiller con énfaisis en tecnología </v>
          </cell>
          <cell r="M450">
            <v>0</v>
          </cell>
          <cell r="N450" t="str">
            <v>TECNÓLOGO INDUSTRIAL</v>
          </cell>
          <cell r="O450">
            <v>0</v>
          </cell>
          <cell r="P450">
            <v>0</v>
          </cell>
          <cell r="Q450" t="str">
            <v>INGENIERO DE PRODUCCION</v>
          </cell>
          <cell r="R450">
            <v>0</v>
          </cell>
          <cell r="S450">
            <v>0</v>
          </cell>
          <cell r="T450">
            <v>0</v>
          </cell>
          <cell r="U450">
            <v>0</v>
          </cell>
          <cell r="V450">
            <v>0</v>
          </cell>
          <cell r="W450">
            <v>109</v>
          </cell>
          <cell r="X450">
            <v>72</v>
          </cell>
          <cell r="Y450" t="str">
            <v>Cumple</v>
          </cell>
          <cell r="Z450">
            <v>37</v>
          </cell>
          <cell r="AA450">
            <v>25</v>
          </cell>
          <cell r="AB450" t="str">
            <v>No</v>
          </cell>
          <cell r="AC450">
            <v>0</v>
          </cell>
          <cell r="AD450">
            <v>25</v>
          </cell>
          <cell r="AE450">
            <v>100</v>
          </cell>
          <cell r="AF450">
            <v>43434</v>
          </cell>
          <cell r="AG450">
            <v>29.033333333333335</v>
          </cell>
          <cell r="AH450">
            <v>441</v>
          </cell>
        </row>
        <row r="451">
          <cell r="F451">
            <v>1018464169</v>
          </cell>
          <cell r="G451" t="str">
            <v>407</v>
          </cell>
          <cell r="H451" t="str">
            <v>05</v>
          </cell>
          <cell r="I451" t="str">
            <v>Sobresaliente</v>
          </cell>
          <cell r="J451" t="str">
            <v>No</v>
          </cell>
          <cell r="K451" t="str">
            <v>CUMPLE</v>
          </cell>
          <cell r="L451" t="str">
            <v>Bachiller Académico</v>
          </cell>
          <cell r="M451">
            <v>0</v>
          </cell>
          <cell r="N451" t="str">
            <v>TECNOLOGO EN INVESTIGACION CRIMINAL</v>
          </cell>
          <cell r="O451">
            <v>0</v>
          </cell>
          <cell r="P451">
            <v>0</v>
          </cell>
          <cell r="Q451">
            <v>0</v>
          </cell>
          <cell r="R451">
            <v>0</v>
          </cell>
          <cell r="S451">
            <v>0</v>
          </cell>
          <cell r="T451">
            <v>0</v>
          </cell>
          <cell r="U451">
            <v>0</v>
          </cell>
          <cell r="V451">
            <v>0</v>
          </cell>
          <cell r="W451">
            <v>75</v>
          </cell>
          <cell r="X451">
            <v>72</v>
          </cell>
          <cell r="Y451" t="str">
            <v>Cumple</v>
          </cell>
          <cell r="Z451">
            <v>3</v>
          </cell>
          <cell r="AA451">
            <v>0</v>
          </cell>
          <cell r="AB451" t="str">
            <v xml:space="preserve">TECNÓLOGO </v>
          </cell>
          <cell r="AC451">
            <v>25</v>
          </cell>
          <cell r="AD451">
            <v>25</v>
          </cell>
          <cell r="AE451">
            <v>100</v>
          </cell>
          <cell r="AF451">
            <v>43438</v>
          </cell>
          <cell r="AG451">
            <v>28.9</v>
          </cell>
          <cell r="AH451">
            <v>442</v>
          </cell>
        </row>
        <row r="452">
          <cell r="F452">
            <v>80053429</v>
          </cell>
          <cell r="G452" t="str">
            <v>407</v>
          </cell>
          <cell r="H452" t="str">
            <v>05</v>
          </cell>
          <cell r="I452" t="str">
            <v>Sobresaliente</v>
          </cell>
          <cell r="J452" t="str">
            <v>No</v>
          </cell>
          <cell r="K452" t="str">
            <v>CUMPLE</v>
          </cell>
          <cell r="L452" t="str">
            <v>Bachiller Tecnico Comercial</v>
          </cell>
          <cell r="M452">
            <v>0</v>
          </cell>
          <cell r="N452" t="str">
            <v>TECNOLOGÍA EN MANTENIMIENTO DE EQUIPOS DE CÓMPUTO DISEÑO E INSTALACIÓN DE CABLEADO ESTRUCTURADO</v>
          </cell>
          <cell r="O452">
            <v>0</v>
          </cell>
          <cell r="P452">
            <v>0</v>
          </cell>
          <cell r="Q452">
            <v>0</v>
          </cell>
          <cell r="R452">
            <v>0</v>
          </cell>
          <cell r="S452">
            <v>0</v>
          </cell>
          <cell r="T452">
            <v>0</v>
          </cell>
          <cell r="U452">
            <v>0</v>
          </cell>
          <cell r="V452">
            <v>0</v>
          </cell>
          <cell r="W452">
            <v>83</v>
          </cell>
          <cell r="X452">
            <v>72</v>
          </cell>
          <cell r="Y452" t="str">
            <v>Cumple</v>
          </cell>
          <cell r="Z452">
            <v>11</v>
          </cell>
          <cell r="AA452">
            <v>0</v>
          </cell>
          <cell r="AB452" t="str">
            <v xml:space="preserve">TECNÓLOGO </v>
          </cell>
          <cell r="AC452">
            <v>25</v>
          </cell>
          <cell r="AD452">
            <v>25</v>
          </cell>
          <cell r="AE452">
            <v>100</v>
          </cell>
          <cell r="AF452">
            <v>43451</v>
          </cell>
          <cell r="AG452">
            <v>28.466666666666665</v>
          </cell>
          <cell r="AH452">
            <v>443</v>
          </cell>
        </row>
        <row r="453">
          <cell r="F453">
            <v>1053335575</v>
          </cell>
          <cell r="G453" t="str">
            <v>407</v>
          </cell>
          <cell r="H453" t="str">
            <v>05</v>
          </cell>
          <cell r="I453" t="str">
            <v>Sobresaliente</v>
          </cell>
          <cell r="J453" t="str">
            <v>No</v>
          </cell>
          <cell r="K453" t="str">
            <v>CUMPLE</v>
          </cell>
          <cell r="L453" t="str">
            <v>BACHILLER ACADÉMICO CON ÉNFASIS DE HUMANIDADES</v>
          </cell>
          <cell r="M453">
            <v>0</v>
          </cell>
          <cell r="N453">
            <v>0</v>
          </cell>
          <cell r="O453">
            <v>0</v>
          </cell>
          <cell r="P453">
            <v>0</v>
          </cell>
          <cell r="Q453" t="str">
            <v>LICENCIADO EN EDUCACION BASICA PRIMARIA</v>
          </cell>
          <cell r="R453">
            <v>0</v>
          </cell>
          <cell r="S453">
            <v>0</v>
          </cell>
          <cell r="T453">
            <v>0</v>
          </cell>
          <cell r="U453">
            <v>0</v>
          </cell>
          <cell r="V453">
            <v>0</v>
          </cell>
          <cell r="W453">
            <v>123</v>
          </cell>
          <cell r="X453">
            <v>72</v>
          </cell>
          <cell r="Y453" t="str">
            <v>Cumple</v>
          </cell>
          <cell r="Z453">
            <v>51</v>
          </cell>
          <cell r="AA453">
            <v>25</v>
          </cell>
          <cell r="AB453" t="str">
            <v>No</v>
          </cell>
          <cell r="AC453">
            <v>0</v>
          </cell>
          <cell r="AD453">
            <v>25</v>
          </cell>
          <cell r="AE453">
            <v>100</v>
          </cell>
          <cell r="AF453">
            <v>43691</v>
          </cell>
          <cell r="AG453">
            <v>20.466666666666665</v>
          </cell>
          <cell r="AH453">
            <v>444</v>
          </cell>
        </row>
        <row r="454">
          <cell r="F454">
            <v>1024500706</v>
          </cell>
          <cell r="G454" t="str">
            <v>407</v>
          </cell>
          <cell r="H454" t="str">
            <v>05</v>
          </cell>
          <cell r="I454" t="str">
            <v>Sobresaliente</v>
          </cell>
          <cell r="J454" t="str">
            <v>No</v>
          </cell>
          <cell r="K454" t="str">
            <v>CUMPLE</v>
          </cell>
          <cell r="L454" t="str">
            <v>Bachiller Academico</v>
          </cell>
          <cell r="M454">
            <v>0</v>
          </cell>
          <cell r="N454" t="str">
            <v>TECNÓLOGO EN GESTIÓN ADMINISTRATIVA</v>
          </cell>
          <cell r="O454">
            <v>0</v>
          </cell>
          <cell r="P454">
            <v>0</v>
          </cell>
          <cell r="Q454">
            <v>0</v>
          </cell>
          <cell r="R454">
            <v>0</v>
          </cell>
          <cell r="S454">
            <v>0</v>
          </cell>
          <cell r="T454">
            <v>0</v>
          </cell>
          <cell r="U454">
            <v>0</v>
          </cell>
          <cell r="V454">
            <v>0</v>
          </cell>
          <cell r="W454">
            <v>73</v>
          </cell>
          <cell r="X454">
            <v>72</v>
          </cell>
          <cell r="Y454" t="str">
            <v>Cumple</v>
          </cell>
          <cell r="Z454">
            <v>1</v>
          </cell>
          <cell r="AA454">
            <v>0</v>
          </cell>
          <cell r="AB454" t="str">
            <v xml:space="preserve">TECNÓLOGO </v>
          </cell>
          <cell r="AC454">
            <v>25</v>
          </cell>
          <cell r="AD454">
            <v>25</v>
          </cell>
          <cell r="AE454">
            <v>94.28</v>
          </cell>
          <cell r="AF454">
            <v>43493</v>
          </cell>
          <cell r="AG454">
            <v>27.066666666666666</v>
          </cell>
          <cell r="AH454">
            <v>445</v>
          </cell>
        </row>
        <row r="455">
          <cell r="F455">
            <v>20552566</v>
          </cell>
          <cell r="G455" t="str">
            <v>407</v>
          </cell>
          <cell r="H455" t="str">
            <v>05</v>
          </cell>
          <cell r="I455" t="str">
            <v>Sobresaliente</v>
          </cell>
          <cell r="J455" t="str">
            <v>No</v>
          </cell>
          <cell r="K455" t="str">
            <v>CUMPLE</v>
          </cell>
          <cell r="L455" t="str">
            <v>BACHILLER ACADEMICO</v>
          </cell>
          <cell r="M455">
            <v>0</v>
          </cell>
          <cell r="N455">
            <v>0</v>
          </cell>
          <cell r="O455">
            <v>0</v>
          </cell>
          <cell r="P455">
            <v>0</v>
          </cell>
          <cell r="Q455">
            <v>0</v>
          </cell>
          <cell r="R455">
            <v>0</v>
          </cell>
          <cell r="S455">
            <v>0</v>
          </cell>
          <cell r="T455">
            <v>0</v>
          </cell>
          <cell r="U455">
            <v>0</v>
          </cell>
          <cell r="V455">
            <v>0</v>
          </cell>
          <cell r="W455">
            <v>101</v>
          </cell>
          <cell r="X455">
            <v>72</v>
          </cell>
          <cell r="Y455" t="str">
            <v>Cumple</v>
          </cell>
          <cell r="Z455">
            <v>29</v>
          </cell>
          <cell r="AA455">
            <v>20</v>
          </cell>
          <cell r="AB455" t="str">
            <v>No</v>
          </cell>
          <cell r="AC455">
            <v>0</v>
          </cell>
          <cell r="AD455">
            <v>20</v>
          </cell>
          <cell r="AE455">
            <v>100</v>
          </cell>
          <cell r="AF455">
            <v>41964</v>
          </cell>
          <cell r="AG455">
            <v>78.033333333333331</v>
          </cell>
          <cell r="AH455">
            <v>446</v>
          </cell>
        </row>
        <row r="456">
          <cell r="F456">
            <v>1016070510</v>
          </cell>
          <cell r="G456" t="str">
            <v>407</v>
          </cell>
          <cell r="H456" t="str">
            <v>05</v>
          </cell>
          <cell r="I456" t="str">
            <v>Sobresaliente</v>
          </cell>
          <cell r="J456" t="str">
            <v>No</v>
          </cell>
          <cell r="K456" t="str">
            <v>CUMPLE</v>
          </cell>
          <cell r="L456" t="str">
            <v xml:space="preserve">Bachiller Académico </v>
          </cell>
          <cell r="M456">
            <v>0</v>
          </cell>
          <cell r="N456">
            <v>0</v>
          </cell>
          <cell r="O456">
            <v>0</v>
          </cell>
          <cell r="P456">
            <v>0</v>
          </cell>
          <cell r="Q456">
            <v>0</v>
          </cell>
          <cell r="R456">
            <v>0</v>
          </cell>
          <cell r="S456">
            <v>0</v>
          </cell>
          <cell r="T456">
            <v>0</v>
          </cell>
          <cell r="U456">
            <v>0</v>
          </cell>
          <cell r="V456">
            <v>0</v>
          </cell>
          <cell r="W456">
            <v>86</v>
          </cell>
          <cell r="X456">
            <v>72</v>
          </cell>
          <cell r="Y456" t="str">
            <v>Cumple</v>
          </cell>
          <cell r="Z456">
            <v>14</v>
          </cell>
          <cell r="AA456">
            <v>20</v>
          </cell>
          <cell r="AB456" t="str">
            <v>No</v>
          </cell>
          <cell r="AC456">
            <v>0</v>
          </cell>
          <cell r="AD456">
            <v>20</v>
          </cell>
          <cell r="AE456">
            <v>100</v>
          </cell>
          <cell r="AF456">
            <v>43437</v>
          </cell>
          <cell r="AG456">
            <v>28.933333333333334</v>
          </cell>
          <cell r="AH456">
            <v>447</v>
          </cell>
        </row>
        <row r="457">
          <cell r="F457">
            <v>78032807</v>
          </cell>
          <cell r="G457" t="str">
            <v>407</v>
          </cell>
          <cell r="H457" t="str">
            <v>05</v>
          </cell>
          <cell r="I457" t="str">
            <v>Sobresaliente</v>
          </cell>
          <cell r="J457" t="str">
            <v>No</v>
          </cell>
          <cell r="K457" t="str">
            <v>CUMPLE</v>
          </cell>
          <cell r="L457" t="str">
            <v xml:space="preserve">Bachiller académico </v>
          </cell>
          <cell r="M457">
            <v>0</v>
          </cell>
          <cell r="N457">
            <v>0</v>
          </cell>
          <cell r="O457">
            <v>0</v>
          </cell>
          <cell r="P457">
            <v>0</v>
          </cell>
          <cell r="Q457" t="str">
            <v>ADMINISTRADOR DE EMPRESAS</v>
          </cell>
          <cell r="R457">
            <v>0</v>
          </cell>
          <cell r="S457">
            <v>0</v>
          </cell>
          <cell r="T457">
            <v>0</v>
          </cell>
          <cell r="U457">
            <v>0</v>
          </cell>
          <cell r="V457">
            <v>0</v>
          </cell>
          <cell r="W457">
            <v>103</v>
          </cell>
          <cell r="X457">
            <v>72</v>
          </cell>
          <cell r="Y457" t="str">
            <v>Cumple</v>
          </cell>
          <cell r="Z457">
            <v>31</v>
          </cell>
          <cell r="AA457">
            <v>20</v>
          </cell>
          <cell r="AB457" t="str">
            <v>No</v>
          </cell>
          <cell r="AC457">
            <v>0</v>
          </cell>
          <cell r="AD457">
            <v>20</v>
          </cell>
          <cell r="AE457">
            <v>100</v>
          </cell>
          <cell r="AF457">
            <v>43654</v>
          </cell>
          <cell r="AG457">
            <v>21.7</v>
          </cell>
          <cell r="AH457">
            <v>448</v>
          </cell>
        </row>
        <row r="458">
          <cell r="F458">
            <v>1032410787</v>
          </cell>
          <cell r="G458" t="str">
            <v>407</v>
          </cell>
          <cell r="H458" t="str">
            <v>05</v>
          </cell>
          <cell r="I458" t="str">
            <v>Sobresaliente</v>
          </cell>
          <cell r="J458" t="str">
            <v>No</v>
          </cell>
          <cell r="K458" t="str">
            <v>CUMPLE</v>
          </cell>
          <cell r="L458" t="str">
            <v>BACHILLER ACADEMICO</v>
          </cell>
          <cell r="M458">
            <v>0</v>
          </cell>
          <cell r="N458">
            <v>0</v>
          </cell>
          <cell r="O458">
            <v>0</v>
          </cell>
          <cell r="P458">
            <v>0</v>
          </cell>
          <cell r="Q458">
            <v>0</v>
          </cell>
          <cell r="R458">
            <v>0</v>
          </cell>
          <cell r="S458">
            <v>0</v>
          </cell>
          <cell r="T458">
            <v>0</v>
          </cell>
          <cell r="U458">
            <v>0</v>
          </cell>
          <cell r="V458">
            <v>0</v>
          </cell>
          <cell r="W458">
            <v>104.73333333333333</v>
          </cell>
          <cell r="X458">
            <v>72</v>
          </cell>
          <cell r="Y458" t="str">
            <v>Cumple</v>
          </cell>
          <cell r="Z458">
            <v>32.733333333333334</v>
          </cell>
          <cell r="AA458">
            <v>20</v>
          </cell>
          <cell r="AB458" t="str">
            <v>No</v>
          </cell>
          <cell r="AC458">
            <v>0</v>
          </cell>
          <cell r="AD458">
            <v>20</v>
          </cell>
          <cell r="AE458">
            <v>99</v>
          </cell>
          <cell r="AF458">
            <v>41163</v>
          </cell>
          <cell r="AG458">
            <v>104.73333333333333</v>
          </cell>
          <cell r="AH458">
            <v>449</v>
          </cell>
        </row>
        <row r="459">
          <cell r="F459">
            <v>39646205</v>
          </cell>
          <cell r="G459" t="str">
            <v>407</v>
          </cell>
          <cell r="H459" t="str">
            <v>05</v>
          </cell>
          <cell r="I459" t="str">
            <v>Sobresaliente</v>
          </cell>
          <cell r="J459" t="str">
            <v>No</v>
          </cell>
          <cell r="K459" t="str">
            <v>CUMPLE</v>
          </cell>
          <cell r="L459" t="str">
            <v>BACHILLER ACADEMICO</v>
          </cell>
          <cell r="M459">
            <v>0</v>
          </cell>
          <cell r="N459">
            <v>0</v>
          </cell>
          <cell r="O459">
            <v>0</v>
          </cell>
          <cell r="P459">
            <v>0</v>
          </cell>
          <cell r="Q459">
            <v>0</v>
          </cell>
          <cell r="R459">
            <v>0</v>
          </cell>
          <cell r="S459">
            <v>0</v>
          </cell>
          <cell r="T459">
            <v>0</v>
          </cell>
          <cell r="U459">
            <v>0</v>
          </cell>
          <cell r="V459">
            <v>0</v>
          </cell>
          <cell r="W459">
            <v>102</v>
          </cell>
          <cell r="X459">
            <v>72</v>
          </cell>
          <cell r="Y459" t="str">
            <v>Cumple</v>
          </cell>
          <cell r="Z459">
            <v>30</v>
          </cell>
          <cell r="AA459">
            <v>20</v>
          </cell>
          <cell r="AB459" t="str">
            <v>No</v>
          </cell>
          <cell r="AC459">
            <v>0</v>
          </cell>
          <cell r="AD459">
            <v>20</v>
          </cell>
          <cell r="AE459">
            <v>98.87</v>
          </cell>
          <cell r="AF459">
            <v>41093</v>
          </cell>
          <cell r="AG459">
            <v>107.06666666666666</v>
          </cell>
          <cell r="AH459">
            <v>450</v>
          </cell>
        </row>
        <row r="460">
          <cell r="F460">
            <v>53114090</v>
          </cell>
          <cell r="G460" t="str">
            <v>407</v>
          </cell>
          <cell r="H460" t="str">
            <v>05</v>
          </cell>
          <cell r="I460" t="str">
            <v>Sobresaliente</v>
          </cell>
          <cell r="J460" t="str">
            <v>No</v>
          </cell>
          <cell r="K460" t="str">
            <v>CUMPLE</v>
          </cell>
          <cell r="L460" t="str">
            <v>BACHILLER TECNICO COMERCIAL</v>
          </cell>
          <cell r="M460">
            <v>0</v>
          </cell>
          <cell r="N460">
            <v>0</v>
          </cell>
          <cell r="O460">
            <v>0</v>
          </cell>
          <cell r="P460">
            <v>0</v>
          </cell>
          <cell r="Q460" t="str">
            <v>PUBLICISTA</v>
          </cell>
          <cell r="R460">
            <v>0</v>
          </cell>
          <cell r="S460">
            <v>0</v>
          </cell>
          <cell r="T460">
            <v>0</v>
          </cell>
          <cell r="U460">
            <v>0</v>
          </cell>
          <cell r="V460">
            <v>0</v>
          </cell>
          <cell r="W460">
            <v>102</v>
          </cell>
          <cell r="X460">
            <v>72</v>
          </cell>
          <cell r="Y460" t="str">
            <v>Cumple</v>
          </cell>
          <cell r="Z460">
            <v>30</v>
          </cell>
          <cell r="AA460">
            <v>20</v>
          </cell>
          <cell r="AB460" t="str">
            <v>No</v>
          </cell>
          <cell r="AC460">
            <v>0</v>
          </cell>
          <cell r="AD460">
            <v>20</v>
          </cell>
          <cell r="AE460">
            <v>97</v>
          </cell>
          <cell r="AF460">
            <v>43432</v>
          </cell>
          <cell r="AG460">
            <v>29.1</v>
          </cell>
          <cell r="AH460">
            <v>451</v>
          </cell>
        </row>
        <row r="461">
          <cell r="F461">
            <v>1022355906</v>
          </cell>
          <cell r="G461" t="str">
            <v>407</v>
          </cell>
          <cell r="H461" t="str">
            <v>05</v>
          </cell>
          <cell r="I461" t="str">
            <v>Sobresaliente</v>
          </cell>
          <cell r="J461" t="str">
            <v>No</v>
          </cell>
          <cell r="K461" t="str">
            <v>CUMPLE</v>
          </cell>
          <cell r="L461" t="str">
            <v>Bachiller Académico con Énfasis en Humanidades</v>
          </cell>
          <cell r="M461">
            <v>0</v>
          </cell>
          <cell r="N461">
            <v>0</v>
          </cell>
          <cell r="O461">
            <v>0</v>
          </cell>
          <cell r="P461">
            <v>0</v>
          </cell>
          <cell r="Q461" t="str">
            <v>ADMINISTRADOR PUBLICO</v>
          </cell>
          <cell r="R461">
            <v>0</v>
          </cell>
          <cell r="S461">
            <v>0</v>
          </cell>
          <cell r="T461">
            <v>0</v>
          </cell>
          <cell r="U461">
            <v>0</v>
          </cell>
          <cell r="V461">
            <v>0</v>
          </cell>
          <cell r="W461">
            <v>77</v>
          </cell>
          <cell r="X461">
            <v>72</v>
          </cell>
          <cell r="Y461" t="str">
            <v>Cumple</v>
          </cell>
          <cell r="Z461">
            <v>5</v>
          </cell>
          <cell r="AA461">
            <v>0</v>
          </cell>
          <cell r="AB461" t="str">
            <v>No</v>
          </cell>
          <cell r="AC461">
            <v>0</v>
          </cell>
          <cell r="AD461">
            <v>0</v>
          </cell>
          <cell r="AE461">
            <v>100</v>
          </cell>
          <cell r="AF461">
            <v>43756</v>
          </cell>
          <cell r="AG461">
            <v>18.3</v>
          </cell>
          <cell r="AH461">
            <v>452</v>
          </cell>
        </row>
        <row r="462">
          <cell r="F462">
            <v>1033679152</v>
          </cell>
          <cell r="G462" t="str">
            <v>407</v>
          </cell>
          <cell r="H462" t="str">
            <v>05</v>
          </cell>
          <cell r="I462" t="str">
            <v>Sobresaliente</v>
          </cell>
          <cell r="J462" t="str">
            <v>No</v>
          </cell>
          <cell r="K462" t="str">
            <v>CUMPLE</v>
          </cell>
          <cell r="L462" t="str">
            <v>Bachiller Académico</v>
          </cell>
          <cell r="M462">
            <v>0</v>
          </cell>
          <cell r="N462">
            <v>0</v>
          </cell>
          <cell r="O462">
            <v>0</v>
          </cell>
          <cell r="P462">
            <v>0</v>
          </cell>
          <cell r="Q462">
            <v>0</v>
          </cell>
          <cell r="R462">
            <v>0</v>
          </cell>
          <cell r="S462">
            <v>0</v>
          </cell>
          <cell r="T462">
            <v>0</v>
          </cell>
          <cell r="U462">
            <v>0</v>
          </cell>
          <cell r="V462">
            <v>0</v>
          </cell>
          <cell r="W462">
            <v>84</v>
          </cell>
          <cell r="X462">
            <v>72</v>
          </cell>
          <cell r="Y462" t="str">
            <v>Cumple</v>
          </cell>
          <cell r="Z462">
            <v>12</v>
          </cell>
          <cell r="AA462">
            <v>0</v>
          </cell>
          <cell r="AB462" t="str">
            <v>No</v>
          </cell>
          <cell r="AC462">
            <v>0</v>
          </cell>
          <cell r="AD462">
            <v>0</v>
          </cell>
          <cell r="AE462">
            <v>99.66</v>
          </cell>
          <cell r="AF462">
            <v>43432</v>
          </cell>
          <cell r="AG462">
            <v>29.1</v>
          </cell>
          <cell r="AH462">
            <v>453</v>
          </cell>
        </row>
        <row r="463">
          <cell r="F463">
            <v>63398598</v>
          </cell>
          <cell r="G463" t="str">
            <v>407</v>
          </cell>
          <cell r="H463" t="str">
            <v>05</v>
          </cell>
          <cell r="I463" t="str">
            <v>Sobresaliente</v>
          </cell>
          <cell r="J463" t="str">
            <v>No</v>
          </cell>
          <cell r="K463" t="str">
            <v>CUMPLE</v>
          </cell>
          <cell r="L463" t="str">
            <v xml:space="preserve">BACHILLER CON PROFUNDIZACIÓN  EN EDUCACIÓN </v>
          </cell>
          <cell r="M463">
            <v>0</v>
          </cell>
          <cell r="N463">
            <v>0</v>
          </cell>
          <cell r="O463">
            <v>0</v>
          </cell>
          <cell r="P463">
            <v>0</v>
          </cell>
          <cell r="Q463" t="str">
            <v>ADMINISTRADOR DE EMPRESAS</v>
          </cell>
          <cell r="R463">
            <v>0</v>
          </cell>
          <cell r="S463">
            <v>0</v>
          </cell>
          <cell r="T463">
            <v>0</v>
          </cell>
          <cell r="U463">
            <v>0</v>
          </cell>
          <cell r="V463">
            <v>0</v>
          </cell>
          <cell r="W463">
            <v>79</v>
          </cell>
          <cell r="X463">
            <v>72</v>
          </cell>
          <cell r="Y463" t="str">
            <v>Cumple</v>
          </cell>
          <cell r="Z463">
            <v>7</v>
          </cell>
          <cell r="AA463">
            <v>0</v>
          </cell>
          <cell r="AB463" t="str">
            <v>No</v>
          </cell>
          <cell r="AC463">
            <v>0</v>
          </cell>
          <cell r="AD463">
            <v>0</v>
          </cell>
          <cell r="AE463">
            <v>96.78</v>
          </cell>
          <cell r="AF463">
            <v>43500</v>
          </cell>
          <cell r="AG463">
            <v>26.833333333333332</v>
          </cell>
          <cell r="AH463">
            <v>454</v>
          </cell>
        </row>
        <row r="464">
          <cell r="F464">
            <v>4207840</v>
          </cell>
          <cell r="G464" t="str">
            <v>407</v>
          </cell>
          <cell r="H464" t="str">
            <v>05</v>
          </cell>
          <cell r="I464" t="str">
            <v>Satisfactorio</v>
          </cell>
          <cell r="J464" t="str">
            <v>No</v>
          </cell>
          <cell r="K464" t="str">
            <v>CUMPLE</v>
          </cell>
          <cell r="L464" t="str">
            <v>DIBUJANTE TÉCNICO</v>
          </cell>
          <cell r="M464">
            <v>0</v>
          </cell>
          <cell r="N464" t="str">
            <v>TECNOLOGO EN TOPOGRAFIA</v>
          </cell>
          <cell r="O464">
            <v>0</v>
          </cell>
          <cell r="P464">
            <v>0</v>
          </cell>
          <cell r="Q464">
            <v>0</v>
          </cell>
          <cell r="R464">
            <v>0</v>
          </cell>
          <cell r="S464">
            <v>0</v>
          </cell>
          <cell r="T464">
            <v>0</v>
          </cell>
          <cell r="U464">
            <v>0</v>
          </cell>
          <cell r="V464">
            <v>0</v>
          </cell>
          <cell r="W464">
            <v>147</v>
          </cell>
          <cell r="X464">
            <v>72</v>
          </cell>
          <cell r="Y464" t="str">
            <v>Cumple</v>
          </cell>
          <cell r="Z464">
            <v>75</v>
          </cell>
          <cell r="AA464">
            <v>30</v>
          </cell>
          <cell r="AB464" t="str">
            <v xml:space="preserve">TECNÓLOGO </v>
          </cell>
          <cell r="AC464">
            <v>25</v>
          </cell>
          <cell r="AD464">
            <v>55</v>
          </cell>
          <cell r="AE464">
            <v>66</v>
          </cell>
          <cell r="AF464">
            <v>43440</v>
          </cell>
          <cell r="AG464">
            <v>28.833333333333332</v>
          </cell>
          <cell r="AH464">
            <v>455</v>
          </cell>
        </row>
        <row r="465">
          <cell r="F465">
            <v>79287541</v>
          </cell>
          <cell r="G465" t="str">
            <v>407</v>
          </cell>
          <cell r="H465" t="str">
            <v>05</v>
          </cell>
          <cell r="I465" t="str">
            <v>Satisfactorio</v>
          </cell>
          <cell r="J465" t="str">
            <v>No</v>
          </cell>
          <cell r="K465" t="str">
            <v>CUMPLE</v>
          </cell>
          <cell r="L465" t="str">
            <v>BACHILLER ACADEMICO</v>
          </cell>
          <cell r="M465">
            <v>0</v>
          </cell>
          <cell r="N465">
            <v>0</v>
          </cell>
          <cell r="O465">
            <v>0</v>
          </cell>
          <cell r="P465">
            <v>0</v>
          </cell>
          <cell r="Q465">
            <v>0</v>
          </cell>
          <cell r="R465">
            <v>0</v>
          </cell>
          <cell r="S465">
            <v>0</v>
          </cell>
          <cell r="T465">
            <v>0</v>
          </cell>
          <cell r="U465">
            <v>0</v>
          </cell>
          <cell r="V465">
            <v>0</v>
          </cell>
          <cell r="W465">
            <v>335</v>
          </cell>
          <cell r="X465">
            <v>72</v>
          </cell>
          <cell r="Y465" t="str">
            <v>Cumple</v>
          </cell>
          <cell r="Z465">
            <v>263</v>
          </cell>
          <cell r="AA465">
            <v>50</v>
          </cell>
          <cell r="AB465" t="str">
            <v>No</v>
          </cell>
          <cell r="AC465">
            <v>0</v>
          </cell>
          <cell r="AD465">
            <v>50</v>
          </cell>
          <cell r="AE465">
            <v>66</v>
          </cell>
          <cell r="AF465">
            <v>34015</v>
          </cell>
          <cell r="AG465">
            <v>343</v>
          </cell>
          <cell r="AH465">
            <v>456</v>
          </cell>
        </row>
        <row r="466">
          <cell r="F466">
            <v>52184022</v>
          </cell>
          <cell r="G466" t="str">
            <v>407</v>
          </cell>
          <cell r="H466" t="str">
            <v>05</v>
          </cell>
          <cell r="I466" t="str">
            <v>Satisfactorio</v>
          </cell>
          <cell r="J466" t="str">
            <v>No</v>
          </cell>
          <cell r="K466" t="str">
            <v>CUMPLE</v>
          </cell>
          <cell r="L466" t="str">
            <v>BACHILLER ACADEMICO</v>
          </cell>
          <cell r="M466">
            <v>0</v>
          </cell>
          <cell r="N466">
            <v>0</v>
          </cell>
          <cell r="O466">
            <v>0</v>
          </cell>
          <cell r="P466">
            <v>0</v>
          </cell>
          <cell r="Q466">
            <v>0</v>
          </cell>
          <cell r="R466">
            <v>0</v>
          </cell>
          <cell r="S466">
            <v>0</v>
          </cell>
          <cell r="T466">
            <v>0</v>
          </cell>
          <cell r="U466">
            <v>0</v>
          </cell>
          <cell r="V466">
            <v>0</v>
          </cell>
          <cell r="W466">
            <v>224</v>
          </cell>
          <cell r="X466">
            <v>72</v>
          </cell>
          <cell r="Y466" t="str">
            <v>Cumple</v>
          </cell>
          <cell r="Z466">
            <v>152</v>
          </cell>
          <cell r="AA466">
            <v>45</v>
          </cell>
          <cell r="AB466" t="str">
            <v>No</v>
          </cell>
          <cell r="AC466">
            <v>0</v>
          </cell>
          <cell r="AD466">
            <v>45</v>
          </cell>
          <cell r="AE466">
            <v>66</v>
          </cell>
          <cell r="AF466">
            <v>37404</v>
          </cell>
          <cell r="AG466">
            <v>230.03333333333333</v>
          </cell>
          <cell r="AH466">
            <v>457</v>
          </cell>
        </row>
        <row r="467">
          <cell r="F467">
            <v>52316788</v>
          </cell>
          <cell r="G467" t="str">
            <v>407</v>
          </cell>
          <cell r="H467" t="str">
            <v>05</v>
          </cell>
          <cell r="I467" t="str">
            <v>Satisfactorio</v>
          </cell>
          <cell r="J467" t="str">
            <v>No</v>
          </cell>
          <cell r="K467" t="str">
            <v>CUMPLE</v>
          </cell>
          <cell r="L467" t="str">
            <v>BACHILLER COMERCIAL</v>
          </cell>
          <cell r="M467">
            <v>0</v>
          </cell>
          <cell r="N467">
            <v>0</v>
          </cell>
          <cell r="O467">
            <v>0</v>
          </cell>
          <cell r="P467">
            <v>0</v>
          </cell>
          <cell r="Q467">
            <v>0</v>
          </cell>
          <cell r="R467">
            <v>0</v>
          </cell>
          <cell r="S467">
            <v>0</v>
          </cell>
          <cell r="T467">
            <v>0</v>
          </cell>
          <cell r="U467">
            <v>0</v>
          </cell>
          <cell r="V467">
            <v>0</v>
          </cell>
          <cell r="W467">
            <v>245</v>
          </cell>
          <cell r="X467">
            <v>72</v>
          </cell>
          <cell r="Y467" t="str">
            <v>Cumple</v>
          </cell>
          <cell r="Z467">
            <v>173</v>
          </cell>
          <cell r="AA467">
            <v>45</v>
          </cell>
          <cell r="AB467" t="str">
            <v>No</v>
          </cell>
          <cell r="AC467">
            <v>0</v>
          </cell>
          <cell r="AD467">
            <v>45</v>
          </cell>
          <cell r="AE467">
            <v>66</v>
          </cell>
          <cell r="AF467">
            <v>38569</v>
          </cell>
          <cell r="AG467">
            <v>191.2</v>
          </cell>
          <cell r="AH467">
            <v>458</v>
          </cell>
        </row>
        <row r="468">
          <cell r="F468">
            <v>52095277</v>
          </cell>
          <cell r="G468" t="str">
            <v>407</v>
          </cell>
          <cell r="H468" t="str">
            <v>02</v>
          </cell>
          <cell r="I468" t="str">
            <v>Sobresaliente</v>
          </cell>
          <cell r="J468" t="str">
            <v>No</v>
          </cell>
          <cell r="K468" t="str">
            <v>CUMPLE</v>
          </cell>
          <cell r="L468" t="str">
            <v>BACHILLER COMERCIAL</v>
          </cell>
          <cell r="M468">
            <v>0</v>
          </cell>
          <cell r="N468">
            <v>0</v>
          </cell>
          <cell r="O468">
            <v>0</v>
          </cell>
          <cell r="P468">
            <v>0</v>
          </cell>
          <cell r="Q468" t="str">
            <v>DERECHO</v>
          </cell>
          <cell r="R468">
            <v>0</v>
          </cell>
          <cell r="S468">
            <v>0</v>
          </cell>
          <cell r="T468">
            <v>0</v>
          </cell>
          <cell r="U468">
            <v>0</v>
          </cell>
          <cell r="V468">
            <v>0</v>
          </cell>
          <cell r="W468">
            <v>174</v>
          </cell>
          <cell r="X468">
            <v>72</v>
          </cell>
          <cell r="Y468" t="str">
            <v>Cumple</v>
          </cell>
          <cell r="Z468">
            <v>102</v>
          </cell>
          <cell r="AA468">
            <v>35</v>
          </cell>
          <cell r="AB468" t="str">
            <v xml:space="preserve">PROFESIONAL </v>
          </cell>
          <cell r="AC468">
            <v>35</v>
          </cell>
          <cell r="AD468">
            <v>70</v>
          </cell>
          <cell r="AE468">
            <v>98.37</v>
          </cell>
          <cell r="AF468">
            <v>40665</v>
          </cell>
          <cell r="AG468">
            <v>121.33333333333333</v>
          </cell>
          <cell r="AH468">
            <v>459</v>
          </cell>
        </row>
        <row r="469">
          <cell r="F469">
            <v>53007034</v>
          </cell>
          <cell r="G469" t="str">
            <v>407</v>
          </cell>
          <cell r="H469" t="str">
            <v>02</v>
          </cell>
          <cell r="I469" t="str">
            <v>Sobresaliente</v>
          </cell>
          <cell r="J469" t="str">
            <v>No</v>
          </cell>
          <cell r="K469" t="str">
            <v>CUMPLE</v>
          </cell>
          <cell r="L469" t="str">
            <v>bachiller</v>
          </cell>
          <cell r="M469">
            <v>0</v>
          </cell>
          <cell r="N469">
            <v>0</v>
          </cell>
          <cell r="O469">
            <v>0</v>
          </cell>
          <cell r="P469">
            <v>0</v>
          </cell>
          <cell r="Q469">
            <v>0</v>
          </cell>
          <cell r="R469">
            <v>0</v>
          </cell>
          <cell r="S469">
            <v>0</v>
          </cell>
          <cell r="T469">
            <v>0</v>
          </cell>
          <cell r="U469">
            <v>0</v>
          </cell>
          <cell r="V469">
            <v>0</v>
          </cell>
          <cell r="W469">
            <v>116</v>
          </cell>
          <cell r="X469">
            <v>72</v>
          </cell>
          <cell r="Y469" t="str">
            <v>Cumple</v>
          </cell>
          <cell r="Z469">
            <v>44</v>
          </cell>
          <cell r="AA469">
            <v>25</v>
          </cell>
          <cell r="AB469" t="str">
            <v>No</v>
          </cell>
          <cell r="AC469">
            <v>0</v>
          </cell>
          <cell r="AD469">
            <v>25</v>
          </cell>
          <cell r="AE469">
            <v>100</v>
          </cell>
          <cell r="AF469">
            <v>42219</v>
          </cell>
          <cell r="AG469">
            <v>69.533333333333331</v>
          </cell>
          <cell r="AH469">
            <v>460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467"/>
  <sheetViews>
    <sheetView showGridLines="0" tabSelected="1" topLeftCell="A5" zoomScaleNormal="100" workbookViewId="0">
      <selection activeCell="B37" sqref="B37"/>
    </sheetView>
  </sheetViews>
  <sheetFormatPr baseColWidth="10" defaultRowHeight="12.75" x14ac:dyDescent="0.2"/>
  <cols>
    <col min="1" max="1" width="15.28515625" style="3" customWidth="1"/>
    <col min="2" max="2" width="15.42578125" style="3"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2" t="s">
        <v>3</v>
      </c>
      <c r="B2" s="22"/>
      <c r="C2" s="22"/>
      <c r="D2" s="22"/>
      <c r="E2" s="22"/>
      <c r="F2" s="22"/>
      <c r="G2" s="22"/>
      <c r="H2" s="22"/>
      <c r="I2" s="22"/>
      <c r="J2" s="2"/>
    </row>
    <row r="3" spans="1:10" x14ac:dyDescent="0.2">
      <c r="A3" s="22" t="s">
        <v>4</v>
      </c>
      <c r="B3" s="22"/>
      <c r="C3" s="22"/>
      <c r="D3" s="22"/>
      <c r="E3" s="22"/>
      <c r="F3" s="22"/>
      <c r="G3" s="22"/>
      <c r="H3" s="22"/>
      <c r="I3" s="22"/>
      <c r="J3" s="2"/>
    </row>
    <row r="4" spans="1:10" x14ac:dyDescent="0.2">
      <c r="A4" s="22" t="s">
        <v>16</v>
      </c>
      <c r="B4" s="22"/>
      <c r="C4" s="22"/>
      <c r="D4" s="22"/>
      <c r="E4" s="22"/>
      <c r="F4" s="22"/>
      <c r="G4" s="22"/>
      <c r="H4" s="22"/>
      <c r="I4" s="22"/>
    </row>
    <row r="6" spans="1:10" ht="57" customHeight="1" x14ac:dyDescent="0.2">
      <c r="B6" s="23" t="s">
        <v>19</v>
      </c>
      <c r="C6" s="23"/>
      <c r="D6" s="23"/>
      <c r="E6" s="23"/>
      <c r="F6" s="23"/>
      <c r="G6" s="23"/>
      <c r="H6" s="23"/>
      <c r="I6" s="23"/>
      <c r="J6" s="5"/>
    </row>
    <row r="8" spans="1:10" ht="25.5" customHeight="1" x14ac:dyDescent="0.2">
      <c r="A8" s="24" t="s">
        <v>14</v>
      </c>
      <c r="B8" s="24"/>
      <c r="C8" s="24"/>
      <c r="D8" s="24"/>
      <c r="E8" s="8"/>
      <c r="F8" s="25" t="s">
        <v>13</v>
      </c>
      <c r="G8" s="26"/>
      <c r="H8" s="26"/>
      <c r="I8" s="26"/>
      <c r="J8" s="27"/>
    </row>
    <row r="9" spans="1:10" ht="30.75" customHeight="1" x14ac:dyDescent="0.2">
      <c r="A9" s="9" t="s">
        <v>0</v>
      </c>
      <c r="B9" s="9" t="s">
        <v>1</v>
      </c>
      <c r="C9" s="9" t="s">
        <v>12</v>
      </c>
      <c r="D9" s="9" t="s">
        <v>2</v>
      </c>
      <c r="E9" s="15"/>
      <c r="F9" s="1" t="s">
        <v>11</v>
      </c>
      <c r="G9" s="1" t="s">
        <v>15</v>
      </c>
      <c r="H9" s="1" t="s">
        <v>10</v>
      </c>
      <c r="I9" s="35" t="s">
        <v>9</v>
      </c>
      <c r="J9" s="35"/>
    </row>
    <row r="10" spans="1:10" ht="15" customHeight="1" x14ac:dyDescent="0.25">
      <c r="A10" s="46">
        <v>1568</v>
      </c>
      <c r="B10" s="29" t="s">
        <v>21</v>
      </c>
      <c r="C10" s="29" t="s">
        <v>20</v>
      </c>
      <c r="D10" s="14" t="str">
        <f>VLOOKUP(A10,'[1]ANEXO 1'!$B:$P,6,0)</f>
        <v>COLEGIO EL JAPON (IED)</v>
      </c>
      <c r="E10" s="16"/>
      <c r="F10" s="6">
        <f>VLOOKUP(H10,'[2]Grupo 33'!$F$9:$AH$469,29,0)</f>
        <v>1</v>
      </c>
      <c r="G10" s="6">
        <f>VLOOKUP(H10,'[2]Grupo 33'!$F$9:$AH$469,25,0)</f>
        <v>90</v>
      </c>
      <c r="H10" s="18">
        <v>41676700</v>
      </c>
      <c r="I10" s="34" t="str">
        <f>VLOOKUP(H10,[3]Adtivos!$K:$AL,27,0)</f>
        <v>440</v>
      </c>
      <c r="J10" s="34" t="str">
        <f>VLOOKUP(H10,[3]Adtivos!$K:$AL,28,0)</f>
        <v>24</v>
      </c>
    </row>
    <row r="11" spans="1:10" ht="15" customHeight="1" x14ac:dyDescent="0.25">
      <c r="A11" s="46">
        <v>2058</v>
      </c>
      <c r="B11" s="30"/>
      <c r="C11" s="30"/>
      <c r="D11" s="14" t="str">
        <f>VLOOKUP(A11,'[1]ANEXO 1'!$B:$P,6,0)</f>
        <v>COLEGIO ATANASIO GIRARDOT (IED)</v>
      </c>
      <c r="E11" s="16"/>
      <c r="F11" s="6">
        <f>VLOOKUP(H11,'[2]Grupo 33'!$F$9:$AH$469,29,0)</f>
        <v>2</v>
      </c>
      <c r="G11" s="6">
        <f>VLOOKUP(H11,'[2]Grupo 33'!$F$9:$AH$469,25,0)</f>
        <v>90</v>
      </c>
      <c r="H11" s="18">
        <v>52060239</v>
      </c>
      <c r="I11" s="7" t="str">
        <f>VLOOKUP(H11,[3]Adtivos!$K:$AL,27,0)</f>
        <v>407</v>
      </c>
      <c r="J11" s="7" t="str">
        <f>VLOOKUP(H11,[3]Adtivos!$K:$AL,28,0)</f>
        <v>24</v>
      </c>
    </row>
    <row r="12" spans="1:10" ht="15" customHeight="1" x14ac:dyDescent="0.25">
      <c r="A12" s="47">
        <v>2192</v>
      </c>
      <c r="B12" s="30"/>
      <c r="C12" s="30"/>
      <c r="D12" s="14" t="str">
        <f>VLOOKUP(A12,'[1]ANEXO 1'!$B:$P,6,0)</f>
        <v>COLEGIO REINO DE HOLANDA (IED)</v>
      </c>
      <c r="E12" s="16"/>
      <c r="F12" s="6">
        <f>VLOOKUP(H12,'[2]Grupo 33'!$F$9:$AH$469,29,0)</f>
        <v>3</v>
      </c>
      <c r="G12" s="6">
        <f>VLOOKUP(H12,'[2]Grupo 33'!$F$9:$AH$469,25,0)</f>
        <v>90</v>
      </c>
      <c r="H12" s="18">
        <v>52219528</v>
      </c>
      <c r="I12" s="7" t="str">
        <f>VLOOKUP(H12,[3]Adtivos!$K:$AL,27,0)</f>
        <v>425</v>
      </c>
      <c r="J12" s="7" t="str">
        <f>VLOOKUP(H12,[3]Adtivos!$K:$AL,28,0)</f>
        <v>24</v>
      </c>
    </row>
    <row r="13" spans="1:10" ht="15" customHeight="1" x14ac:dyDescent="0.25">
      <c r="A13" s="47">
        <v>1724</v>
      </c>
      <c r="B13" s="30"/>
      <c r="C13" s="30"/>
      <c r="D13" s="14" t="str">
        <f>VLOOKUP(A13,'[1]ANEXO 1'!$B:$P,6,0)</f>
        <v>COLEGIO LA FLORESTA SUR (IED)</v>
      </c>
      <c r="E13" s="17"/>
      <c r="F13" s="6">
        <f>VLOOKUP(H13,'[2]Grupo 33'!$F$9:$AH$469,29,0)</f>
        <v>4</v>
      </c>
      <c r="G13" s="6">
        <f>VLOOKUP(H13,'[2]Grupo 33'!$F$9:$AH$469,25,0)</f>
        <v>90</v>
      </c>
      <c r="H13" s="18">
        <v>51910765</v>
      </c>
      <c r="I13" s="7" t="str">
        <f>VLOOKUP(H13,[3]Adtivos!$K:$AL,27,0)</f>
        <v>425</v>
      </c>
      <c r="J13" s="7" t="str">
        <f>VLOOKUP(H13,[3]Adtivos!$K:$AL,28,0)</f>
        <v>24</v>
      </c>
    </row>
    <row r="14" spans="1:10" ht="15" customHeight="1" x14ac:dyDescent="0.25">
      <c r="A14" s="48">
        <v>2830</v>
      </c>
      <c r="B14" s="31"/>
      <c r="C14" s="31"/>
      <c r="D14" s="14" t="s">
        <v>28</v>
      </c>
      <c r="E14" s="17"/>
      <c r="F14" s="6">
        <f>VLOOKUP(H14,'[2]Grupo 33'!$F$9:$AH$469,29,0)</f>
        <v>5</v>
      </c>
      <c r="G14" s="6">
        <f>VLOOKUP(H14,'[2]Grupo 33'!$F$9:$AH$469,25,0)</f>
        <v>85</v>
      </c>
      <c r="H14" s="18">
        <v>51749450</v>
      </c>
      <c r="I14" s="7" t="str">
        <f>VLOOKUP(H14,[3]Adtivos!$K:$AL,27,0)</f>
        <v>407</v>
      </c>
      <c r="J14" s="7" t="str">
        <f>VLOOKUP(H14,[3]Adtivos!$K:$AL,28,0)</f>
        <v>24</v>
      </c>
    </row>
    <row r="15" spans="1:10" ht="15" customHeight="1" x14ac:dyDescent="0.25">
      <c r="A15" s="49">
        <v>2185</v>
      </c>
      <c r="B15" s="50" t="s">
        <v>22</v>
      </c>
      <c r="C15" s="50" t="s">
        <v>20</v>
      </c>
      <c r="D15" s="14" t="str">
        <f>VLOOKUP(A15,'[1]ANEXO 1'!$B:$P,6,0)</f>
        <v>COLEGIO SALUDCOOP SUR (IED)</v>
      </c>
      <c r="E15" s="17"/>
      <c r="F15" s="6">
        <f>VLOOKUP(H15,'[2]Grupo 33'!$F$9:$AH$469,29,0)</f>
        <v>6</v>
      </c>
      <c r="G15" s="6">
        <f>VLOOKUP(H15,'[2]Grupo 33'!$F$9:$AH$469,25,0)</f>
        <v>85</v>
      </c>
      <c r="H15" s="18">
        <v>20493575</v>
      </c>
      <c r="I15" s="7" t="str">
        <f>VLOOKUP(H15,[3]Adtivos!$K:$AL,27,0)</f>
        <v>407</v>
      </c>
      <c r="J15" s="7" t="str">
        <f>VLOOKUP(H15,[3]Adtivos!$K:$AL,28,0)</f>
        <v>24</v>
      </c>
    </row>
    <row r="16" spans="1:10" ht="15" customHeight="1" x14ac:dyDescent="0.25">
      <c r="A16" s="49">
        <v>898</v>
      </c>
      <c r="B16" s="50"/>
      <c r="C16" s="50"/>
      <c r="D16" s="14" t="str">
        <f>VLOOKUP(A16,'[1]ANEXO 1'!$B:$P,6,0)</f>
        <v>COLEGIO MANUELITA SAENZ (IED)</v>
      </c>
      <c r="E16" s="17"/>
      <c r="F16" s="6">
        <f>VLOOKUP(H16,'[2]Grupo 33'!$F$9:$AH$469,29,0)</f>
        <v>7</v>
      </c>
      <c r="G16" s="6">
        <f>VLOOKUP(H16,'[2]Grupo 33'!$F$9:$AH$469,25,0)</f>
        <v>85</v>
      </c>
      <c r="H16" s="18">
        <v>52505293</v>
      </c>
      <c r="I16" s="7" t="str">
        <f>VLOOKUP(H16,[3]Adtivos!$K:$AL,27,0)</f>
        <v>440</v>
      </c>
      <c r="J16" s="7" t="str">
        <f>VLOOKUP(H16,[3]Adtivos!$K:$AL,28,0)</f>
        <v>24</v>
      </c>
    </row>
    <row r="17" spans="1:10" ht="15" customHeight="1" x14ac:dyDescent="0.25">
      <c r="A17" s="49">
        <v>828</v>
      </c>
      <c r="B17" s="50"/>
      <c r="C17" s="50"/>
      <c r="D17" s="14" t="str">
        <f>VLOOKUP(A17,'[1]ANEXO 1'!$B:$P,6,0)</f>
        <v>COLEGIO ALTAMIRA SUR ORIENTAL (IED)</v>
      </c>
      <c r="E17" s="17"/>
      <c r="F17" s="6">
        <f>VLOOKUP(H17,'[2]Grupo 33'!$F$9:$AH$469,29,0)</f>
        <v>8</v>
      </c>
      <c r="G17" s="6">
        <f>VLOOKUP(H17,'[2]Grupo 33'!$F$9:$AH$469,25,0)</f>
        <v>85</v>
      </c>
      <c r="H17" s="18">
        <v>35319454</v>
      </c>
      <c r="I17" s="7" t="str">
        <f>VLOOKUP(H17,[3]Adtivos!$K:$AL,27,0)</f>
        <v>407</v>
      </c>
      <c r="J17" s="7" t="str">
        <f>VLOOKUP(H17,[3]Adtivos!$K:$AL,28,0)</f>
        <v>24</v>
      </c>
    </row>
    <row r="18" spans="1:10" ht="15" customHeight="1" x14ac:dyDescent="0.25">
      <c r="A18" s="51">
        <v>648</v>
      </c>
      <c r="B18" s="50"/>
      <c r="C18" s="50"/>
      <c r="D18" s="14" t="str">
        <f>VLOOKUP(A18,'[1]ANEXO 1'!$B:$P,6,0)</f>
        <v>COLEGIO JOSE MARTI (IED)</v>
      </c>
      <c r="E18" s="17"/>
      <c r="F18" s="6">
        <f>VLOOKUP(H18,'[2]Grupo 33'!$F$9:$AH$469,29,0)</f>
        <v>9</v>
      </c>
      <c r="G18" s="6">
        <f>VLOOKUP(H18,'[2]Grupo 33'!$F$9:$AH$469,25,0)</f>
        <v>85</v>
      </c>
      <c r="H18" s="18">
        <v>51895936</v>
      </c>
      <c r="I18" s="7" t="str">
        <f>VLOOKUP(H18,[3]Adtivos!$K:$AL,27,0)</f>
        <v>425</v>
      </c>
      <c r="J18" s="7" t="str">
        <f>VLOOKUP(H18,[3]Adtivos!$K:$AL,28,0)</f>
        <v>24</v>
      </c>
    </row>
    <row r="19" spans="1:10" ht="15" customHeight="1" x14ac:dyDescent="0.25">
      <c r="A19" s="43">
        <v>2154</v>
      </c>
      <c r="B19" s="28" t="s">
        <v>23</v>
      </c>
      <c r="C19" s="28" t="s">
        <v>20</v>
      </c>
      <c r="D19" s="14" t="str">
        <f>VLOOKUP(A19,'[1]ANEXO 1'!$B:$P,6,0)</f>
        <v>COLEGIO MANUELITA SAENZ (IED)</v>
      </c>
      <c r="E19" s="17"/>
      <c r="F19" s="6">
        <f>VLOOKUP(H19,'[2]Grupo 33'!$F$9:$AH$469,29,0)</f>
        <v>10</v>
      </c>
      <c r="G19" s="6">
        <f>VLOOKUP(H19,'[2]Grupo 33'!$F$9:$AH$469,25,0)</f>
        <v>85</v>
      </c>
      <c r="H19" s="18">
        <v>79616282</v>
      </c>
      <c r="I19" s="7" t="str">
        <f>VLOOKUP(H19,[3]Adtivos!$K:$AL,27,0)</f>
        <v>425</v>
      </c>
      <c r="J19" s="7" t="str">
        <f>VLOOKUP(H19,[3]Adtivos!$K:$AL,28,0)</f>
        <v>24</v>
      </c>
    </row>
    <row r="20" spans="1:10" ht="15" customHeight="1" x14ac:dyDescent="0.25">
      <c r="A20" s="44">
        <v>2948</v>
      </c>
      <c r="B20" s="28"/>
      <c r="C20" s="28"/>
      <c r="D20" s="14" t="str">
        <f>VLOOKUP(A20,'[1]ANEXO 1'!$B:$P,6,0)</f>
        <v>COLEGIO EL TESORO DE LA CUMBRE (IED)</v>
      </c>
      <c r="E20" s="17"/>
      <c r="F20" s="6">
        <f>VLOOKUP(H20,'[2]Grupo 33'!$F$9:$AH$469,29,0)</f>
        <v>11</v>
      </c>
      <c r="G20" s="6">
        <f>VLOOKUP(H20,'[2]Grupo 33'!$F$9:$AH$469,25,0)</f>
        <v>85</v>
      </c>
      <c r="H20" s="18">
        <v>51957649</v>
      </c>
      <c r="I20" s="7" t="str">
        <f>VLOOKUP(H20,[3]Adtivos!$K:$AL,27,0)</f>
        <v>407</v>
      </c>
      <c r="J20" s="7" t="str">
        <f>VLOOKUP(H20,[3]Adtivos!$K:$AL,28,0)</f>
        <v>24</v>
      </c>
    </row>
    <row r="21" spans="1:10" ht="15" customHeight="1" x14ac:dyDescent="0.25">
      <c r="A21" s="44">
        <v>2131</v>
      </c>
      <c r="B21" s="28"/>
      <c r="C21" s="28"/>
      <c r="D21" s="14" t="str">
        <f>VLOOKUP(A21,'[1]ANEXO 1'!$B:$P,6,0)</f>
        <v>COLEGIO GERARDO MOLINA RAMIREZ (IED)</v>
      </c>
      <c r="E21" s="17"/>
      <c r="F21" s="6">
        <f>VLOOKUP(H21,'[2]Grupo 33'!$F$9:$AH$469,29,0)</f>
        <v>12</v>
      </c>
      <c r="G21" s="6">
        <f>VLOOKUP(H21,'[2]Grupo 33'!$F$9:$AH$469,25,0)</f>
        <v>85</v>
      </c>
      <c r="H21" s="18">
        <v>52088529</v>
      </c>
      <c r="I21" s="7" t="str">
        <f>VLOOKUP(H21,[3]Adtivos!$K:$AL,27,0)</f>
        <v>440</v>
      </c>
      <c r="J21" s="7" t="str">
        <f>VLOOKUP(H21,[3]Adtivos!$K:$AL,28,0)</f>
        <v>24</v>
      </c>
    </row>
    <row r="22" spans="1:10" ht="15" customHeight="1" x14ac:dyDescent="0.25">
      <c r="A22" s="45">
        <v>1679</v>
      </c>
      <c r="B22" s="28"/>
      <c r="C22" s="28"/>
      <c r="D22" s="14" t="str">
        <f>VLOOKUP(A22,'[1]ANEXO 1'!$B:$P,6,0)</f>
        <v>COLEGIO HERNANDO DURAN DUSSAN (IED)</v>
      </c>
      <c r="E22" s="17"/>
      <c r="F22" s="6">
        <f>VLOOKUP(H22,'[2]Grupo 33'!$F$9:$AH$469,29,0)</f>
        <v>13</v>
      </c>
      <c r="G22" s="6">
        <f>VLOOKUP(H22,'[2]Grupo 33'!$F$9:$AH$469,25,0)</f>
        <v>85</v>
      </c>
      <c r="H22" s="18">
        <v>52100767</v>
      </c>
      <c r="I22" s="7" t="str">
        <f>VLOOKUP(H22,[3]Adtivos!$K:$AL,27,0)</f>
        <v>407</v>
      </c>
      <c r="J22" s="7" t="str">
        <f>VLOOKUP(H22,[3]Adtivos!$K:$AL,28,0)</f>
        <v>24</v>
      </c>
    </row>
    <row r="23" spans="1:10" ht="15" customHeight="1" x14ac:dyDescent="0.25">
      <c r="A23" s="44">
        <v>863</v>
      </c>
      <c r="B23" s="28"/>
      <c r="C23" s="28"/>
      <c r="D23" s="14" t="str">
        <f>VLOOKUP(A23,'[1]ANEXO 1'!$B:$P,6,0)</f>
        <v>COLEGIO ATENAS (IED)</v>
      </c>
      <c r="E23" s="17"/>
      <c r="F23" s="6">
        <f>VLOOKUP(H23,'[2]Grupo 33'!$F$9:$AH$469,29,0)</f>
        <v>14</v>
      </c>
      <c r="G23" s="6">
        <f>VLOOKUP(H23,'[2]Grupo 33'!$F$9:$AH$469,25,0)</f>
        <v>85</v>
      </c>
      <c r="H23" s="18">
        <v>52531330</v>
      </c>
      <c r="I23" s="7" t="str">
        <f>VLOOKUP(H23,[3]Adtivos!$K:$AL,27,0)</f>
        <v>440</v>
      </c>
      <c r="J23" s="7" t="str">
        <f>VLOOKUP(H23,[3]Adtivos!$K:$AL,28,0)</f>
        <v>24</v>
      </c>
    </row>
    <row r="24" spans="1:10" ht="15" customHeight="1" x14ac:dyDescent="0.25">
      <c r="A24" s="45">
        <v>2401</v>
      </c>
      <c r="B24" s="28"/>
      <c r="C24" s="28"/>
      <c r="D24" s="14" t="str">
        <f>VLOOKUP(A24,'[1]ANEXO 1'!$B:$P,6,0)</f>
        <v>COLEGIO TECNICO PALERMO (IED)</v>
      </c>
      <c r="E24" s="17"/>
      <c r="F24" s="6">
        <f>VLOOKUP(H24,'[2]Grupo 33'!$F$9:$AH$469,29,0)</f>
        <v>15</v>
      </c>
      <c r="G24" s="6">
        <f>VLOOKUP(H24,'[2]Grupo 33'!$F$9:$AH$469,25,0)</f>
        <v>85</v>
      </c>
      <c r="H24" s="18">
        <v>51962732</v>
      </c>
      <c r="I24" s="7" t="str">
        <f>VLOOKUP(H24,[3]Adtivos!$K:$AL,27,0)</f>
        <v>407</v>
      </c>
      <c r="J24" s="7" t="str">
        <f>VLOOKUP(H24,[3]Adtivos!$K:$AL,28,0)</f>
        <v>24</v>
      </c>
    </row>
    <row r="25" spans="1:10" s="42" customFormat="1" ht="15" x14ac:dyDescent="0.25">
      <c r="A25" s="52">
        <v>725</v>
      </c>
      <c r="B25" s="36" t="s">
        <v>24</v>
      </c>
      <c r="C25" s="36" t="s">
        <v>20</v>
      </c>
      <c r="D25" s="37" t="str">
        <f>VLOOKUP(A25,'[1]ANEXO 1'!$B:$P,6,0)</f>
        <v>DIRECCIÓN LOCAL DE EDUCACIÓN 02- CHAPINERO</v>
      </c>
      <c r="E25" s="38"/>
      <c r="F25" s="39">
        <f>VLOOKUP(H25,'[2]Grupo 33'!$F$9:$AH$469,29,0)</f>
        <v>16</v>
      </c>
      <c r="G25" s="39">
        <f>VLOOKUP(H25,'[2]Grupo 33'!$F$9:$AH$469,25,0)</f>
        <v>85</v>
      </c>
      <c r="H25" s="40">
        <v>11302955</v>
      </c>
      <c r="I25" s="41" t="str">
        <f>VLOOKUP(H25,[3]Adtivos!$K:$AL,27,0)</f>
        <v>407</v>
      </c>
      <c r="J25" s="41" t="str">
        <f>VLOOKUP(H25,[3]Adtivos!$K:$AL,28,0)</f>
        <v>24</v>
      </c>
    </row>
    <row r="26" spans="1:10" ht="15" customHeight="1" x14ac:dyDescent="0.25">
      <c r="A26" s="53">
        <v>2649</v>
      </c>
      <c r="B26" s="20" t="s">
        <v>25</v>
      </c>
      <c r="C26" s="20" t="s">
        <v>20</v>
      </c>
      <c r="D26" s="14" t="str">
        <f>VLOOKUP(A26,'[1]ANEXO 1'!$B:$P,6,0)</f>
        <v>COLEGIO SAN AGUSTIN (IED)</v>
      </c>
      <c r="E26" s="17"/>
      <c r="F26" s="6">
        <f>VLOOKUP(H26,'[2]Grupo 33'!$F$9:$AH$469,29,0)</f>
        <v>17</v>
      </c>
      <c r="G26" s="6">
        <f>VLOOKUP(H26,'[2]Grupo 33'!$F$9:$AH$469,25,0)</f>
        <v>80</v>
      </c>
      <c r="H26" s="18">
        <v>33675378</v>
      </c>
      <c r="I26" s="7" t="str">
        <f>VLOOKUP(H26,[3]Adtivos!$K:$AL,27,0)</f>
        <v>440</v>
      </c>
      <c r="J26" s="7" t="str">
        <f>VLOOKUP(H26,[3]Adtivos!$K:$AL,28,0)</f>
        <v>24</v>
      </c>
    </row>
    <row r="27" spans="1:10" ht="15" customHeight="1" x14ac:dyDescent="0.25">
      <c r="A27" s="53">
        <v>1748</v>
      </c>
      <c r="B27" s="20"/>
      <c r="C27" s="20"/>
      <c r="D27" s="14" t="str">
        <f>VLOOKUP(A27,'[1]ANEXO 1'!$B:$P,6,0)</f>
        <v>COLEGIO INSTITUTO TECNICO RODRIGO DE TRIANA (IED)</v>
      </c>
      <c r="E27" s="17"/>
      <c r="F27" s="6">
        <f>VLOOKUP(H27,'[2]Grupo 33'!$F$9:$AH$469,29,0)</f>
        <v>18</v>
      </c>
      <c r="G27" s="6">
        <f>VLOOKUP(H27,'[2]Grupo 33'!$F$9:$AH$469,25,0)</f>
        <v>80</v>
      </c>
      <c r="H27" s="18">
        <v>52172247</v>
      </c>
      <c r="I27" s="7" t="str">
        <f>VLOOKUP(H27,[3]Adtivos!$K:$AL,27,0)</f>
        <v>440</v>
      </c>
      <c r="J27" s="7" t="str">
        <f>VLOOKUP(H27,[3]Adtivos!$K:$AL,28,0)</f>
        <v>24</v>
      </c>
    </row>
    <row r="28" spans="1:10" ht="15" customHeight="1" x14ac:dyDescent="0.25">
      <c r="A28" s="53">
        <v>871</v>
      </c>
      <c r="B28" s="20"/>
      <c r="C28" s="20"/>
      <c r="D28" s="14" t="str">
        <f>VLOOKUP(A28,'[1]ANEXO 1'!$B:$P,6,0)</f>
        <v>COLEGIO EL RODEO (IED)</v>
      </c>
      <c r="E28" s="17"/>
      <c r="F28" s="6">
        <f>VLOOKUP(H28,'[2]Grupo 33'!$F$9:$AH$469,29,0)</f>
        <v>19</v>
      </c>
      <c r="G28" s="6">
        <f>VLOOKUP(H28,'[2]Grupo 33'!$F$9:$AH$469,25,0)</f>
        <v>80</v>
      </c>
      <c r="H28" s="18">
        <v>52466184</v>
      </c>
      <c r="I28" s="7" t="str">
        <f>VLOOKUP(H28,[3]Adtivos!$K:$AL,27,0)</f>
        <v>440</v>
      </c>
      <c r="J28" s="7" t="str">
        <f>VLOOKUP(H28,[3]Adtivos!$K:$AL,28,0)</f>
        <v>24</v>
      </c>
    </row>
    <row r="29" spans="1:10" ht="15" customHeight="1" x14ac:dyDescent="0.25">
      <c r="A29" s="54">
        <v>1497</v>
      </c>
      <c r="B29" s="20"/>
      <c r="C29" s="20"/>
      <c r="D29" s="14" t="str">
        <f>VLOOKUP(A29,'[1]ANEXO 1'!$B:$P,6,0)</f>
        <v>COLEGIO BOSANOVA (IED)</v>
      </c>
      <c r="E29" s="17"/>
      <c r="F29" s="6">
        <f>VLOOKUP(H29,'[2]Grupo 33'!$F$9:$AH$469,29,0)</f>
        <v>20</v>
      </c>
      <c r="G29" s="6">
        <f>VLOOKUP(H29,'[2]Grupo 33'!$F$9:$AH$469,25,0)</f>
        <v>80</v>
      </c>
      <c r="H29" s="18">
        <v>52456803</v>
      </c>
      <c r="I29" s="7" t="str">
        <f>VLOOKUP(H29,[3]Adtivos!$K:$AL,27,0)</f>
        <v>407</v>
      </c>
      <c r="J29" s="7" t="str">
        <f>VLOOKUP(H29,[3]Adtivos!$K:$AL,28,0)</f>
        <v>24</v>
      </c>
    </row>
    <row r="30" spans="1:10" ht="15" customHeight="1" x14ac:dyDescent="0.25">
      <c r="A30" s="55">
        <v>1889</v>
      </c>
      <c r="B30" s="56" t="s">
        <v>27</v>
      </c>
      <c r="C30" s="57" t="s">
        <v>26</v>
      </c>
      <c r="D30" s="14" t="str">
        <f>VLOOKUP(A30,'[1]ANEXO 1'!$B:$P,6,0)</f>
        <v>COLEGIO INTEGRADO DE FONTIBON IBEP (IED)</v>
      </c>
      <c r="E30" s="17"/>
      <c r="F30" s="6">
        <f>VLOOKUP(H30,'[2]Grupo 33'!$F$9:$AH$469,29,0)</f>
        <v>21</v>
      </c>
      <c r="G30" s="6">
        <f>VLOOKUP(H30,'[2]Grupo 33'!$F$9:$AH$469,25,0)</f>
        <v>80</v>
      </c>
      <c r="H30" s="18">
        <v>52363025</v>
      </c>
      <c r="I30" s="7" t="str">
        <f>VLOOKUP(H30,[3]Adtivos!$K:$AL,27,0)</f>
        <v>440</v>
      </c>
      <c r="J30" s="7" t="str">
        <f>VLOOKUP(H30,[3]Adtivos!$K:$AL,28,0)</f>
        <v>24</v>
      </c>
    </row>
    <row r="31" spans="1:10" ht="15" customHeight="1" x14ac:dyDescent="0.25">
      <c r="A31" s="55">
        <v>1529</v>
      </c>
      <c r="B31" s="56"/>
      <c r="C31" s="58"/>
      <c r="D31" s="14" t="str">
        <f>VLOOKUP(A31,'[1]ANEXO 1'!$B:$P,6,0)</f>
        <v>COLEGIO CARLOS ARANGO VELEZ (IED)</v>
      </c>
      <c r="E31" s="17"/>
      <c r="F31" s="6">
        <f>VLOOKUP(H31,'[2]Grupo 33'!$F$9:$AH$469,29,0)</f>
        <v>22</v>
      </c>
      <c r="G31" s="6">
        <f>VLOOKUP(H31,'[2]Grupo 33'!$F$9:$AH$469,25,0)</f>
        <v>80</v>
      </c>
      <c r="H31" s="18">
        <v>52011282</v>
      </c>
      <c r="I31" s="7" t="str">
        <f>VLOOKUP(H31,[3]Adtivos!$K:$AL,27,0)</f>
        <v>440</v>
      </c>
      <c r="J31" s="7" t="str">
        <f>VLOOKUP(H31,[3]Adtivos!$K:$AL,28,0)</f>
        <v>24</v>
      </c>
    </row>
    <row r="32" spans="1:10" ht="15" customHeight="1" x14ac:dyDescent="0.25">
      <c r="A32" s="55">
        <v>1476</v>
      </c>
      <c r="B32" s="56"/>
      <c r="C32" s="58"/>
      <c r="D32" s="14" t="str">
        <f>VLOOKUP(A32,'[1]ANEXO 1'!$B:$P,6,0)</f>
        <v>COLEGIO VILLAS DEL PROGRESO (IED)</v>
      </c>
      <c r="E32" s="17"/>
      <c r="F32" s="6">
        <f>VLOOKUP(H32,'[2]Grupo 33'!$F$9:$AH$469,29,0)</f>
        <v>23</v>
      </c>
      <c r="G32" s="6">
        <f>VLOOKUP(H32,'[2]Grupo 33'!$F$9:$AH$469,25,0)</f>
        <v>80</v>
      </c>
      <c r="H32" s="18">
        <v>28742201</v>
      </c>
      <c r="I32" s="7" t="str">
        <f>VLOOKUP(H32,[3]Adtivos!$K:$AL,27,0)</f>
        <v>407</v>
      </c>
      <c r="J32" s="7" t="str">
        <f>VLOOKUP(H32,[3]Adtivos!$K:$AL,28,0)</f>
        <v>24</v>
      </c>
    </row>
    <row r="33" spans="1:10" ht="15" customHeight="1" x14ac:dyDescent="0.25">
      <c r="A33" s="59">
        <v>1530</v>
      </c>
      <c r="B33" s="56"/>
      <c r="C33" s="60"/>
      <c r="D33" s="14" t="str">
        <f>VLOOKUP(A33,'[1]ANEXO 1'!$B:$P,6,0)</f>
        <v>COLEGIO VENECIA (IED)</v>
      </c>
      <c r="E33" s="17"/>
      <c r="F33" s="6">
        <f>VLOOKUP(H33,'[2]Grupo 33'!$F$9:$AH$469,29,0)</f>
        <v>24</v>
      </c>
      <c r="G33" s="6">
        <f>VLOOKUP(H33,'[2]Grupo 33'!$F$9:$AH$469,25,0)</f>
        <v>80</v>
      </c>
      <c r="H33" s="18">
        <v>52766669</v>
      </c>
      <c r="I33" s="7" t="str">
        <f>VLOOKUP(H33,[3]Adtivos!$K:$AL,27,0)</f>
        <v>407</v>
      </c>
      <c r="J33" s="7" t="str">
        <f>VLOOKUP(H33,[3]Adtivos!$K:$AL,28,0)</f>
        <v>24</v>
      </c>
    </row>
    <row r="34" spans="1:10" ht="15" customHeight="1" x14ac:dyDescent="0.25">
      <c r="A34" s="12"/>
      <c r="B34" s="13"/>
      <c r="C34" s="11"/>
      <c r="D34" s="10"/>
      <c r="E34" s="10"/>
      <c r="F34" s="6">
        <f>VLOOKUP(H34,'[2]Grupo 33'!$F$9:$AH$469,29,0)</f>
        <v>25</v>
      </c>
      <c r="G34" s="6">
        <f>VLOOKUP(H34,'[2]Grupo 33'!$F$9:$AH$469,25,0)</f>
        <v>75</v>
      </c>
      <c r="H34" s="18">
        <v>65733221</v>
      </c>
      <c r="I34" s="7" t="str">
        <f>VLOOKUP(H34,[3]Adtivos!$K:$AL,27,0)</f>
        <v>407</v>
      </c>
      <c r="J34" s="7" t="str">
        <f>VLOOKUP(H34,[3]Adtivos!$K:$AL,28,0)</f>
        <v>24</v>
      </c>
    </row>
    <row r="35" spans="1:10" ht="15" customHeight="1" x14ac:dyDescent="0.25">
      <c r="A35" s="12"/>
      <c r="B35" s="13"/>
      <c r="C35" s="11"/>
      <c r="D35" s="10"/>
      <c r="E35" s="10"/>
      <c r="F35" s="6">
        <f>VLOOKUP(H35,'[2]Grupo 33'!$F$9:$AH$469,29,0)</f>
        <v>26</v>
      </c>
      <c r="G35" s="6">
        <f>VLOOKUP(H35,'[2]Grupo 33'!$F$9:$AH$469,25,0)</f>
        <v>75</v>
      </c>
      <c r="H35" s="18">
        <v>52188125</v>
      </c>
      <c r="I35" s="7" t="str">
        <f>VLOOKUP(H35,[3]Adtivos!$K:$AL,27,0)</f>
        <v>440</v>
      </c>
      <c r="J35" s="7" t="str">
        <f>VLOOKUP(H35,[3]Adtivos!$K:$AL,28,0)</f>
        <v>24</v>
      </c>
    </row>
    <row r="36" spans="1:10" ht="15" customHeight="1" x14ac:dyDescent="0.25">
      <c r="A36" s="12"/>
      <c r="B36" s="13"/>
      <c r="C36" s="11"/>
      <c r="D36" s="10"/>
      <c r="E36" s="10"/>
      <c r="F36" s="6">
        <f>VLOOKUP(H36,'[2]Grupo 33'!$F$9:$AH$469,29,0)</f>
        <v>27</v>
      </c>
      <c r="G36" s="6">
        <f>VLOOKUP(H36,'[2]Grupo 33'!$F$9:$AH$469,25,0)</f>
        <v>75</v>
      </c>
      <c r="H36" s="18">
        <v>51842652</v>
      </c>
      <c r="I36" s="7" t="str">
        <f>VLOOKUP(H36,[3]Adtivos!$K:$AL,27,0)</f>
        <v>407</v>
      </c>
      <c r="J36" s="7" t="str">
        <f>VLOOKUP(H36,[3]Adtivos!$K:$AL,28,0)</f>
        <v>24</v>
      </c>
    </row>
    <row r="37" spans="1:10" ht="15" x14ac:dyDescent="0.25">
      <c r="A37" s="32" t="s">
        <v>7</v>
      </c>
      <c r="B37" s="32"/>
      <c r="C37" s="32"/>
      <c r="F37" s="6">
        <f>VLOOKUP(H37,'[2]Grupo 33'!$F$9:$AH$469,29,0)</f>
        <v>28</v>
      </c>
      <c r="G37" s="6">
        <f>VLOOKUP(H37,'[2]Grupo 33'!$F$9:$AH$469,25,0)</f>
        <v>75</v>
      </c>
      <c r="H37" s="18">
        <v>23995359</v>
      </c>
      <c r="I37" s="7" t="str">
        <f>VLOOKUP(H37,[3]Adtivos!$K:$AL,27,0)</f>
        <v>440</v>
      </c>
      <c r="J37" s="7" t="str">
        <f>VLOOKUP(H37,[3]Adtivos!$K:$AL,28,0)</f>
        <v>24</v>
      </c>
    </row>
    <row r="38" spans="1:10" ht="15" x14ac:dyDescent="0.25">
      <c r="A38" s="32"/>
      <c r="B38" s="33"/>
      <c r="C38" s="33"/>
      <c r="F38" s="6">
        <f>VLOOKUP(H38,'[2]Grupo 33'!$F$9:$AH$469,29,0)</f>
        <v>29</v>
      </c>
      <c r="G38" s="6">
        <f>VLOOKUP(H38,'[2]Grupo 33'!$F$9:$AH$469,25,0)</f>
        <v>75</v>
      </c>
      <c r="H38" s="18">
        <v>79399388</v>
      </c>
      <c r="I38" s="7" t="str">
        <f>VLOOKUP(H38,[3]Adtivos!$K:$AL,27,0)</f>
        <v>407</v>
      </c>
      <c r="J38" s="7" t="str">
        <f>VLOOKUP(H38,[3]Adtivos!$K:$AL,28,0)</f>
        <v>24</v>
      </c>
    </row>
    <row r="39" spans="1:10" ht="15" x14ac:dyDescent="0.25">
      <c r="A39" s="21" t="s">
        <v>5</v>
      </c>
      <c r="B39" s="21"/>
      <c r="C39" s="21"/>
      <c r="F39" s="6">
        <f>VLOOKUP(H39,'[2]Grupo 33'!$F$9:$AH$469,29,0)</f>
        <v>30</v>
      </c>
      <c r="G39" s="6">
        <f>VLOOKUP(H39,'[2]Grupo 33'!$F$9:$AH$469,25,0)</f>
        <v>75</v>
      </c>
      <c r="H39" s="18">
        <v>51801749</v>
      </c>
      <c r="I39" s="7" t="str">
        <f>VLOOKUP(H39,[3]Adtivos!$K:$AL,27,0)</f>
        <v>407</v>
      </c>
      <c r="J39" s="7" t="str">
        <f>VLOOKUP(H39,[3]Adtivos!$K:$AL,28,0)</f>
        <v>24</v>
      </c>
    </row>
    <row r="40" spans="1:10" ht="15" x14ac:dyDescent="0.25">
      <c r="A40" s="32" t="s">
        <v>6</v>
      </c>
      <c r="B40" s="32"/>
      <c r="C40" s="32"/>
      <c r="F40" s="6">
        <f>VLOOKUP(H40,'[2]Grupo 33'!$F$9:$AH$469,29,0)</f>
        <v>31</v>
      </c>
      <c r="G40" s="6">
        <f>VLOOKUP(H40,'[2]Grupo 33'!$F$9:$AH$469,25,0)</f>
        <v>75</v>
      </c>
      <c r="H40" s="18">
        <v>52369199</v>
      </c>
      <c r="I40" s="7" t="str">
        <f>VLOOKUP(H40,[3]Adtivos!$K:$AL,27,0)</f>
        <v>407</v>
      </c>
      <c r="J40" s="7" t="str">
        <f>VLOOKUP(H40,[3]Adtivos!$K:$AL,28,0)</f>
        <v>24</v>
      </c>
    </row>
    <row r="41" spans="1:10" ht="15" x14ac:dyDescent="0.25">
      <c r="A41" s="32"/>
      <c r="B41" s="33"/>
      <c r="C41" s="33"/>
      <c r="F41" s="6">
        <f>VLOOKUP(H41,'[2]Grupo 33'!$F$9:$AH$469,29,0)</f>
        <v>32</v>
      </c>
      <c r="G41" s="6">
        <f>VLOOKUP(H41,'[2]Grupo 33'!$F$9:$AH$469,25,0)</f>
        <v>75</v>
      </c>
      <c r="H41" s="18">
        <v>39795750</v>
      </c>
      <c r="I41" s="7" t="str">
        <f>VLOOKUP(H41,[3]Adtivos!$K:$AL,27,0)</f>
        <v>407</v>
      </c>
      <c r="J41" s="7" t="str">
        <f>VLOOKUP(H41,[3]Adtivos!$K:$AL,28,0)</f>
        <v>24</v>
      </c>
    </row>
    <row r="42" spans="1:10" ht="15" x14ac:dyDescent="0.25">
      <c r="A42" s="32" t="s">
        <v>8</v>
      </c>
      <c r="B42" s="33"/>
      <c r="C42" s="33"/>
      <c r="F42" s="6">
        <f>VLOOKUP(H42,'[2]Grupo 33'!$F$9:$AH$469,29,0)</f>
        <v>33</v>
      </c>
      <c r="G42" s="6">
        <f>VLOOKUP(H42,'[2]Grupo 33'!$F$9:$AH$469,25,0)</f>
        <v>75</v>
      </c>
      <c r="H42" s="18">
        <v>51966286</v>
      </c>
      <c r="I42" s="7" t="str">
        <f>VLOOKUP(H42,[3]Adtivos!$K:$AL,27,0)</f>
        <v>440</v>
      </c>
      <c r="J42" s="7" t="str">
        <f>VLOOKUP(H42,[3]Adtivos!$K:$AL,28,0)</f>
        <v>24</v>
      </c>
    </row>
    <row r="43" spans="1:10" ht="15" x14ac:dyDescent="0.25">
      <c r="A43" s="32"/>
      <c r="B43" s="33"/>
      <c r="C43" s="33"/>
      <c r="F43" s="6">
        <f>VLOOKUP(H43,'[2]Grupo 33'!$F$9:$AH$469,29,0)</f>
        <v>34</v>
      </c>
      <c r="G43" s="6">
        <f>VLOOKUP(H43,'[2]Grupo 33'!$F$9:$AH$469,25,0)</f>
        <v>75</v>
      </c>
      <c r="H43" s="18">
        <v>52769587</v>
      </c>
      <c r="I43" s="7" t="str">
        <f>VLOOKUP(H43,[3]Adtivos!$K:$AL,27,0)</f>
        <v>440</v>
      </c>
      <c r="J43" s="7" t="str">
        <f>VLOOKUP(H43,[3]Adtivos!$K:$AL,28,0)</f>
        <v>24</v>
      </c>
    </row>
    <row r="44" spans="1:10" ht="15" x14ac:dyDescent="0.25">
      <c r="A44" s="19" t="s">
        <v>18</v>
      </c>
      <c r="B44" s="19"/>
      <c r="C44" s="19"/>
      <c r="F44" s="6">
        <f>VLOOKUP(H44,'[2]Grupo 33'!$F$9:$AH$469,29,0)</f>
        <v>35</v>
      </c>
      <c r="G44" s="6">
        <f>VLOOKUP(H44,'[2]Grupo 33'!$F$9:$AH$469,25,0)</f>
        <v>75</v>
      </c>
      <c r="H44" s="18">
        <v>24059627</v>
      </c>
      <c r="I44" s="7" t="str">
        <f>VLOOKUP(H44,[3]Adtivos!$K:$AL,27,0)</f>
        <v>407</v>
      </c>
      <c r="J44" s="7" t="str">
        <f>VLOOKUP(H44,[3]Adtivos!$K:$AL,28,0)</f>
        <v>24</v>
      </c>
    </row>
    <row r="45" spans="1:10" ht="15" x14ac:dyDescent="0.25">
      <c r="A45" s="32" t="s">
        <v>17</v>
      </c>
      <c r="B45" s="32"/>
      <c r="C45" s="32"/>
      <c r="F45" s="6">
        <f>VLOOKUP(H45,'[2]Grupo 33'!$F$9:$AH$469,29,0)</f>
        <v>36</v>
      </c>
      <c r="G45" s="6">
        <f>VLOOKUP(H45,'[2]Grupo 33'!$F$9:$AH$469,25,0)</f>
        <v>75</v>
      </c>
      <c r="H45" s="18">
        <v>39666779</v>
      </c>
      <c r="I45" s="7" t="str">
        <f>VLOOKUP(H45,[3]Adtivos!$K:$AL,27,0)</f>
        <v>440</v>
      </c>
      <c r="J45" s="7" t="str">
        <f>VLOOKUP(H45,[3]Adtivos!$K:$AL,28,0)</f>
        <v>24</v>
      </c>
    </row>
    <row r="46" spans="1:10" ht="15" x14ac:dyDescent="0.25">
      <c r="A46" s="33"/>
      <c r="B46" s="33"/>
      <c r="C46" s="33"/>
      <c r="F46" s="6">
        <f>VLOOKUP(H46,'[2]Grupo 33'!$F$9:$AH$469,29,0)</f>
        <v>37</v>
      </c>
      <c r="G46" s="6">
        <f>VLOOKUP(H46,'[2]Grupo 33'!$F$9:$AH$469,25,0)</f>
        <v>75</v>
      </c>
      <c r="H46" s="18">
        <v>51631113</v>
      </c>
      <c r="I46" s="7" t="str">
        <f>VLOOKUP(H46,[3]Adtivos!$K:$AL,27,0)</f>
        <v>407</v>
      </c>
      <c r="J46" s="7" t="str">
        <f>VLOOKUP(H46,[3]Adtivos!$K:$AL,28,0)</f>
        <v>24</v>
      </c>
    </row>
    <row r="47" spans="1:10" ht="15" x14ac:dyDescent="0.25">
      <c r="F47" s="6">
        <f>VLOOKUP(H47,'[2]Grupo 33'!$F$9:$AH$469,29,0)</f>
        <v>38</v>
      </c>
      <c r="G47" s="6">
        <f>VLOOKUP(H47,'[2]Grupo 33'!$F$9:$AH$469,25,0)</f>
        <v>75</v>
      </c>
      <c r="H47" s="18">
        <v>24130163</v>
      </c>
      <c r="I47" s="7" t="str">
        <f>VLOOKUP(H47,[3]Adtivos!$K:$AL,27,0)</f>
        <v>407</v>
      </c>
      <c r="J47" s="7" t="str">
        <f>VLOOKUP(H47,[3]Adtivos!$K:$AL,28,0)</f>
        <v>24</v>
      </c>
    </row>
    <row r="48" spans="1:10" ht="15" x14ac:dyDescent="0.25">
      <c r="F48" s="6">
        <f>VLOOKUP(H48,'[2]Grupo 33'!$F$9:$AH$469,29,0)</f>
        <v>39</v>
      </c>
      <c r="G48" s="6">
        <f>VLOOKUP(H48,'[2]Grupo 33'!$F$9:$AH$469,25,0)</f>
        <v>70</v>
      </c>
      <c r="H48" s="18">
        <v>46361976</v>
      </c>
      <c r="I48" s="7" t="str">
        <f>VLOOKUP(H48,[3]Adtivos!$K:$AL,27,0)</f>
        <v>440</v>
      </c>
      <c r="J48" s="7" t="str">
        <f>VLOOKUP(H48,[3]Adtivos!$K:$AL,28,0)</f>
        <v>24</v>
      </c>
    </row>
    <row r="49" spans="6:10" ht="15" x14ac:dyDescent="0.25">
      <c r="F49" s="6">
        <f>VLOOKUP(H49,'[2]Grupo 33'!$F$9:$AH$469,29,0)</f>
        <v>40</v>
      </c>
      <c r="G49" s="6">
        <f>VLOOKUP(H49,'[2]Grupo 33'!$F$9:$AH$469,25,0)</f>
        <v>70</v>
      </c>
      <c r="H49" s="18">
        <v>52497466</v>
      </c>
      <c r="I49" s="7" t="str">
        <f>VLOOKUP(H49,[3]Adtivos!$K:$AL,27,0)</f>
        <v>425</v>
      </c>
      <c r="J49" s="7" t="str">
        <f>VLOOKUP(H49,[3]Adtivos!$K:$AL,28,0)</f>
        <v>24</v>
      </c>
    </row>
    <row r="50" spans="6:10" ht="15" x14ac:dyDescent="0.25">
      <c r="F50" s="6">
        <f>VLOOKUP(H50,'[2]Grupo 33'!$F$9:$AH$469,29,0)</f>
        <v>41</v>
      </c>
      <c r="G50" s="6">
        <f>VLOOKUP(H50,'[2]Grupo 33'!$F$9:$AH$469,25,0)</f>
        <v>70</v>
      </c>
      <c r="H50" s="18">
        <v>52070108</v>
      </c>
      <c r="I50" s="7" t="str">
        <f>VLOOKUP(H50,[3]Adtivos!$K:$AL,27,0)</f>
        <v>440</v>
      </c>
      <c r="J50" s="7" t="str">
        <f>VLOOKUP(H50,[3]Adtivos!$K:$AL,28,0)</f>
        <v>24</v>
      </c>
    </row>
    <row r="51" spans="6:10" ht="15" x14ac:dyDescent="0.25">
      <c r="F51" s="6">
        <f>VLOOKUP(H51,'[2]Grupo 33'!$F$9:$AH$469,29,0)</f>
        <v>42</v>
      </c>
      <c r="G51" s="6">
        <f>VLOOKUP(H51,'[2]Grupo 33'!$F$9:$AH$469,25,0)</f>
        <v>70</v>
      </c>
      <c r="H51" s="18">
        <v>51978242</v>
      </c>
      <c r="I51" s="7" t="str">
        <f>VLOOKUP(H51,[3]Adtivos!$K:$AL,27,0)</f>
        <v>440</v>
      </c>
      <c r="J51" s="7" t="str">
        <f>VLOOKUP(H51,[3]Adtivos!$K:$AL,28,0)</f>
        <v>24</v>
      </c>
    </row>
    <row r="52" spans="6:10" ht="15" x14ac:dyDescent="0.25">
      <c r="F52" s="6">
        <f>VLOOKUP(H52,'[2]Grupo 33'!$F$9:$AH$469,29,0)</f>
        <v>43</v>
      </c>
      <c r="G52" s="6">
        <f>VLOOKUP(H52,'[2]Grupo 33'!$F$9:$AH$469,25,0)</f>
        <v>70</v>
      </c>
      <c r="H52" s="18">
        <v>57445421</v>
      </c>
      <c r="I52" s="7" t="str">
        <f>VLOOKUP(H52,[3]Adtivos!$K:$AL,27,0)</f>
        <v>440</v>
      </c>
      <c r="J52" s="7" t="str">
        <f>VLOOKUP(H52,[3]Adtivos!$K:$AL,28,0)</f>
        <v>24</v>
      </c>
    </row>
    <row r="53" spans="6:10" ht="15" x14ac:dyDescent="0.25">
      <c r="F53" s="6">
        <f>VLOOKUP(H53,'[2]Grupo 33'!$F$9:$AH$469,29,0)</f>
        <v>44</v>
      </c>
      <c r="G53" s="6">
        <f>VLOOKUP(H53,'[2]Grupo 33'!$F$9:$AH$469,25,0)</f>
        <v>70</v>
      </c>
      <c r="H53" s="18">
        <v>52288651</v>
      </c>
      <c r="I53" s="7" t="str">
        <f>VLOOKUP(H53,[3]Adtivos!$K:$AL,27,0)</f>
        <v>440</v>
      </c>
      <c r="J53" s="7" t="str">
        <f>VLOOKUP(H53,[3]Adtivos!$K:$AL,28,0)</f>
        <v>24</v>
      </c>
    </row>
    <row r="54" spans="6:10" ht="15" x14ac:dyDescent="0.25">
      <c r="F54" s="6">
        <f>VLOOKUP(H54,'[2]Grupo 33'!$F$9:$AH$469,29,0)</f>
        <v>45</v>
      </c>
      <c r="G54" s="6">
        <f>VLOOKUP(H54,'[2]Grupo 33'!$F$9:$AH$469,25,0)</f>
        <v>65</v>
      </c>
      <c r="H54" s="18">
        <v>52899010</v>
      </c>
      <c r="I54" s="7" t="str">
        <f>VLOOKUP(H54,[3]Adtivos!$K:$AL,27,0)</f>
        <v>440</v>
      </c>
      <c r="J54" s="7" t="str">
        <f>VLOOKUP(H54,[3]Adtivos!$K:$AL,28,0)</f>
        <v>24</v>
      </c>
    </row>
    <row r="55" spans="6:10" ht="15" x14ac:dyDescent="0.25">
      <c r="F55" s="6">
        <f>VLOOKUP(H55,'[2]Grupo 33'!$F$9:$AH$469,29,0)</f>
        <v>46</v>
      </c>
      <c r="G55" s="6">
        <f>VLOOKUP(H55,'[2]Grupo 33'!$F$9:$AH$469,25,0)</f>
        <v>65</v>
      </c>
      <c r="H55" s="18">
        <v>79041312</v>
      </c>
      <c r="I55" s="7" t="str">
        <f>VLOOKUP(H55,[3]Adtivos!$K:$AL,27,0)</f>
        <v>407</v>
      </c>
      <c r="J55" s="7" t="str">
        <f>VLOOKUP(H55,[3]Adtivos!$K:$AL,28,0)</f>
        <v>24</v>
      </c>
    </row>
    <row r="56" spans="6:10" ht="15" x14ac:dyDescent="0.25">
      <c r="F56" s="6">
        <f>VLOOKUP(H56,'[2]Grupo 33'!$F$9:$AH$469,29,0)</f>
        <v>47</v>
      </c>
      <c r="G56" s="6">
        <f>VLOOKUP(H56,'[2]Grupo 33'!$F$9:$AH$469,25,0)</f>
        <v>65</v>
      </c>
      <c r="H56" s="18">
        <v>39728458</v>
      </c>
      <c r="I56" s="7" t="str">
        <f>VLOOKUP(H56,[3]Adtivos!$K:$AL,27,0)</f>
        <v>407</v>
      </c>
      <c r="J56" s="7" t="str">
        <f>VLOOKUP(H56,[3]Adtivos!$K:$AL,28,0)</f>
        <v>24</v>
      </c>
    </row>
    <row r="57" spans="6:10" ht="15" x14ac:dyDescent="0.25">
      <c r="F57" s="6">
        <f>VLOOKUP(H57,'[2]Grupo 33'!$F$9:$AH$469,29,0)</f>
        <v>48</v>
      </c>
      <c r="G57" s="6">
        <f>VLOOKUP(H57,'[2]Grupo 33'!$F$9:$AH$469,25,0)</f>
        <v>65</v>
      </c>
      <c r="H57" s="18">
        <v>1030667554</v>
      </c>
      <c r="I57" s="7" t="str">
        <f>VLOOKUP(H57,[3]Adtivos!$K:$AL,27,0)</f>
        <v>407</v>
      </c>
      <c r="J57" s="7" t="str">
        <f>VLOOKUP(H57,[3]Adtivos!$K:$AL,28,0)</f>
        <v>24</v>
      </c>
    </row>
    <row r="58" spans="6:10" ht="15" x14ac:dyDescent="0.25">
      <c r="F58" s="6">
        <f>VLOOKUP(H58,'[2]Grupo 33'!$F$9:$AH$469,29,0)</f>
        <v>49</v>
      </c>
      <c r="G58" s="6">
        <f>VLOOKUP(H58,'[2]Grupo 33'!$F$9:$AH$469,25,0)</f>
        <v>65</v>
      </c>
      <c r="H58" s="18">
        <v>52096910</v>
      </c>
      <c r="I58" s="7" t="str">
        <f>VLOOKUP(H58,[3]Adtivos!$K:$AL,27,0)</f>
        <v>407</v>
      </c>
      <c r="J58" s="7" t="str">
        <f>VLOOKUP(H58,[3]Adtivos!$K:$AL,28,0)</f>
        <v>24</v>
      </c>
    </row>
    <row r="59" spans="6:10" ht="15" x14ac:dyDescent="0.25">
      <c r="F59" s="6">
        <f>VLOOKUP(H59,'[2]Grupo 33'!$F$9:$AH$469,29,0)</f>
        <v>50</v>
      </c>
      <c r="G59" s="6">
        <f>VLOOKUP(H59,'[2]Grupo 33'!$F$9:$AH$469,25,0)</f>
        <v>65</v>
      </c>
      <c r="H59" s="18">
        <v>37748017</v>
      </c>
      <c r="I59" s="7" t="str">
        <f>VLOOKUP(H59,[3]Adtivos!$K:$AL,27,0)</f>
        <v>440</v>
      </c>
      <c r="J59" s="7" t="str">
        <f>VLOOKUP(H59,[3]Adtivos!$K:$AL,28,0)</f>
        <v>24</v>
      </c>
    </row>
    <row r="60" spans="6:10" ht="15" x14ac:dyDescent="0.25">
      <c r="F60" s="6">
        <f>VLOOKUP(H60,'[2]Grupo 33'!$F$9:$AH$469,29,0)</f>
        <v>51</v>
      </c>
      <c r="G60" s="6">
        <f>VLOOKUP(H60,'[2]Grupo 33'!$F$9:$AH$469,25,0)</f>
        <v>65</v>
      </c>
      <c r="H60" s="18">
        <v>1075241836</v>
      </c>
      <c r="I60" s="7" t="str">
        <f>VLOOKUP(H60,[3]Adtivos!$K:$AL,27,0)</f>
        <v>407</v>
      </c>
      <c r="J60" s="7" t="str">
        <f>VLOOKUP(H60,[3]Adtivos!$K:$AL,28,0)</f>
        <v>24</v>
      </c>
    </row>
    <row r="61" spans="6:10" ht="15" x14ac:dyDescent="0.25">
      <c r="F61" s="6">
        <f>VLOOKUP(H61,'[2]Grupo 33'!$F$9:$AH$469,29,0)</f>
        <v>52</v>
      </c>
      <c r="G61" s="6">
        <f>VLOOKUP(H61,'[2]Grupo 33'!$F$9:$AH$469,25,0)</f>
        <v>65</v>
      </c>
      <c r="H61" s="18">
        <v>79505893</v>
      </c>
      <c r="I61" s="7" t="str">
        <f>VLOOKUP(H61,[3]Adtivos!$K:$AL,27,0)</f>
        <v>407</v>
      </c>
      <c r="J61" s="7" t="str">
        <f>VLOOKUP(H61,[3]Adtivos!$K:$AL,28,0)</f>
        <v>24</v>
      </c>
    </row>
    <row r="62" spans="6:10" ht="15" x14ac:dyDescent="0.25">
      <c r="F62" s="6">
        <f>VLOOKUP(H62,'[2]Grupo 33'!$F$9:$AH$469,29,0)</f>
        <v>53</v>
      </c>
      <c r="G62" s="6">
        <f>VLOOKUP(H62,'[2]Grupo 33'!$F$9:$AH$469,25,0)</f>
        <v>65</v>
      </c>
      <c r="H62" s="18">
        <v>39761576</v>
      </c>
      <c r="I62" s="7" t="str">
        <f>VLOOKUP(H62,[3]Adtivos!$K:$AL,27,0)</f>
        <v>407</v>
      </c>
      <c r="J62" s="7" t="str">
        <f>VLOOKUP(H62,[3]Adtivos!$K:$AL,28,0)</f>
        <v>24</v>
      </c>
    </row>
    <row r="63" spans="6:10" ht="15" x14ac:dyDescent="0.25">
      <c r="F63" s="6">
        <f>VLOOKUP(H63,'[2]Grupo 33'!$F$9:$AH$469,29,0)</f>
        <v>54</v>
      </c>
      <c r="G63" s="6">
        <f>VLOOKUP(H63,'[2]Grupo 33'!$F$9:$AH$469,25,0)</f>
        <v>60</v>
      </c>
      <c r="H63" s="18">
        <v>1031134367</v>
      </c>
      <c r="I63" s="7" t="str">
        <f>VLOOKUP(H63,[3]Adtivos!$K:$AL,27,0)</f>
        <v>407</v>
      </c>
      <c r="J63" s="7" t="str">
        <f>VLOOKUP(H63,[3]Adtivos!$K:$AL,28,0)</f>
        <v>24</v>
      </c>
    </row>
    <row r="64" spans="6:10" ht="15" x14ac:dyDescent="0.25">
      <c r="F64" s="6">
        <f>VLOOKUP(H64,'[2]Grupo 33'!$F$9:$AH$469,29,0)</f>
        <v>55</v>
      </c>
      <c r="G64" s="6">
        <f>VLOOKUP(H64,'[2]Grupo 33'!$F$9:$AH$469,25,0)</f>
        <v>60</v>
      </c>
      <c r="H64" s="18">
        <v>1026290054</v>
      </c>
      <c r="I64" s="7" t="str">
        <f>VLOOKUP(H64,[3]Adtivos!$K:$AL,27,0)</f>
        <v>407</v>
      </c>
      <c r="J64" s="7" t="str">
        <f>VLOOKUP(H64,[3]Adtivos!$K:$AL,28,0)</f>
        <v>24</v>
      </c>
    </row>
    <row r="65" spans="6:10" ht="15" x14ac:dyDescent="0.25">
      <c r="F65" s="6">
        <f>VLOOKUP(H65,'[2]Grupo 33'!$F$9:$AH$469,29,0)</f>
        <v>56</v>
      </c>
      <c r="G65" s="6">
        <f>VLOOKUP(H65,'[2]Grupo 33'!$F$9:$AH$469,25,0)</f>
        <v>60</v>
      </c>
      <c r="H65" s="18">
        <v>80238371</v>
      </c>
      <c r="I65" s="7" t="str">
        <f>VLOOKUP(H65,[3]Adtivos!$K:$AL,27,0)</f>
        <v>407</v>
      </c>
      <c r="J65" s="7" t="str">
        <f>VLOOKUP(H65,[3]Adtivos!$K:$AL,28,0)</f>
        <v>24</v>
      </c>
    </row>
    <row r="66" spans="6:10" ht="15" x14ac:dyDescent="0.25">
      <c r="F66" s="6">
        <f>VLOOKUP(H66,'[2]Grupo 33'!$F$9:$AH$469,29,0)</f>
        <v>57</v>
      </c>
      <c r="G66" s="6">
        <f>VLOOKUP(H66,'[2]Grupo 33'!$F$9:$AH$469,25,0)</f>
        <v>60</v>
      </c>
      <c r="H66" s="18">
        <v>52528600</v>
      </c>
      <c r="I66" s="7" t="str">
        <f>VLOOKUP(H66,[3]Adtivos!$K:$AL,27,0)</f>
        <v>407</v>
      </c>
      <c r="J66" s="7" t="str">
        <f>VLOOKUP(H66,[3]Adtivos!$K:$AL,28,0)</f>
        <v>24</v>
      </c>
    </row>
    <row r="67" spans="6:10" ht="15" x14ac:dyDescent="0.25">
      <c r="F67" s="6">
        <f>VLOOKUP(H67,'[2]Grupo 33'!$F$9:$AH$469,29,0)</f>
        <v>58</v>
      </c>
      <c r="G67" s="6">
        <f>VLOOKUP(H67,'[2]Grupo 33'!$F$9:$AH$469,25,0)</f>
        <v>60</v>
      </c>
      <c r="H67" s="18">
        <v>80213925</v>
      </c>
      <c r="I67" s="7" t="str">
        <f>VLOOKUP(H67,[3]Adtivos!$K:$AL,27,0)</f>
        <v>407</v>
      </c>
      <c r="J67" s="7" t="str">
        <f>VLOOKUP(H67,[3]Adtivos!$K:$AL,28,0)</f>
        <v>24</v>
      </c>
    </row>
    <row r="68" spans="6:10" ht="15" x14ac:dyDescent="0.25">
      <c r="F68" s="6">
        <f>VLOOKUP(H68,'[2]Grupo 33'!$F$9:$AH$469,29,0)</f>
        <v>59</v>
      </c>
      <c r="G68" s="6">
        <f>VLOOKUP(H68,'[2]Grupo 33'!$F$9:$AH$469,25,0)</f>
        <v>60</v>
      </c>
      <c r="H68" s="18">
        <v>52780179</v>
      </c>
      <c r="I68" s="7" t="str">
        <f>VLOOKUP(H68,[3]Adtivos!$K:$AL,27,0)</f>
        <v>440</v>
      </c>
      <c r="J68" s="7" t="str">
        <f>VLOOKUP(H68,[3]Adtivos!$K:$AL,28,0)</f>
        <v>24</v>
      </c>
    </row>
    <row r="69" spans="6:10" ht="15" x14ac:dyDescent="0.25">
      <c r="F69" s="6">
        <f>VLOOKUP(H69,'[2]Grupo 33'!$F$9:$AH$469,29,0)</f>
        <v>60</v>
      </c>
      <c r="G69" s="6">
        <f>VLOOKUP(H69,'[2]Grupo 33'!$F$9:$AH$469,25,0)</f>
        <v>60</v>
      </c>
      <c r="H69" s="18">
        <v>80014283</v>
      </c>
      <c r="I69" s="7" t="str">
        <f>VLOOKUP(H69,[3]Adtivos!$K:$AL,27,0)</f>
        <v>407</v>
      </c>
      <c r="J69" s="7" t="str">
        <f>VLOOKUP(H69,[3]Adtivos!$K:$AL,28,0)</f>
        <v>24</v>
      </c>
    </row>
    <row r="70" spans="6:10" ht="15" x14ac:dyDescent="0.25">
      <c r="F70" s="6">
        <f>VLOOKUP(H70,'[2]Grupo 33'!$F$9:$AH$469,29,0)</f>
        <v>61</v>
      </c>
      <c r="G70" s="6">
        <f>VLOOKUP(H70,'[2]Grupo 33'!$F$9:$AH$469,25,0)</f>
        <v>60</v>
      </c>
      <c r="H70" s="18">
        <v>52897172</v>
      </c>
      <c r="I70" s="7" t="str">
        <f>VLOOKUP(H70,[3]Adtivos!$K:$AL,27,0)</f>
        <v>407</v>
      </c>
      <c r="J70" s="7" t="str">
        <f>VLOOKUP(H70,[3]Adtivos!$K:$AL,28,0)</f>
        <v>24</v>
      </c>
    </row>
    <row r="71" spans="6:10" ht="15" x14ac:dyDescent="0.25">
      <c r="F71" s="6">
        <f>VLOOKUP(H71,'[2]Grupo 33'!$F$9:$AH$469,29,0)</f>
        <v>62</v>
      </c>
      <c r="G71" s="6">
        <f>VLOOKUP(H71,'[2]Grupo 33'!$F$9:$AH$469,25,0)</f>
        <v>60</v>
      </c>
      <c r="H71" s="18">
        <v>52175060</v>
      </c>
      <c r="I71" s="7" t="str">
        <f>VLOOKUP(H71,[3]Adtivos!$K:$AL,27,0)</f>
        <v>440</v>
      </c>
      <c r="J71" s="7" t="str">
        <f>VLOOKUP(H71,[3]Adtivos!$K:$AL,28,0)</f>
        <v>24</v>
      </c>
    </row>
    <row r="72" spans="6:10" ht="15" x14ac:dyDescent="0.25">
      <c r="F72" s="6">
        <f>VLOOKUP(H72,'[2]Grupo 33'!$F$9:$AH$469,29,0)</f>
        <v>63</v>
      </c>
      <c r="G72" s="6">
        <f>VLOOKUP(H72,'[2]Grupo 33'!$F$9:$AH$469,25,0)</f>
        <v>60</v>
      </c>
      <c r="H72" s="18">
        <v>52901782</v>
      </c>
      <c r="I72" s="7" t="str">
        <f>VLOOKUP(H72,[3]Adtivos!$K:$AL,27,0)</f>
        <v>407</v>
      </c>
      <c r="J72" s="7" t="str">
        <f>VLOOKUP(H72,[3]Adtivos!$K:$AL,28,0)</f>
        <v>24</v>
      </c>
    </row>
    <row r="73" spans="6:10" ht="15" x14ac:dyDescent="0.25">
      <c r="F73" s="6">
        <f>VLOOKUP(H73,'[2]Grupo 33'!$F$9:$AH$469,29,0)</f>
        <v>64</v>
      </c>
      <c r="G73" s="6">
        <f>VLOOKUP(H73,'[2]Grupo 33'!$F$9:$AH$469,25,0)</f>
        <v>55</v>
      </c>
      <c r="H73" s="18">
        <v>1014236575</v>
      </c>
      <c r="I73" s="7" t="str">
        <f>VLOOKUP(H73,[3]Adtivos!$K:$AL,27,0)</f>
        <v>407</v>
      </c>
      <c r="J73" s="7" t="str">
        <f>VLOOKUP(H73,[3]Adtivos!$K:$AL,28,0)</f>
        <v>24</v>
      </c>
    </row>
    <row r="74" spans="6:10" ht="15" x14ac:dyDescent="0.25">
      <c r="F74" s="6">
        <f>VLOOKUP(H74,'[2]Grupo 33'!$F$9:$AH$469,29,0)</f>
        <v>65</v>
      </c>
      <c r="G74" s="6">
        <f>VLOOKUP(H74,'[2]Grupo 33'!$F$9:$AH$469,25,0)</f>
        <v>55</v>
      </c>
      <c r="H74" s="18">
        <v>79826770</v>
      </c>
      <c r="I74" s="7" t="str">
        <f>VLOOKUP(H74,[3]Adtivos!$K:$AL,27,0)</f>
        <v>407</v>
      </c>
      <c r="J74" s="7" t="str">
        <f>VLOOKUP(H74,[3]Adtivos!$K:$AL,28,0)</f>
        <v>24</v>
      </c>
    </row>
    <row r="75" spans="6:10" ht="15" x14ac:dyDescent="0.25">
      <c r="F75" s="6">
        <f>VLOOKUP(H75,'[2]Grupo 33'!$F$9:$AH$469,29,0)</f>
        <v>66</v>
      </c>
      <c r="G75" s="6">
        <f>VLOOKUP(H75,'[2]Grupo 33'!$F$9:$AH$469,25,0)</f>
        <v>55</v>
      </c>
      <c r="H75" s="18">
        <v>52006969</v>
      </c>
      <c r="I75" s="7" t="str">
        <f>VLOOKUP(H75,[3]Adtivos!$K:$AL,27,0)</f>
        <v>407</v>
      </c>
      <c r="J75" s="7" t="str">
        <f>VLOOKUP(H75,[3]Adtivos!$K:$AL,28,0)</f>
        <v>24</v>
      </c>
    </row>
    <row r="76" spans="6:10" ht="15" x14ac:dyDescent="0.25">
      <c r="F76" s="6">
        <f>VLOOKUP(H76,'[2]Grupo 33'!$F$9:$AH$469,29,0)</f>
        <v>67</v>
      </c>
      <c r="G76" s="6">
        <f>VLOOKUP(H76,'[2]Grupo 33'!$F$9:$AH$469,25,0)</f>
        <v>55</v>
      </c>
      <c r="H76" s="18">
        <v>1023883342</v>
      </c>
      <c r="I76" s="7" t="str">
        <f>VLOOKUP(H76,[3]Adtivos!$K:$AL,27,0)</f>
        <v>407</v>
      </c>
      <c r="J76" s="7" t="str">
        <f>VLOOKUP(H76,[3]Adtivos!$K:$AL,28,0)</f>
        <v>24</v>
      </c>
    </row>
    <row r="77" spans="6:10" ht="15" x14ac:dyDescent="0.25">
      <c r="F77" s="6">
        <f>VLOOKUP(H77,'[2]Grupo 33'!$F$9:$AH$469,29,0)</f>
        <v>68</v>
      </c>
      <c r="G77" s="6">
        <f>VLOOKUP(H77,'[2]Grupo 33'!$F$9:$AH$469,25,0)</f>
        <v>55</v>
      </c>
      <c r="H77" s="18">
        <v>1012326705</v>
      </c>
      <c r="I77" s="7" t="str">
        <f>VLOOKUP(H77,[3]Adtivos!$K:$AL,27,0)</f>
        <v>407</v>
      </c>
      <c r="J77" s="7" t="str">
        <f>VLOOKUP(H77,[3]Adtivos!$K:$AL,28,0)</f>
        <v>24</v>
      </c>
    </row>
    <row r="78" spans="6:10" ht="15" x14ac:dyDescent="0.25">
      <c r="F78" s="6">
        <f>VLOOKUP(H78,'[2]Grupo 33'!$F$9:$AH$469,29,0)</f>
        <v>69</v>
      </c>
      <c r="G78" s="6">
        <f>VLOOKUP(H78,'[2]Grupo 33'!$F$9:$AH$469,25,0)</f>
        <v>55</v>
      </c>
      <c r="H78" s="18">
        <v>80017832</v>
      </c>
      <c r="I78" s="7" t="str">
        <f>VLOOKUP(H78,[3]Adtivos!$K:$AL,27,0)</f>
        <v>407</v>
      </c>
      <c r="J78" s="7" t="str">
        <f>VLOOKUP(H78,[3]Adtivos!$K:$AL,28,0)</f>
        <v>24</v>
      </c>
    </row>
    <row r="79" spans="6:10" ht="15" x14ac:dyDescent="0.25">
      <c r="F79" s="6">
        <f>VLOOKUP(H79,'[2]Grupo 33'!$F$9:$AH$469,29,0)</f>
        <v>70</v>
      </c>
      <c r="G79" s="6">
        <f>VLOOKUP(H79,'[2]Grupo 33'!$F$9:$AH$469,25,0)</f>
        <v>55</v>
      </c>
      <c r="H79" s="18">
        <v>74352319</v>
      </c>
      <c r="I79" s="7" t="str">
        <f>VLOOKUP(H79,[3]Adtivos!$K:$AL,27,0)</f>
        <v>407</v>
      </c>
      <c r="J79" s="7" t="str">
        <f>VLOOKUP(H79,[3]Adtivos!$K:$AL,28,0)</f>
        <v>24</v>
      </c>
    </row>
    <row r="80" spans="6:10" ht="15" x14ac:dyDescent="0.25">
      <c r="F80" s="6">
        <f>VLOOKUP(H80,'[2]Grupo 33'!$F$9:$AH$469,29,0)</f>
        <v>71</v>
      </c>
      <c r="G80" s="6">
        <f>VLOOKUP(H80,'[2]Grupo 33'!$F$9:$AH$469,25,0)</f>
        <v>55</v>
      </c>
      <c r="H80" s="18">
        <v>1129580292</v>
      </c>
      <c r="I80" s="7" t="str">
        <f>VLOOKUP(H80,[3]Adtivos!$K:$AL,27,0)</f>
        <v>407</v>
      </c>
      <c r="J80" s="7" t="str">
        <f>VLOOKUP(H80,[3]Adtivos!$K:$AL,28,0)</f>
        <v>24</v>
      </c>
    </row>
    <row r="81" spans="6:10" ht="15" x14ac:dyDescent="0.25">
      <c r="F81" s="6">
        <f>VLOOKUP(H81,'[2]Grupo 33'!$F$9:$AH$469,29,0)</f>
        <v>72</v>
      </c>
      <c r="G81" s="6">
        <f>VLOOKUP(H81,'[2]Grupo 33'!$F$9:$AH$469,25,0)</f>
        <v>55</v>
      </c>
      <c r="H81" s="18">
        <v>36282777</v>
      </c>
      <c r="I81" s="7" t="str">
        <f>VLOOKUP(H81,[3]Adtivos!$K:$AL,27,0)</f>
        <v>407</v>
      </c>
      <c r="J81" s="7" t="str">
        <f>VLOOKUP(H81,[3]Adtivos!$K:$AL,28,0)</f>
        <v>24</v>
      </c>
    </row>
    <row r="82" spans="6:10" ht="15" x14ac:dyDescent="0.25">
      <c r="F82" s="6">
        <f>VLOOKUP(H82,'[2]Grupo 33'!$F$9:$AH$469,29,0)</f>
        <v>73</v>
      </c>
      <c r="G82" s="6">
        <f>VLOOKUP(H82,'[2]Grupo 33'!$F$9:$AH$469,25,0)</f>
        <v>50</v>
      </c>
      <c r="H82" s="18">
        <v>24156216</v>
      </c>
      <c r="I82" s="7" t="str">
        <f>VLOOKUP(H82,[3]Adtivos!$K:$AL,27,0)</f>
        <v>407</v>
      </c>
      <c r="J82" s="7" t="str">
        <f>VLOOKUP(H82,[3]Adtivos!$K:$AL,28,0)</f>
        <v>24</v>
      </c>
    </row>
    <row r="83" spans="6:10" ht="15" x14ac:dyDescent="0.25">
      <c r="F83" s="6">
        <f>VLOOKUP(H83,'[2]Grupo 33'!$F$9:$AH$469,29,0)</f>
        <v>74</v>
      </c>
      <c r="G83" s="6">
        <f>VLOOKUP(H83,'[2]Grupo 33'!$F$9:$AH$469,25,0)</f>
        <v>50</v>
      </c>
      <c r="H83" s="18">
        <v>21030609</v>
      </c>
      <c r="I83" s="7" t="str">
        <f>VLOOKUP(H83,[3]Adtivos!$K:$AL,27,0)</f>
        <v>440</v>
      </c>
      <c r="J83" s="7" t="str">
        <f>VLOOKUP(H83,[3]Adtivos!$K:$AL,28,0)</f>
        <v>24</v>
      </c>
    </row>
    <row r="84" spans="6:10" ht="15" x14ac:dyDescent="0.25">
      <c r="F84" s="6">
        <f>VLOOKUP(H84,'[2]Grupo 33'!$F$9:$AH$469,29,0)</f>
        <v>75</v>
      </c>
      <c r="G84" s="6">
        <f>VLOOKUP(H84,'[2]Grupo 33'!$F$9:$AH$469,25,0)</f>
        <v>50</v>
      </c>
      <c r="H84" s="18">
        <v>51716319</v>
      </c>
      <c r="I84" s="7" t="str">
        <f>VLOOKUP(H84,[3]Adtivos!$K:$AL,27,0)</f>
        <v>440</v>
      </c>
      <c r="J84" s="7" t="str">
        <f>VLOOKUP(H84,[3]Adtivos!$K:$AL,28,0)</f>
        <v>24</v>
      </c>
    </row>
    <row r="85" spans="6:10" ht="15" x14ac:dyDescent="0.25">
      <c r="F85" s="6">
        <f>VLOOKUP(H85,'[2]Grupo 33'!$F$9:$AH$469,29,0)</f>
        <v>76</v>
      </c>
      <c r="G85" s="6">
        <f>VLOOKUP(H85,'[2]Grupo 33'!$F$9:$AH$469,25,0)</f>
        <v>50</v>
      </c>
      <c r="H85" s="18">
        <v>51619668</v>
      </c>
      <c r="I85" s="7" t="str">
        <f>VLOOKUP(H85,[3]Adtivos!$K:$AL,27,0)</f>
        <v>440</v>
      </c>
      <c r="J85" s="7" t="str">
        <f>VLOOKUP(H85,[3]Adtivos!$K:$AL,28,0)</f>
        <v>24</v>
      </c>
    </row>
    <row r="86" spans="6:10" ht="15" x14ac:dyDescent="0.25">
      <c r="F86" s="6">
        <f>VLOOKUP(H86,'[2]Grupo 33'!$F$9:$AH$469,29,0)</f>
        <v>77</v>
      </c>
      <c r="G86" s="6">
        <f>VLOOKUP(H86,'[2]Grupo 33'!$F$9:$AH$469,25,0)</f>
        <v>50</v>
      </c>
      <c r="H86" s="18">
        <v>51765794</v>
      </c>
      <c r="I86" s="7" t="str">
        <f>VLOOKUP(H86,[3]Adtivos!$K:$AL,27,0)</f>
        <v>440</v>
      </c>
      <c r="J86" s="7" t="str">
        <f>VLOOKUP(H86,[3]Adtivos!$K:$AL,28,0)</f>
        <v>24</v>
      </c>
    </row>
    <row r="87" spans="6:10" ht="15" x14ac:dyDescent="0.25">
      <c r="F87" s="6">
        <f>VLOOKUP(H87,'[2]Grupo 33'!$F$9:$AH$469,29,0)</f>
        <v>78</v>
      </c>
      <c r="G87" s="6">
        <f>VLOOKUP(H87,'[2]Grupo 33'!$F$9:$AH$469,25,0)</f>
        <v>50</v>
      </c>
      <c r="H87" s="18">
        <v>51773979</v>
      </c>
      <c r="I87" s="7" t="str">
        <f>VLOOKUP(H87,[3]Adtivos!$K:$AL,27,0)</f>
        <v>407</v>
      </c>
      <c r="J87" s="7" t="str">
        <f>VLOOKUP(H87,[3]Adtivos!$K:$AL,28,0)</f>
        <v>24</v>
      </c>
    </row>
    <row r="88" spans="6:10" ht="15" x14ac:dyDescent="0.25">
      <c r="F88" s="6">
        <f>VLOOKUP(H88,'[2]Grupo 33'!$F$9:$AH$469,29,0)</f>
        <v>79</v>
      </c>
      <c r="G88" s="6">
        <f>VLOOKUP(H88,'[2]Grupo 33'!$F$9:$AH$469,25,0)</f>
        <v>50</v>
      </c>
      <c r="H88" s="18">
        <v>35516941</v>
      </c>
      <c r="I88" s="7" t="str">
        <f>VLOOKUP(H88,[3]Adtivos!$K:$AL,27,0)</f>
        <v>407</v>
      </c>
      <c r="J88" s="7" t="str">
        <f>VLOOKUP(H88,[3]Adtivos!$K:$AL,28,0)</f>
        <v>24</v>
      </c>
    </row>
    <row r="89" spans="6:10" ht="15" x14ac:dyDescent="0.25">
      <c r="F89" s="6">
        <f>VLOOKUP(H89,'[2]Grupo 33'!$F$9:$AH$469,29,0)</f>
        <v>80</v>
      </c>
      <c r="G89" s="6">
        <f>VLOOKUP(H89,'[2]Grupo 33'!$F$9:$AH$469,25,0)</f>
        <v>50</v>
      </c>
      <c r="H89" s="18">
        <v>52050480</v>
      </c>
      <c r="I89" s="7" t="str">
        <f>VLOOKUP(H89,[3]Adtivos!$K:$AL,27,0)</f>
        <v>407</v>
      </c>
      <c r="J89" s="7" t="str">
        <f>VLOOKUP(H89,[3]Adtivos!$K:$AL,28,0)</f>
        <v>24</v>
      </c>
    </row>
    <row r="90" spans="6:10" ht="15" x14ac:dyDescent="0.25">
      <c r="F90" s="6">
        <f>VLOOKUP(H90,'[2]Grupo 33'!$F$9:$AH$469,29,0)</f>
        <v>81</v>
      </c>
      <c r="G90" s="6">
        <f>VLOOKUP(H90,'[2]Grupo 33'!$F$9:$AH$469,25,0)</f>
        <v>50</v>
      </c>
      <c r="H90" s="18">
        <v>51827010</v>
      </c>
      <c r="I90" s="7" t="str">
        <f>VLOOKUP(H90,[3]Adtivos!$K:$AL,27,0)</f>
        <v>407</v>
      </c>
      <c r="J90" s="7" t="str">
        <f>VLOOKUP(H90,[3]Adtivos!$K:$AL,28,0)</f>
        <v>24</v>
      </c>
    </row>
    <row r="91" spans="6:10" ht="15" x14ac:dyDescent="0.25">
      <c r="F91" s="6">
        <f>VLOOKUP(H91,'[2]Grupo 33'!$F$9:$AH$469,29,0)</f>
        <v>82</v>
      </c>
      <c r="G91" s="6">
        <f>VLOOKUP(H91,'[2]Grupo 33'!$F$9:$AH$469,25,0)</f>
        <v>50</v>
      </c>
      <c r="H91" s="18">
        <v>39545351</v>
      </c>
      <c r="I91" s="7" t="str">
        <f>VLOOKUP(H91,[3]Adtivos!$K:$AL,27,0)</f>
        <v>407</v>
      </c>
      <c r="J91" s="7" t="str">
        <f>VLOOKUP(H91,[3]Adtivos!$K:$AL,28,0)</f>
        <v>24</v>
      </c>
    </row>
    <row r="92" spans="6:10" ht="15" x14ac:dyDescent="0.25">
      <c r="F92" s="6">
        <f>VLOOKUP(H92,'[2]Grupo 33'!$F$9:$AH$469,29,0)</f>
        <v>83</v>
      </c>
      <c r="G92" s="6">
        <f>VLOOKUP(H92,'[2]Grupo 33'!$F$9:$AH$469,25,0)</f>
        <v>50</v>
      </c>
      <c r="H92" s="18">
        <v>39543388</v>
      </c>
      <c r="I92" s="7" t="str">
        <f>VLOOKUP(H92,[3]Adtivos!$K:$AL,27,0)</f>
        <v>407</v>
      </c>
      <c r="J92" s="7" t="str">
        <f>VLOOKUP(H92,[3]Adtivos!$K:$AL,28,0)</f>
        <v>24</v>
      </c>
    </row>
    <row r="93" spans="6:10" ht="15" x14ac:dyDescent="0.25">
      <c r="F93" s="6">
        <f>VLOOKUP(H93,'[2]Grupo 33'!$F$9:$AH$469,29,0)</f>
        <v>84</v>
      </c>
      <c r="G93" s="6">
        <f>VLOOKUP(H93,'[2]Grupo 33'!$F$9:$AH$469,25,0)</f>
        <v>50</v>
      </c>
      <c r="H93" s="18">
        <v>51680202</v>
      </c>
      <c r="I93" s="7" t="str">
        <f>VLOOKUP(H93,[3]Adtivos!$K:$AL,27,0)</f>
        <v>407</v>
      </c>
      <c r="J93" s="7" t="str">
        <f>VLOOKUP(H93,[3]Adtivos!$K:$AL,28,0)</f>
        <v>24</v>
      </c>
    </row>
    <row r="94" spans="6:10" ht="15" x14ac:dyDescent="0.25">
      <c r="F94" s="6">
        <f>VLOOKUP(H94,'[2]Grupo 33'!$F$9:$AH$469,29,0)</f>
        <v>85</v>
      </c>
      <c r="G94" s="6">
        <f>VLOOKUP(H94,'[2]Grupo 33'!$F$9:$AH$469,25,0)</f>
        <v>50</v>
      </c>
      <c r="H94" s="18">
        <v>52423874</v>
      </c>
      <c r="I94" s="7" t="str">
        <f>VLOOKUP(H94,[3]Adtivos!$K:$AL,27,0)</f>
        <v>407</v>
      </c>
      <c r="J94" s="7" t="str">
        <f>VLOOKUP(H94,[3]Adtivos!$K:$AL,28,0)</f>
        <v>24</v>
      </c>
    </row>
    <row r="95" spans="6:10" ht="15" x14ac:dyDescent="0.25">
      <c r="F95" s="6">
        <f>VLOOKUP(H95,'[2]Grupo 33'!$F$9:$AH$469,29,0)</f>
        <v>86</v>
      </c>
      <c r="G95" s="6">
        <f>VLOOKUP(H95,'[2]Grupo 33'!$F$9:$AH$469,25,0)</f>
        <v>50</v>
      </c>
      <c r="H95" s="18">
        <v>51727532</v>
      </c>
      <c r="I95" s="7" t="str">
        <f>VLOOKUP(H95,[3]Adtivos!$K:$AL,27,0)</f>
        <v>440</v>
      </c>
      <c r="J95" s="7" t="str">
        <f>VLOOKUP(H95,[3]Adtivos!$K:$AL,28,0)</f>
        <v>24</v>
      </c>
    </row>
    <row r="96" spans="6:10" ht="15" x14ac:dyDescent="0.25">
      <c r="F96" s="6">
        <f>VLOOKUP(H96,'[2]Grupo 33'!$F$9:$AH$469,29,0)</f>
        <v>87</v>
      </c>
      <c r="G96" s="6">
        <f>VLOOKUP(H96,'[2]Grupo 33'!$F$9:$AH$469,25,0)</f>
        <v>50</v>
      </c>
      <c r="H96" s="18">
        <v>51667813</v>
      </c>
      <c r="I96" s="7" t="str">
        <f>VLOOKUP(H96,[3]Adtivos!$K:$AL,27,0)</f>
        <v>425</v>
      </c>
      <c r="J96" s="7" t="str">
        <f>VLOOKUP(H96,[3]Adtivos!$K:$AL,28,0)</f>
        <v>24</v>
      </c>
    </row>
    <row r="97" spans="6:10" ht="15" x14ac:dyDescent="0.25">
      <c r="F97" s="6">
        <f>VLOOKUP(H97,'[2]Grupo 33'!$F$9:$AH$469,29,0)</f>
        <v>88</v>
      </c>
      <c r="G97" s="6">
        <f>VLOOKUP(H97,'[2]Grupo 33'!$F$9:$AH$469,25,0)</f>
        <v>50</v>
      </c>
      <c r="H97" s="18">
        <v>52379161</v>
      </c>
      <c r="I97" s="7" t="str">
        <f>VLOOKUP(H97,[3]Adtivos!$K:$AL,27,0)</f>
        <v>407</v>
      </c>
      <c r="J97" s="7" t="str">
        <f>VLOOKUP(H97,[3]Adtivos!$K:$AL,28,0)</f>
        <v>24</v>
      </c>
    </row>
    <row r="98" spans="6:10" ht="15" x14ac:dyDescent="0.25">
      <c r="F98" s="6">
        <f>VLOOKUP(H98,'[2]Grupo 33'!$F$9:$AH$469,29,0)</f>
        <v>89</v>
      </c>
      <c r="G98" s="6">
        <f>VLOOKUP(H98,'[2]Grupo 33'!$F$9:$AH$469,25,0)</f>
        <v>50</v>
      </c>
      <c r="H98" s="18">
        <v>51891937</v>
      </c>
      <c r="I98" s="7" t="str">
        <f>VLOOKUP(H98,[3]Adtivos!$K:$AL,27,0)</f>
        <v>440</v>
      </c>
      <c r="J98" s="7" t="str">
        <f>VLOOKUP(H98,[3]Adtivos!$K:$AL,28,0)</f>
        <v>24</v>
      </c>
    </row>
    <row r="99" spans="6:10" ht="15" x14ac:dyDescent="0.25">
      <c r="F99" s="6">
        <f>VLOOKUP(H99,'[2]Grupo 33'!$F$9:$AH$469,29,0)</f>
        <v>90</v>
      </c>
      <c r="G99" s="6">
        <f>VLOOKUP(H99,'[2]Grupo 33'!$F$9:$AH$469,25,0)</f>
        <v>50</v>
      </c>
      <c r="H99" s="18">
        <v>52173737</v>
      </c>
      <c r="I99" s="7" t="str">
        <f>VLOOKUP(H99,[3]Adtivos!$K:$AL,27,0)</f>
        <v>440</v>
      </c>
      <c r="J99" s="7" t="str">
        <f>VLOOKUP(H99,[3]Adtivos!$K:$AL,28,0)</f>
        <v>24</v>
      </c>
    </row>
    <row r="100" spans="6:10" ht="15" x14ac:dyDescent="0.25">
      <c r="F100" s="6">
        <f>VLOOKUP(H100,'[2]Grupo 33'!$F$9:$AH$469,29,0)</f>
        <v>91</v>
      </c>
      <c r="G100" s="6">
        <f>VLOOKUP(H100,'[2]Grupo 33'!$F$9:$AH$469,25,0)</f>
        <v>50</v>
      </c>
      <c r="H100" s="18">
        <v>79700092</v>
      </c>
      <c r="I100" s="7" t="str">
        <f>VLOOKUP(H100,[3]Adtivos!$K:$AL,27,0)</f>
        <v>407</v>
      </c>
      <c r="J100" s="7" t="str">
        <f>VLOOKUP(H100,[3]Adtivos!$K:$AL,28,0)</f>
        <v>24</v>
      </c>
    </row>
    <row r="101" spans="6:10" ht="15" x14ac:dyDescent="0.25">
      <c r="F101" s="6">
        <f>VLOOKUP(H101,'[2]Grupo 33'!$F$9:$AH$469,29,0)</f>
        <v>92</v>
      </c>
      <c r="G101" s="6">
        <f>VLOOKUP(H101,'[2]Grupo 33'!$F$9:$AH$469,25,0)</f>
        <v>50</v>
      </c>
      <c r="H101" s="18">
        <v>79817870</v>
      </c>
      <c r="I101" s="7" t="str">
        <f>VLOOKUP(H101,[3]Adtivos!$K:$AL,27,0)</f>
        <v>407</v>
      </c>
      <c r="J101" s="7" t="str">
        <f>VLOOKUP(H101,[3]Adtivos!$K:$AL,28,0)</f>
        <v>24</v>
      </c>
    </row>
    <row r="102" spans="6:10" ht="15" x14ac:dyDescent="0.25">
      <c r="F102" s="6">
        <f>VLOOKUP(H102,'[2]Grupo 33'!$F$9:$AH$469,29,0)</f>
        <v>93</v>
      </c>
      <c r="G102" s="6">
        <f>VLOOKUP(H102,'[2]Grupo 33'!$F$9:$AH$469,25,0)</f>
        <v>50</v>
      </c>
      <c r="H102" s="18">
        <v>52144985</v>
      </c>
      <c r="I102" s="7" t="str">
        <f>VLOOKUP(H102,[3]Adtivos!$K:$AL,27,0)</f>
        <v>440</v>
      </c>
      <c r="J102" s="7" t="str">
        <f>VLOOKUP(H102,[3]Adtivos!$K:$AL,28,0)</f>
        <v>24</v>
      </c>
    </row>
    <row r="103" spans="6:10" ht="15" x14ac:dyDescent="0.25">
      <c r="F103" s="6">
        <f>VLOOKUP(H103,'[2]Grupo 33'!$F$9:$AH$469,29,0)</f>
        <v>94</v>
      </c>
      <c r="G103" s="6">
        <f>VLOOKUP(H103,'[2]Grupo 33'!$F$9:$AH$469,25,0)</f>
        <v>50</v>
      </c>
      <c r="H103" s="18">
        <v>39794431</v>
      </c>
      <c r="I103" s="7" t="str">
        <f>VLOOKUP(H103,[3]Adtivos!$K:$AL,27,0)</f>
        <v>440</v>
      </c>
      <c r="J103" s="7" t="str">
        <f>VLOOKUP(H103,[3]Adtivos!$K:$AL,28,0)</f>
        <v>24</v>
      </c>
    </row>
    <row r="104" spans="6:10" ht="15" x14ac:dyDescent="0.25">
      <c r="F104" s="6">
        <f>VLOOKUP(H104,'[2]Grupo 33'!$F$9:$AH$469,29,0)</f>
        <v>95</v>
      </c>
      <c r="G104" s="6">
        <f>VLOOKUP(H104,'[2]Grupo 33'!$F$9:$AH$469,25,0)</f>
        <v>50</v>
      </c>
      <c r="H104" s="18">
        <v>41770829</v>
      </c>
      <c r="I104" s="7" t="str">
        <f>VLOOKUP(H104,[3]Adtivos!$K:$AL,27,0)</f>
        <v>440</v>
      </c>
      <c r="J104" s="7" t="str">
        <f>VLOOKUP(H104,[3]Adtivos!$K:$AL,28,0)</f>
        <v>24</v>
      </c>
    </row>
    <row r="105" spans="6:10" ht="15" x14ac:dyDescent="0.25">
      <c r="F105" s="6">
        <f>VLOOKUP(H105,'[2]Grupo 33'!$F$9:$AH$469,29,0)</f>
        <v>96</v>
      </c>
      <c r="G105" s="6">
        <f>VLOOKUP(H105,'[2]Grupo 33'!$F$9:$AH$469,25,0)</f>
        <v>50</v>
      </c>
      <c r="H105" s="18">
        <v>52527916</v>
      </c>
      <c r="I105" s="7" t="str">
        <f>VLOOKUP(H105,[3]Adtivos!$K:$AL,27,0)</f>
        <v>407</v>
      </c>
      <c r="J105" s="7" t="str">
        <f>VLOOKUP(H105,[3]Adtivos!$K:$AL,28,0)</f>
        <v>24</v>
      </c>
    </row>
    <row r="106" spans="6:10" ht="15" x14ac:dyDescent="0.25">
      <c r="F106" s="6">
        <f>VLOOKUP(H106,'[2]Grupo 33'!$F$9:$AH$469,29,0)</f>
        <v>97</v>
      </c>
      <c r="G106" s="6">
        <f>VLOOKUP(H106,'[2]Grupo 33'!$F$9:$AH$469,25,0)</f>
        <v>50</v>
      </c>
      <c r="H106" s="18">
        <v>39700894</v>
      </c>
      <c r="I106" s="7" t="str">
        <f>VLOOKUP(H106,[3]Adtivos!$K:$AL,27,0)</f>
        <v>440</v>
      </c>
      <c r="J106" s="7" t="str">
        <f>VLOOKUP(H106,[3]Adtivos!$K:$AL,28,0)</f>
        <v>24</v>
      </c>
    </row>
    <row r="107" spans="6:10" ht="15" x14ac:dyDescent="0.25">
      <c r="F107" s="6">
        <f>VLOOKUP(H107,'[2]Grupo 33'!$F$9:$AH$469,29,0)</f>
        <v>98</v>
      </c>
      <c r="G107" s="6">
        <f>VLOOKUP(H107,'[2]Grupo 33'!$F$9:$AH$469,25,0)</f>
        <v>50</v>
      </c>
      <c r="H107" s="18">
        <v>52104831</v>
      </c>
      <c r="I107" s="7" t="str">
        <f>VLOOKUP(H107,[3]Adtivos!$K:$AL,27,0)</f>
        <v>440</v>
      </c>
      <c r="J107" s="7" t="str">
        <f>VLOOKUP(H107,[3]Adtivos!$K:$AL,28,0)</f>
        <v>24</v>
      </c>
    </row>
    <row r="108" spans="6:10" ht="15" x14ac:dyDescent="0.25">
      <c r="F108" s="6">
        <f>VLOOKUP(H108,'[2]Grupo 33'!$F$9:$AH$469,29,0)</f>
        <v>99</v>
      </c>
      <c r="G108" s="6">
        <f>VLOOKUP(H108,'[2]Grupo 33'!$F$9:$AH$469,25,0)</f>
        <v>50</v>
      </c>
      <c r="H108" s="18">
        <v>41763288</v>
      </c>
      <c r="I108" s="7" t="str">
        <f>VLOOKUP(H108,[3]Adtivos!$K:$AL,27,0)</f>
        <v>440</v>
      </c>
      <c r="J108" s="7" t="str">
        <f>VLOOKUP(H108,[3]Adtivos!$K:$AL,28,0)</f>
        <v>24</v>
      </c>
    </row>
    <row r="109" spans="6:10" ht="15" x14ac:dyDescent="0.25">
      <c r="F109" s="6">
        <f>VLOOKUP(H109,'[2]Grupo 33'!$F$9:$AH$469,29,0)</f>
        <v>100</v>
      </c>
      <c r="G109" s="6">
        <f>VLOOKUP(H109,'[2]Grupo 33'!$F$9:$AH$469,25,0)</f>
        <v>50</v>
      </c>
      <c r="H109" s="18">
        <v>28437955</v>
      </c>
      <c r="I109" s="7" t="str">
        <f>VLOOKUP(H109,[3]Adtivos!$K:$AL,27,0)</f>
        <v>440</v>
      </c>
      <c r="J109" s="7" t="str">
        <f>VLOOKUP(H109,[3]Adtivos!$K:$AL,28,0)</f>
        <v>24</v>
      </c>
    </row>
    <row r="110" spans="6:10" ht="15" x14ac:dyDescent="0.25">
      <c r="F110" s="6">
        <f>VLOOKUP(H110,'[2]Grupo 33'!$F$9:$AH$469,29,0)</f>
        <v>101</v>
      </c>
      <c r="G110" s="6">
        <f>VLOOKUP(H110,'[2]Grupo 33'!$F$9:$AH$469,25,0)</f>
        <v>50</v>
      </c>
      <c r="H110" s="18">
        <v>51777805</v>
      </c>
      <c r="I110" s="7" t="str">
        <f>VLOOKUP(H110,[3]Adtivos!$K:$AL,27,0)</f>
        <v>407</v>
      </c>
      <c r="J110" s="7" t="str">
        <f>VLOOKUP(H110,[3]Adtivos!$K:$AL,28,0)</f>
        <v>24</v>
      </c>
    </row>
    <row r="111" spans="6:10" ht="15" x14ac:dyDescent="0.25">
      <c r="F111" s="6">
        <f>VLOOKUP(H111,'[2]Grupo 33'!$F$9:$AH$469,29,0)</f>
        <v>102</v>
      </c>
      <c r="G111" s="6">
        <f>VLOOKUP(H111,'[2]Grupo 33'!$F$9:$AH$469,25,0)</f>
        <v>50</v>
      </c>
      <c r="H111" s="18">
        <v>79245715</v>
      </c>
      <c r="I111" s="7" t="str">
        <f>VLOOKUP(H111,[3]Adtivos!$K:$AL,27,0)</f>
        <v>407</v>
      </c>
      <c r="J111" s="7" t="str">
        <f>VLOOKUP(H111,[3]Adtivos!$K:$AL,28,0)</f>
        <v>24</v>
      </c>
    </row>
    <row r="112" spans="6:10" ht="15" x14ac:dyDescent="0.25">
      <c r="F112" s="6">
        <f>VLOOKUP(H112,'[2]Grupo 33'!$F$9:$AH$469,29,0)</f>
        <v>103</v>
      </c>
      <c r="G112" s="6">
        <f>VLOOKUP(H112,'[2]Grupo 33'!$F$9:$AH$469,25,0)</f>
        <v>50</v>
      </c>
      <c r="H112" s="18">
        <v>52146137</v>
      </c>
      <c r="I112" s="7" t="str">
        <f>VLOOKUP(H112,[3]Adtivos!$K:$AL,27,0)</f>
        <v>407</v>
      </c>
      <c r="J112" s="7" t="str">
        <f>VLOOKUP(H112,[3]Adtivos!$K:$AL,28,0)</f>
        <v>24</v>
      </c>
    </row>
    <row r="113" spans="6:10" ht="15" x14ac:dyDescent="0.25">
      <c r="F113" s="6">
        <f>VLOOKUP(H113,'[2]Grupo 33'!$F$9:$AH$469,29,0)</f>
        <v>104</v>
      </c>
      <c r="G113" s="6">
        <f>VLOOKUP(H113,'[2]Grupo 33'!$F$9:$AH$469,25,0)</f>
        <v>50</v>
      </c>
      <c r="H113" s="18">
        <v>51842753</v>
      </c>
      <c r="I113" s="7" t="str">
        <f>VLOOKUP(H113,[3]Adtivos!$K:$AL,27,0)</f>
        <v>440</v>
      </c>
      <c r="J113" s="7" t="str">
        <f>VLOOKUP(H113,[3]Adtivos!$K:$AL,28,0)</f>
        <v>24</v>
      </c>
    </row>
    <row r="114" spans="6:10" ht="15" x14ac:dyDescent="0.25">
      <c r="F114" s="6">
        <f>VLOOKUP(H114,'[2]Grupo 33'!$F$9:$AH$469,29,0)</f>
        <v>105</v>
      </c>
      <c r="G114" s="6">
        <f>VLOOKUP(H114,'[2]Grupo 33'!$F$9:$AH$469,25,0)</f>
        <v>50</v>
      </c>
      <c r="H114" s="18">
        <v>51789900</v>
      </c>
      <c r="I114" s="7" t="str">
        <f>VLOOKUP(H114,[3]Adtivos!$K:$AL,27,0)</f>
        <v>407</v>
      </c>
      <c r="J114" s="7" t="str">
        <f>VLOOKUP(H114,[3]Adtivos!$K:$AL,28,0)</f>
        <v>24</v>
      </c>
    </row>
    <row r="115" spans="6:10" ht="15" x14ac:dyDescent="0.25">
      <c r="F115" s="6">
        <f>VLOOKUP(H115,'[2]Grupo 33'!$F$9:$AH$469,29,0)</f>
        <v>106</v>
      </c>
      <c r="G115" s="6">
        <f>VLOOKUP(H115,'[2]Grupo 33'!$F$9:$AH$469,25,0)</f>
        <v>50</v>
      </c>
      <c r="H115" s="18">
        <v>39662368</v>
      </c>
      <c r="I115" s="7" t="str">
        <f>VLOOKUP(H115,[3]Adtivos!$K:$AL,27,0)</f>
        <v>425</v>
      </c>
      <c r="J115" s="7" t="str">
        <f>VLOOKUP(H115,[3]Adtivos!$K:$AL,28,0)</f>
        <v>24</v>
      </c>
    </row>
    <row r="116" spans="6:10" ht="15" x14ac:dyDescent="0.25">
      <c r="F116" s="6">
        <f>VLOOKUP(H116,'[2]Grupo 33'!$F$9:$AH$469,29,0)</f>
        <v>107</v>
      </c>
      <c r="G116" s="6">
        <f>VLOOKUP(H116,'[2]Grupo 33'!$F$9:$AH$469,25,0)</f>
        <v>50</v>
      </c>
      <c r="H116" s="18">
        <v>24178380</v>
      </c>
      <c r="I116" s="7" t="str">
        <f>VLOOKUP(H116,[3]Adtivos!$K:$AL,27,0)</f>
        <v>407</v>
      </c>
      <c r="J116" s="7" t="str">
        <f>VLOOKUP(H116,[3]Adtivos!$K:$AL,28,0)</f>
        <v>24</v>
      </c>
    </row>
    <row r="117" spans="6:10" ht="15" x14ac:dyDescent="0.25">
      <c r="F117" s="6">
        <f>VLOOKUP(H117,'[2]Grupo 33'!$F$9:$AH$469,29,0)</f>
        <v>108</v>
      </c>
      <c r="G117" s="6">
        <f>VLOOKUP(H117,'[2]Grupo 33'!$F$9:$AH$469,25,0)</f>
        <v>50</v>
      </c>
      <c r="H117" s="18">
        <v>79603880</v>
      </c>
      <c r="I117" s="7" t="str">
        <f>VLOOKUP(H117,[3]Adtivos!$K:$AL,27,0)</f>
        <v>407</v>
      </c>
      <c r="J117" s="7" t="str">
        <f>VLOOKUP(H117,[3]Adtivos!$K:$AL,28,0)</f>
        <v>24</v>
      </c>
    </row>
    <row r="118" spans="6:10" ht="15" x14ac:dyDescent="0.25">
      <c r="F118" s="6">
        <f>VLOOKUP(H118,'[2]Grupo 33'!$F$9:$AH$469,29,0)</f>
        <v>109</v>
      </c>
      <c r="G118" s="6">
        <f>VLOOKUP(H118,'[2]Grupo 33'!$F$9:$AH$469,25,0)</f>
        <v>50</v>
      </c>
      <c r="H118" s="18">
        <v>39523296</v>
      </c>
      <c r="I118" s="7" t="str">
        <f>VLOOKUP(H118,[3]Adtivos!$K:$AL,27,0)</f>
        <v>440</v>
      </c>
      <c r="J118" s="7" t="str">
        <f>VLOOKUP(H118,[3]Adtivos!$K:$AL,28,0)</f>
        <v>24</v>
      </c>
    </row>
    <row r="119" spans="6:10" ht="15" x14ac:dyDescent="0.25">
      <c r="F119" s="6">
        <f>VLOOKUP(H119,'[2]Grupo 33'!$F$9:$AH$469,29,0)</f>
        <v>110</v>
      </c>
      <c r="G119" s="6">
        <f>VLOOKUP(H119,'[2]Grupo 33'!$F$9:$AH$469,25,0)</f>
        <v>50</v>
      </c>
      <c r="H119" s="18">
        <v>20827941</v>
      </c>
      <c r="I119" s="7" t="str">
        <f>VLOOKUP(H119,[3]Adtivos!$K:$AL,27,0)</f>
        <v>440</v>
      </c>
      <c r="J119" s="7" t="str">
        <f>VLOOKUP(H119,[3]Adtivos!$K:$AL,28,0)</f>
        <v>24</v>
      </c>
    </row>
    <row r="120" spans="6:10" ht="15" x14ac:dyDescent="0.25">
      <c r="F120" s="6">
        <f>VLOOKUP(H120,'[2]Grupo 33'!$F$9:$AH$469,29,0)</f>
        <v>111</v>
      </c>
      <c r="G120" s="6">
        <f>VLOOKUP(H120,'[2]Grupo 33'!$F$9:$AH$469,25,0)</f>
        <v>50</v>
      </c>
      <c r="H120" s="18">
        <v>20493478</v>
      </c>
      <c r="I120" s="7" t="str">
        <f>VLOOKUP(H120,[3]Adtivos!$K:$AL,27,0)</f>
        <v>407</v>
      </c>
      <c r="J120" s="7" t="str">
        <f>VLOOKUP(H120,[3]Adtivos!$K:$AL,28,0)</f>
        <v>24</v>
      </c>
    </row>
    <row r="121" spans="6:10" ht="15" x14ac:dyDescent="0.25">
      <c r="F121" s="6">
        <f>VLOOKUP(H121,'[2]Grupo 33'!$F$9:$AH$469,29,0)</f>
        <v>112</v>
      </c>
      <c r="G121" s="6">
        <f>VLOOKUP(H121,'[2]Grupo 33'!$F$9:$AH$469,25,0)</f>
        <v>50</v>
      </c>
      <c r="H121" s="18">
        <v>19359518</v>
      </c>
      <c r="I121" s="7" t="str">
        <f>VLOOKUP(H121,[3]Adtivos!$K:$AL,27,0)</f>
        <v>407</v>
      </c>
      <c r="J121" s="7" t="str">
        <f>VLOOKUP(H121,[3]Adtivos!$K:$AL,28,0)</f>
        <v>24</v>
      </c>
    </row>
    <row r="122" spans="6:10" ht="15" x14ac:dyDescent="0.25">
      <c r="F122" s="6">
        <f>VLOOKUP(H122,'[2]Grupo 33'!$F$9:$AH$469,29,0)</f>
        <v>113</v>
      </c>
      <c r="G122" s="6">
        <f>VLOOKUP(H122,'[2]Grupo 33'!$F$9:$AH$469,25,0)</f>
        <v>50</v>
      </c>
      <c r="H122" s="18">
        <v>24080092</v>
      </c>
      <c r="I122" s="7" t="str">
        <f>VLOOKUP(H122,[3]Adtivos!$K:$AL,27,0)</f>
        <v>407</v>
      </c>
      <c r="J122" s="7" t="str">
        <f>VLOOKUP(H122,[3]Adtivos!$K:$AL,28,0)</f>
        <v>24</v>
      </c>
    </row>
    <row r="123" spans="6:10" ht="15" x14ac:dyDescent="0.25">
      <c r="F123" s="6">
        <f>VLOOKUP(H123,'[2]Grupo 33'!$F$9:$AH$469,29,0)</f>
        <v>114</v>
      </c>
      <c r="G123" s="6">
        <f>VLOOKUP(H123,'[2]Grupo 33'!$F$9:$AH$469,25,0)</f>
        <v>50</v>
      </c>
      <c r="H123" s="18">
        <v>39661209</v>
      </c>
      <c r="I123" s="7" t="str">
        <f>VLOOKUP(H123,[3]Adtivos!$K:$AL,27,0)</f>
        <v>407</v>
      </c>
      <c r="J123" s="7" t="str">
        <f>VLOOKUP(H123,[3]Adtivos!$K:$AL,28,0)</f>
        <v>24</v>
      </c>
    </row>
    <row r="124" spans="6:10" ht="15" x14ac:dyDescent="0.25">
      <c r="F124" s="6">
        <f>VLOOKUP(H124,'[2]Grupo 33'!$F$9:$AH$469,29,0)</f>
        <v>115</v>
      </c>
      <c r="G124" s="6">
        <f>VLOOKUP(H124,'[2]Grupo 33'!$F$9:$AH$469,25,0)</f>
        <v>50</v>
      </c>
      <c r="H124" s="18">
        <v>20531814</v>
      </c>
      <c r="I124" s="7" t="str">
        <f>VLOOKUP(H124,[3]Adtivos!$K:$AL,27,0)</f>
        <v>407</v>
      </c>
      <c r="J124" s="7" t="str">
        <f>VLOOKUP(H124,[3]Adtivos!$K:$AL,28,0)</f>
        <v>24</v>
      </c>
    </row>
    <row r="125" spans="6:10" ht="15" x14ac:dyDescent="0.25">
      <c r="F125" s="6">
        <f>VLOOKUP(H125,'[2]Grupo 33'!$F$9:$AH$469,29,0)</f>
        <v>116</v>
      </c>
      <c r="G125" s="6">
        <f>VLOOKUP(H125,'[2]Grupo 33'!$F$9:$AH$469,25,0)</f>
        <v>50</v>
      </c>
      <c r="H125" s="18">
        <v>39693646</v>
      </c>
      <c r="I125" s="7" t="str">
        <f>VLOOKUP(H125,[3]Adtivos!$K:$AL,27,0)</f>
        <v>407</v>
      </c>
      <c r="J125" s="7" t="str">
        <f>VLOOKUP(H125,[3]Adtivos!$K:$AL,28,0)</f>
        <v>24</v>
      </c>
    </row>
    <row r="126" spans="6:10" ht="15" x14ac:dyDescent="0.25">
      <c r="F126" s="6">
        <f>VLOOKUP(H126,'[2]Grupo 33'!$F$9:$AH$469,29,0)</f>
        <v>117</v>
      </c>
      <c r="G126" s="6">
        <f>VLOOKUP(H126,'[2]Grupo 33'!$F$9:$AH$469,25,0)</f>
        <v>50</v>
      </c>
      <c r="H126" s="18">
        <v>51599595</v>
      </c>
      <c r="I126" s="7" t="str">
        <f>VLOOKUP(H126,[3]Adtivos!$K:$AL,27,0)</f>
        <v>425</v>
      </c>
      <c r="J126" s="7" t="str">
        <f>VLOOKUP(H126,[3]Adtivos!$K:$AL,28,0)</f>
        <v>24</v>
      </c>
    </row>
    <row r="127" spans="6:10" ht="15" x14ac:dyDescent="0.25">
      <c r="F127" s="6">
        <f>VLOOKUP(H127,'[2]Grupo 33'!$F$9:$AH$469,29,0)</f>
        <v>118</v>
      </c>
      <c r="G127" s="6">
        <f>VLOOKUP(H127,'[2]Grupo 33'!$F$9:$AH$469,25,0)</f>
        <v>50</v>
      </c>
      <c r="H127" s="18">
        <v>51586808</v>
      </c>
      <c r="I127" s="7" t="str">
        <f>VLOOKUP(H127,[3]Adtivos!$K:$AL,27,0)</f>
        <v>440</v>
      </c>
      <c r="J127" s="7" t="str">
        <f>VLOOKUP(H127,[3]Adtivos!$K:$AL,28,0)</f>
        <v>24</v>
      </c>
    </row>
    <row r="128" spans="6:10" ht="15" x14ac:dyDescent="0.25">
      <c r="F128" s="6">
        <f>VLOOKUP(H128,'[2]Grupo 33'!$F$9:$AH$469,29,0)</f>
        <v>119</v>
      </c>
      <c r="G128" s="6">
        <f>VLOOKUP(H128,'[2]Grupo 33'!$F$9:$AH$469,25,0)</f>
        <v>50</v>
      </c>
      <c r="H128" s="18">
        <v>51947433</v>
      </c>
      <c r="I128" s="7" t="str">
        <f>VLOOKUP(H128,[3]Adtivos!$K:$AL,27,0)</f>
        <v>407</v>
      </c>
      <c r="J128" s="7" t="str">
        <f>VLOOKUP(H128,[3]Adtivos!$K:$AL,28,0)</f>
        <v>24</v>
      </c>
    </row>
    <row r="129" spans="6:10" ht="15" x14ac:dyDescent="0.25">
      <c r="F129" s="6">
        <f>VLOOKUP(H129,'[2]Grupo 33'!$F$9:$AH$469,29,0)</f>
        <v>120</v>
      </c>
      <c r="G129" s="6">
        <f>VLOOKUP(H129,'[2]Grupo 33'!$F$9:$AH$469,25,0)</f>
        <v>50</v>
      </c>
      <c r="H129" s="18">
        <v>79318246</v>
      </c>
      <c r="I129" s="7" t="str">
        <f>VLOOKUP(H129,[3]Adtivos!$K:$AL,27,0)</f>
        <v>407</v>
      </c>
      <c r="J129" s="7" t="str">
        <f>VLOOKUP(H129,[3]Adtivos!$K:$AL,28,0)</f>
        <v>24</v>
      </c>
    </row>
    <row r="130" spans="6:10" ht="15" x14ac:dyDescent="0.25">
      <c r="F130" s="6">
        <f>VLOOKUP(H130,'[2]Grupo 33'!$F$9:$AH$469,29,0)</f>
        <v>121</v>
      </c>
      <c r="G130" s="6">
        <f>VLOOKUP(H130,'[2]Grupo 33'!$F$9:$AH$469,25,0)</f>
        <v>50</v>
      </c>
      <c r="H130" s="18">
        <v>51770010</v>
      </c>
      <c r="I130" s="7" t="str">
        <f>VLOOKUP(H130,[3]Adtivos!$K:$AL,27,0)</f>
        <v>440</v>
      </c>
      <c r="J130" s="7" t="str">
        <f>VLOOKUP(H130,[3]Adtivos!$K:$AL,28,0)</f>
        <v>24</v>
      </c>
    </row>
    <row r="131" spans="6:10" ht="15" x14ac:dyDescent="0.25">
      <c r="F131" s="6">
        <f>VLOOKUP(H131,'[2]Grupo 33'!$F$9:$AH$469,29,0)</f>
        <v>122</v>
      </c>
      <c r="G131" s="6">
        <f>VLOOKUP(H131,'[2]Grupo 33'!$F$9:$AH$469,25,0)</f>
        <v>50</v>
      </c>
      <c r="H131" s="18">
        <v>41775761</v>
      </c>
      <c r="I131" s="7" t="str">
        <f>VLOOKUP(H131,[3]Adtivos!$K:$AL,27,0)</f>
        <v>440</v>
      </c>
      <c r="J131" s="7" t="str">
        <f>VLOOKUP(H131,[3]Adtivos!$K:$AL,28,0)</f>
        <v>24</v>
      </c>
    </row>
    <row r="132" spans="6:10" ht="15" x14ac:dyDescent="0.25">
      <c r="F132" s="6">
        <f>VLOOKUP(H132,'[2]Grupo 33'!$F$9:$AH$469,29,0)</f>
        <v>123</v>
      </c>
      <c r="G132" s="6">
        <f>VLOOKUP(H132,'[2]Grupo 33'!$F$9:$AH$469,25,0)</f>
        <v>50</v>
      </c>
      <c r="H132" s="18">
        <v>20493064</v>
      </c>
      <c r="I132" s="7" t="str">
        <f>VLOOKUP(H132,[3]Adtivos!$K:$AL,27,0)</f>
        <v>407</v>
      </c>
      <c r="J132" s="7" t="str">
        <f>VLOOKUP(H132,[3]Adtivos!$K:$AL,28,0)</f>
        <v>24</v>
      </c>
    </row>
    <row r="133" spans="6:10" ht="15" x14ac:dyDescent="0.25">
      <c r="F133" s="6">
        <f>VLOOKUP(H133,'[2]Grupo 33'!$F$9:$AH$469,29,0)</f>
        <v>124</v>
      </c>
      <c r="G133" s="6">
        <f>VLOOKUP(H133,'[2]Grupo 33'!$F$9:$AH$469,25,0)</f>
        <v>50</v>
      </c>
      <c r="H133" s="18">
        <v>24138154</v>
      </c>
      <c r="I133" s="7" t="str">
        <f>VLOOKUP(H133,[3]Adtivos!$K:$AL,27,0)</f>
        <v>407</v>
      </c>
      <c r="J133" s="7" t="str">
        <f>VLOOKUP(H133,[3]Adtivos!$K:$AL,28,0)</f>
        <v>24</v>
      </c>
    </row>
    <row r="134" spans="6:10" ht="15" x14ac:dyDescent="0.25">
      <c r="F134" s="6">
        <f>VLOOKUP(H134,'[2]Grupo 33'!$F$9:$AH$469,29,0)</f>
        <v>125</v>
      </c>
      <c r="G134" s="6">
        <f>VLOOKUP(H134,'[2]Grupo 33'!$F$9:$AH$469,25,0)</f>
        <v>50</v>
      </c>
      <c r="H134" s="18">
        <v>51645869</v>
      </c>
      <c r="I134" s="7" t="str">
        <f>VLOOKUP(H134,[3]Adtivos!$K:$AL,27,0)</f>
        <v>440</v>
      </c>
      <c r="J134" s="7" t="str">
        <f>VLOOKUP(H134,[3]Adtivos!$K:$AL,28,0)</f>
        <v>24</v>
      </c>
    </row>
    <row r="135" spans="6:10" ht="15" x14ac:dyDescent="0.25">
      <c r="F135" s="6">
        <f>VLOOKUP(H135,'[2]Grupo 33'!$F$9:$AH$469,29,0)</f>
        <v>126</v>
      </c>
      <c r="G135" s="6">
        <f>VLOOKUP(H135,'[2]Grupo 33'!$F$9:$AH$469,25,0)</f>
        <v>50</v>
      </c>
      <c r="H135" s="18">
        <v>41659436</v>
      </c>
      <c r="I135" s="7" t="str">
        <f>VLOOKUP(H135,[3]Adtivos!$K:$AL,27,0)</f>
        <v>440</v>
      </c>
      <c r="J135" s="7" t="str">
        <f>VLOOKUP(H135,[3]Adtivos!$K:$AL,28,0)</f>
        <v>24</v>
      </c>
    </row>
    <row r="136" spans="6:10" ht="15" x14ac:dyDescent="0.25">
      <c r="F136" s="6">
        <f>VLOOKUP(H136,'[2]Grupo 33'!$F$9:$AH$469,29,0)</f>
        <v>127</v>
      </c>
      <c r="G136" s="6">
        <f>VLOOKUP(H136,'[2]Grupo 33'!$F$9:$AH$469,25,0)</f>
        <v>50</v>
      </c>
      <c r="H136" s="18">
        <v>51966911</v>
      </c>
      <c r="I136" s="7" t="str">
        <f>VLOOKUP(H136,[3]Adtivos!$K:$AL,27,0)</f>
        <v>407</v>
      </c>
      <c r="J136" s="7" t="str">
        <f>VLOOKUP(H136,[3]Adtivos!$K:$AL,28,0)</f>
        <v>24</v>
      </c>
    </row>
    <row r="137" spans="6:10" ht="15" x14ac:dyDescent="0.25">
      <c r="F137" s="6">
        <f>VLOOKUP(H137,'[2]Grupo 33'!$F$9:$AH$469,29,0)</f>
        <v>128</v>
      </c>
      <c r="G137" s="6">
        <f>VLOOKUP(H137,'[2]Grupo 33'!$F$9:$AH$469,25,0)</f>
        <v>50</v>
      </c>
      <c r="H137" s="18">
        <v>51881420</v>
      </c>
      <c r="I137" s="7" t="str">
        <f>VLOOKUP(H137,[3]Adtivos!$K:$AL,27,0)</f>
        <v>407</v>
      </c>
      <c r="J137" s="7" t="str">
        <f>VLOOKUP(H137,[3]Adtivos!$K:$AL,28,0)</f>
        <v>24</v>
      </c>
    </row>
    <row r="138" spans="6:10" ht="15" x14ac:dyDescent="0.25">
      <c r="F138" s="6">
        <f>VLOOKUP(H138,'[2]Grupo 33'!$F$9:$AH$469,29,0)</f>
        <v>129</v>
      </c>
      <c r="G138" s="6">
        <f>VLOOKUP(H138,'[2]Grupo 33'!$F$9:$AH$469,25,0)</f>
        <v>50</v>
      </c>
      <c r="H138" s="18">
        <v>39520928</v>
      </c>
      <c r="I138" s="7" t="str">
        <f>VLOOKUP(H138,[3]Adtivos!$K:$AL,27,0)</f>
        <v>407</v>
      </c>
      <c r="J138" s="7" t="str">
        <f>VLOOKUP(H138,[3]Adtivos!$K:$AL,28,0)</f>
        <v>24</v>
      </c>
    </row>
    <row r="139" spans="6:10" ht="15" x14ac:dyDescent="0.25">
      <c r="F139" s="6">
        <f>VLOOKUP(H139,'[2]Grupo 33'!$F$9:$AH$469,29,0)</f>
        <v>130</v>
      </c>
      <c r="G139" s="6">
        <f>VLOOKUP(H139,'[2]Grupo 33'!$F$9:$AH$469,25,0)</f>
        <v>50</v>
      </c>
      <c r="H139" s="18">
        <v>41795408</v>
      </c>
      <c r="I139" s="7" t="str">
        <f>VLOOKUP(H139,[3]Adtivos!$K:$AL,27,0)</f>
        <v>440</v>
      </c>
      <c r="J139" s="7" t="str">
        <f>VLOOKUP(H139,[3]Adtivos!$K:$AL,28,0)</f>
        <v>24</v>
      </c>
    </row>
    <row r="140" spans="6:10" ht="15" x14ac:dyDescent="0.25">
      <c r="F140" s="6">
        <f>VLOOKUP(H140,'[2]Grupo 33'!$F$9:$AH$469,29,0)</f>
        <v>131</v>
      </c>
      <c r="G140" s="6">
        <f>VLOOKUP(H140,'[2]Grupo 33'!$F$9:$AH$469,25,0)</f>
        <v>50</v>
      </c>
      <c r="H140" s="18">
        <v>51787508</v>
      </c>
      <c r="I140" s="7" t="str">
        <f>VLOOKUP(H140,[3]Adtivos!$K:$AL,27,0)</f>
        <v>407</v>
      </c>
      <c r="J140" s="7" t="str">
        <f>VLOOKUP(H140,[3]Adtivos!$K:$AL,28,0)</f>
        <v>24</v>
      </c>
    </row>
    <row r="141" spans="6:10" ht="15" x14ac:dyDescent="0.25">
      <c r="F141" s="6">
        <f>VLOOKUP(H141,'[2]Grupo 33'!$F$9:$AH$469,29,0)</f>
        <v>132</v>
      </c>
      <c r="G141" s="6">
        <f>VLOOKUP(H141,'[2]Grupo 33'!$F$9:$AH$469,25,0)</f>
        <v>50</v>
      </c>
      <c r="H141" s="18">
        <v>39522746</v>
      </c>
      <c r="I141" s="7" t="str">
        <f>VLOOKUP(H141,[3]Adtivos!$K:$AL,27,0)</f>
        <v>440</v>
      </c>
      <c r="J141" s="7" t="str">
        <f>VLOOKUP(H141,[3]Adtivos!$K:$AL,28,0)</f>
        <v>24</v>
      </c>
    </row>
    <row r="142" spans="6:10" ht="15" x14ac:dyDescent="0.25">
      <c r="F142" s="6">
        <f>VLOOKUP(H142,'[2]Grupo 33'!$F$9:$AH$469,29,0)</f>
        <v>133</v>
      </c>
      <c r="G142" s="6">
        <f>VLOOKUP(H142,'[2]Grupo 33'!$F$9:$AH$469,25,0)</f>
        <v>50</v>
      </c>
      <c r="H142" s="18">
        <v>79123132</v>
      </c>
      <c r="I142" s="7" t="str">
        <f>VLOOKUP(H142,[3]Adtivos!$K:$AL,27,0)</f>
        <v>407</v>
      </c>
      <c r="J142" s="7" t="str">
        <f>VLOOKUP(H142,[3]Adtivos!$K:$AL,28,0)</f>
        <v>24</v>
      </c>
    </row>
    <row r="143" spans="6:10" ht="15" x14ac:dyDescent="0.25">
      <c r="F143" s="6">
        <f>VLOOKUP(H143,'[2]Grupo 33'!$F$9:$AH$469,29,0)</f>
        <v>134</v>
      </c>
      <c r="G143" s="6">
        <f>VLOOKUP(H143,'[2]Grupo 33'!$F$9:$AH$469,25,0)</f>
        <v>50</v>
      </c>
      <c r="H143" s="18">
        <v>51875584</v>
      </c>
      <c r="I143" s="7" t="str">
        <f>VLOOKUP(H143,[3]Adtivos!$K:$AL,27,0)</f>
        <v>407</v>
      </c>
      <c r="J143" s="7" t="str">
        <f>VLOOKUP(H143,[3]Adtivos!$K:$AL,28,0)</f>
        <v>24</v>
      </c>
    </row>
    <row r="144" spans="6:10" ht="15" x14ac:dyDescent="0.25">
      <c r="F144" s="6">
        <f>VLOOKUP(H144,'[2]Grupo 33'!$F$9:$AH$469,29,0)</f>
        <v>135</v>
      </c>
      <c r="G144" s="6">
        <f>VLOOKUP(H144,'[2]Grupo 33'!$F$9:$AH$469,25,0)</f>
        <v>50</v>
      </c>
      <c r="H144" s="18">
        <v>51969019</v>
      </c>
      <c r="I144" s="7" t="str">
        <f>VLOOKUP(H144,[3]Adtivos!$K:$AL,27,0)</f>
        <v>407</v>
      </c>
      <c r="J144" s="7" t="str">
        <f>VLOOKUP(H144,[3]Adtivos!$K:$AL,28,0)</f>
        <v>24</v>
      </c>
    </row>
    <row r="145" spans="6:10" ht="15" x14ac:dyDescent="0.25">
      <c r="F145" s="6">
        <f>VLOOKUP(H145,'[2]Grupo 33'!$F$9:$AH$469,29,0)</f>
        <v>136</v>
      </c>
      <c r="G145" s="6">
        <f>VLOOKUP(H145,'[2]Grupo 33'!$F$9:$AH$469,25,0)</f>
        <v>50</v>
      </c>
      <c r="H145" s="18">
        <v>20492557</v>
      </c>
      <c r="I145" s="7" t="str">
        <f>VLOOKUP(H145,[3]Adtivos!$K:$AL,27,0)</f>
        <v>407</v>
      </c>
      <c r="J145" s="7" t="str">
        <f>VLOOKUP(H145,[3]Adtivos!$K:$AL,28,0)</f>
        <v>24</v>
      </c>
    </row>
    <row r="146" spans="6:10" ht="15" x14ac:dyDescent="0.25">
      <c r="F146" s="6">
        <f>VLOOKUP(H146,'[2]Grupo 33'!$F$9:$AH$469,29,0)</f>
        <v>137</v>
      </c>
      <c r="G146" s="6">
        <f>VLOOKUP(H146,'[2]Grupo 33'!$F$9:$AH$469,25,0)</f>
        <v>45</v>
      </c>
      <c r="H146" s="18">
        <v>52396845</v>
      </c>
      <c r="I146" s="7" t="str">
        <f>VLOOKUP(H146,[3]Adtivos!$K:$AL,27,0)</f>
        <v>440</v>
      </c>
      <c r="J146" s="7" t="str">
        <f>VLOOKUP(H146,[3]Adtivos!$K:$AL,28,0)</f>
        <v>24</v>
      </c>
    </row>
    <row r="147" spans="6:10" ht="15" x14ac:dyDescent="0.25">
      <c r="F147" s="6">
        <f>VLOOKUP(H147,'[2]Grupo 33'!$F$9:$AH$469,29,0)</f>
        <v>138</v>
      </c>
      <c r="G147" s="6">
        <f>VLOOKUP(H147,'[2]Grupo 33'!$F$9:$AH$469,25,0)</f>
        <v>45</v>
      </c>
      <c r="H147" s="18">
        <v>52107207</v>
      </c>
      <c r="I147" s="7" t="str">
        <f>VLOOKUP(H147,[3]Adtivos!$K:$AL,27,0)</f>
        <v>407</v>
      </c>
      <c r="J147" s="7" t="str">
        <f>VLOOKUP(H147,[3]Adtivos!$K:$AL,28,0)</f>
        <v>24</v>
      </c>
    </row>
    <row r="148" spans="6:10" ht="15" x14ac:dyDescent="0.25">
      <c r="F148" s="6">
        <f>VLOOKUP(H148,'[2]Grupo 33'!$F$9:$AH$469,29,0)</f>
        <v>139</v>
      </c>
      <c r="G148" s="6">
        <f>VLOOKUP(H148,'[2]Grupo 33'!$F$9:$AH$469,25,0)</f>
        <v>45</v>
      </c>
      <c r="H148" s="18">
        <v>52315322</v>
      </c>
      <c r="I148" s="7" t="str">
        <f>VLOOKUP(H148,[3]Adtivos!$K:$AL,27,0)</f>
        <v>440</v>
      </c>
      <c r="J148" s="7" t="str">
        <f>VLOOKUP(H148,[3]Adtivos!$K:$AL,28,0)</f>
        <v>24</v>
      </c>
    </row>
    <row r="149" spans="6:10" ht="15" x14ac:dyDescent="0.25">
      <c r="F149" s="6">
        <f>VLOOKUP(H149,'[2]Grupo 33'!$F$9:$AH$469,29,0)</f>
        <v>140</v>
      </c>
      <c r="G149" s="6">
        <f>VLOOKUP(H149,'[2]Grupo 33'!$F$9:$AH$469,25,0)</f>
        <v>45</v>
      </c>
      <c r="H149" s="18">
        <v>51657567</v>
      </c>
      <c r="I149" s="7" t="str">
        <f>VLOOKUP(H149,[3]Adtivos!$K:$AL,27,0)</f>
        <v>407</v>
      </c>
      <c r="J149" s="7" t="str">
        <f>VLOOKUP(H149,[3]Adtivos!$K:$AL,28,0)</f>
        <v>24</v>
      </c>
    </row>
    <row r="150" spans="6:10" ht="15" x14ac:dyDescent="0.25">
      <c r="F150" s="6">
        <f>VLOOKUP(H150,'[2]Grupo 33'!$F$9:$AH$469,29,0)</f>
        <v>141</v>
      </c>
      <c r="G150" s="6">
        <f>VLOOKUP(H150,'[2]Grupo 33'!$F$9:$AH$469,25,0)</f>
        <v>45</v>
      </c>
      <c r="H150" s="18">
        <v>52371947</v>
      </c>
      <c r="I150" s="7" t="str">
        <f>VLOOKUP(H150,[3]Adtivos!$K:$AL,27,0)</f>
        <v>440</v>
      </c>
      <c r="J150" s="7" t="str">
        <f>VLOOKUP(H150,[3]Adtivos!$K:$AL,28,0)</f>
        <v>24</v>
      </c>
    </row>
    <row r="151" spans="6:10" ht="15" x14ac:dyDescent="0.25">
      <c r="F151" s="6">
        <f>VLOOKUP(H151,'[2]Grupo 33'!$F$9:$AH$469,29,0)</f>
        <v>142</v>
      </c>
      <c r="G151" s="6">
        <f>VLOOKUP(H151,'[2]Grupo 33'!$F$9:$AH$469,25,0)</f>
        <v>45</v>
      </c>
      <c r="H151" s="18">
        <v>79215031</v>
      </c>
      <c r="I151" s="7" t="str">
        <f>VLOOKUP(H151,[3]Adtivos!$K:$AL,27,0)</f>
        <v>407</v>
      </c>
      <c r="J151" s="7" t="str">
        <f>VLOOKUP(H151,[3]Adtivos!$K:$AL,28,0)</f>
        <v>24</v>
      </c>
    </row>
    <row r="152" spans="6:10" ht="15" x14ac:dyDescent="0.25">
      <c r="F152" s="6">
        <f>VLOOKUP(H152,'[2]Grupo 33'!$F$9:$AH$469,29,0)</f>
        <v>143</v>
      </c>
      <c r="G152" s="6">
        <f>VLOOKUP(H152,'[2]Grupo 33'!$F$9:$AH$469,25,0)</f>
        <v>45</v>
      </c>
      <c r="H152" s="18">
        <v>79210761</v>
      </c>
      <c r="I152" s="7" t="str">
        <f>VLOOKUP(H152,[3]Adtivos!$K:$AL,27,0)</f>
        <v>407</v>
      </c>
      <c r="J152" s="7" t="str">
        <f>VLOOKUP(H152,[3]Adtivos!$K:$AL,28,0)</f>
        <v>24</v>
      </c>
    </row>
    <row r="153" spans="6:10" ht="15" x14ac:dyDescent="0.25">
      <c r="F153" s="6">
        <f>VLOOKUP(H153,'[2]Grupo 33'!$F$9:$AH$469,29,0)</f>
        <v>144</v>
      </c>
      <c r="G153" s="6">
        <f>VLOOKUP(H153,'[2]Grupo 33'!$F$9:$AH$469,25,0)</f>
        <v>45</v>
      </c>
      <c r="H153" s="18">
        <v>11523258</v>
      </c>
      <c r="I153" s="7" t="str">
        <f>VLOOKUP(H153,[3]Adtivos!$K:$AL,27,0)</f>
        <v>407</v>
      </c>
      <c r="J153" s="7" t="str">
        <f>VLOOKUP(H153,[3]Adtivos!$K:$AL,28,0)</f>
        <v>24</v>
      </c>
    </row>
    <row r="154" spans="6:10" ht="15" x14ac:dyDescent="0.25">
      <c r="F154" s="6">
        <f>VLOOKUP(H154,'[2]Grupo 33'!$F$9:$AH$469,29,0)</f>
        <v>145</v>
      </c>
      <c r="G154" s="6">
        <f>VLOOKUP(H154,'[2]Grupo 33'!$F$9:$AH$469,25,0)</f>
        <v>40</v>
      </c>
      <c r="H154" s="18">
        <v>51920366</v>
      </c>
      <c r="I154" s="7" t="str">
        <f>VLOOKUP(H154,[3]Adtivos!$K:$AL,27,0)</f>
        <v>440</v>
      </c>
      <c r="J154" s="7" t="str">
        <f>VLOOKUP(H154,[3]Adtivos!$K:$AL,28,0)</f>
        <v>24</v>
      </c>
    </row>
    <row r="155" spans="6:10" ht="15" x14ac:dyDescent="0.25">
      <c r="F155" s="6">
        <f>VLOOKUP(H155,'[2]Grupo 33'!$F$9:$AH$469,29,0)</f>
        <v>146</v>
      </c>
      <c r="G155" s="6">
        <f>VLOOKUP(H155,'[2]Grupo 33'!$F$9:$AH$469,25,0)</f>
        <v>40</v>
      </c>
      <c r="H155" s="18">
        <v>80051719</v>
      </c>
      <c r="I155" s="7" t="str">
        <f>VLOOKUP(H155,[3]Adtivos!$K:$AL,27,0)</f>
        <v>407</v>
      </c>
      <c r="J155" s="7" t="str">
        <f>VLOOKUP(H155,[3]Adtivos!$K:$AL,28,0)</f>
        <v>24</v>
      </c>
    </row>
    <row r="156" spans="6:10" ht="15" x14ac:dyDescent="0.25">
      <c r="F156" s="6">
        <f>VLOOKUP(H156,'[2]Grupo 33'!$F$9:$AH$469,29,0)</f>
        <v>147</v>
      </c>
      <c r="G156" s="6">
        <f>VLOOKUP(H156,'[2]Grupo 33'!$F$9:$AH$469,25,0)</f>
        <v>40</v>
      </c>
      <c r="H156" s="18">
        <v>52301530</v>
      </c>
      <c r="I156" s="7" t="str">
        <f>VLOOKUP(H156,[3]Adtivos!$K:$AL,27,0)</f>
        <v>440</v>
      </c>
      <c r="J156" s="7" t="str">
        <f>VLOOKUP(H156,[3]Adtivos!$K:$AL,28,0)</f>
        <v>24</v>
      </c>
    </row>
    <row r="157" spans="6:10" ht="15" x14ac:dyDescent="0.25">
      <c r="F157" s="6">
        <f>VLOOKUP(H157,'[2]Grupo 33'!$F$9:$AH$469,29,0)</f>
        <v>148</v>
      </c>
      <c r="G157" s="6">
        <f>VLOOKUP(H157,'[2]Grupo 33'!$F$9:$AH$469,25,0)</f>
        <v>40</v>
      </c>
      <c r="H157" s="18">
        <v>53046745</v>
      </c>
      <c r="I157" s="7" t="str">
        <f>VLOOKUP(H157,[3]Adtivos!$K:$AL,27,0)</f>
        <v>440</v>
      </c>
      <c r="J157" s="7" t="str">
        <f>VLOOKUP(H157,[3]Adtivos!$K:$AL,28,0)</f>
        <v>24</v>
      </c>
    </row>
    <row r="158" spans="6:10" ht="15" x14ac:dyDescent="0.25">
      <c r="F158" s="6">
        <f>VLOOKUP(H158,'[2]Grupo 33'!$F$9:$AH$469,29,0)</f>
        <v>149</v>
      </c>
      <c r="G158" s="6">
        <f>VLOOKUP(H158,'[2]Grupo 33'!$F$9:$AH$469,25,0)</f>
        <v>40</v>
      </c>
      <c r="H158" s="18">
        <v>51590122</v>
      </c>
      <c r="I158" s="7" t="str">
        <f>VLOOKUP(H158,[3]Adtivos!$K:$AL,27,0)</f>
        <v>440</v>
      </c>
      <c r="J158" s="7" t="str">
        <f>VLOOKUP(H158,[3]Adtivos!$K:$AL,28,0)</f>
        <v>24</v>
      </c>
    </row>
    <row r="159" spans="6:10" ht="15" x14ac:dyDescent="0.25">
      <c r="F159" s="6">
        <f>VLOOKUP(H159,'[2]Grupo 33'!$F$9:$AH$469,29,0)</f>
        <v>150</v>
      </c>
      <c r="G159" s="6">
        <f>VLOOKUP(H159,'[2]Grupo 33'!$F$9:$AH$469,25,0)</f>
        <v>30</v>
      </c>
      <c r="H159" s="18">
        <v>79795484</v>
      </c>
      <c r="I159" s="7" t="str">
        <f>VLOOKUP(H159,[3]Adtivos!$K:$AL,27,0)</f>
        <v>407</v>
      </c>
      <c r="J159" s="7" t="str">
        <f>VLOOKUP(H159,[3]Adtivos!$K:$AL,28,0)</f>
        <v>24</v>
      </c>
    </row>
    <row r="160" spans="6:10" ht="15" x14ac:dyDescent="0.25">
      <c r="F160" s="6">
        <f>VLOOKUP(H160,'[2]Grupo 33'!$F$9:$AH$469,29,0)</f>
        <v>151</v>
      </c>
      <c r="G160" s="6">
        <f>VLOOKUP(H160,'[2]Grupo 33'!$F$9:$AH$469,25,0)</f>
        <v>30</v>
      </c>
      <c r="H160" s="18">
        <v>80750741</v>
      </c>
      <c r="I160" s="7" t="str">
        <f>VLOOKUP(H160,[3]Adtivos!$K:$AL,27,0)</f>
        <v>407</v>
      </c>
      <c r="J160" s="7" t="str">
        <f>VLOOKUP(H160,[3]Adtivos!$K:$AL,28,0)</f>
        <v>24</v>
      </c>
    </row>
    <row r="161" spans="6:10" ht="15" x14ac:dyDescent="0.25">
      <c r="F161" s="6">
        <f>VLOOKUP(H161,'[2]Grupo 33'!$F$9:$AH$469,29,0)</f>
        <v>152</v>
      </c>
      <c r="G161" s="6">
        <f>VLOOKUP(H161,'[2]Grupo 33'!$F$9:$AH$469,25,0)</f>
        <v>30</v>
      </c>
      <c r="H161" s="18">
        <v>52899448</v>
      </c>
      <c r="I161" s="7" t="str">
        <f>VLOOKUP(H161,[3]Adtivos!$K:$AL,27,0)</f>
        <v>407</v>
      </c>
      <c r="J161" s="7" t="str">
        <f>VLOOKUP(H161,[3]Adtivos!$K:$AL,28,0)</f>
        <v>24</v>
      </c>
    </row>
    <row r="162" spans="6:10" ht="15" x14ac:dyDescent="0.25">
      <c r="F162" s="6">
        <f>VLOOKUP(H162,'[2]Grupo 33'!$F$9:$AH$469,29,0)</f>
        <v>153</v>
      </c>
      <c r="G162" s="6">
        <f>VLOOKUP(H162,'[2]Grupo 33'!$F$9:$AH$469,25,0)</f>
        <v>30</v>
      </c>
      <c r="H162" s="18">
        <v>52765189</v>
      </c>
      <c r="I162" s="7" t="str">
        <f>VLOOKUP(H162,[3]Adtivos!$K:$AL,27,0)</f>
        <v>440</v>
      </c>
      <c r="J162" s="7" t="str">
        <f>VLOOKUP(H162,[3]Adtivos!$K:$AL,28,0)</f>
        <v>24</v>
      </c>
    </row>
    <row r="163" spans="6:10" ht="15" x14ac:dyDescent="0.25">
      <c r="F163" s="6">
        <f>VLOOKUP(H163,'[2]Grupo 33'!$F$9:$AH$469,29,0)</f>
        <v>154</v>
      </c>
      <c r="G163" s="6">
        <f>VLOOKUP(H163,'[2]Grupo 33'!$F$9:$AH$469,25,0)</f>
        <v>30</v>
      </c>
      <c r="H163" s="18">
        <v>1078368282</v>
      </c>
      <c r="I163" s="7" t="str">
        <f>VLOOKUP(H163,[3]Adtivos!$K:$AL,27,0)</f>
        <v>407</v>
      </c>
      <c r="J163" s="7" t="str">
        <f>VLOOKUP(H163,[3]Adtivos!$K:$AL,28,0)</f>
        <v>24</v>
      </c>
    </row>
    <row r="164" spans="6:10" ht="15" x14ac:dyDescent="0.25">
      <c r="F164" s="6">
        <f>VLOOKUP(H164,'[2]Grupo 33'!$F$9:$AH$469,29,0)</f>
        <v>155</v>
      </c>
      <c r="G164" s="6">
        <f>VLOOKUP(H164,'[2]Grupo 33'!$F$9:$AH$469,25,0)</f>
        <v>30</v>
      </c>
      <c r="H164" s="18">
        <v>1014194519</v>
      </c>
      <c r="I164" s="7" t="str">
        <f>VLOOKUP(H164,[3]Adtivos!$K:$AL,27,0)</f>
        <v>407</v>
      </c>
      <c r="J164" s="7" t="str">
        <f>VLOOKUP(H164,[3]Adtivos!$K:$AL,28,0)</f>
        <v>24</v>
      </c>
    </row>
    <row r="165" spans="6:10" ht="15" x14ac:dyDescent="0.25">
      <c r="F165" s="6">
        <f>VLOOKUP(H165,'[2]Grupo 33'!$F$9:$AH$469,29,0)</f>
        <v>156</v>
      </c>
      <c r="G165" s="6">
        <f>VLOOKUP(H165,'[2]Grupo 33'!$F$9:$AH$469,25,0)</f>
        <v>25</v>
      </c>
      <c r="H165" s="18">
        <v>52846238</v>
      </c>
      <c r="I165" s="7" t="str">
        <f>VLOOKUP(H165,[3]Adtivos!$K:$AL,27,0)</f>
        <v>440</v>
      </c>
      <c r="J165" s="7" t="str">
        <f>VLOOKUP(H165,[3]Adtivos!$K:$AL,28,0)</f>
        <v>24</v>
      </c>
    </row>
    <row r="166" spans="6:10" ht="15" x14ac:dyDescent="0.25">
      <c r="F166" s="6">
        <f>VLOOKUP(H166,'[2]Grupo 33'!$F$9:$AH$469,29,0)</f>
        <v>157</v>
      </c>
      <c r="G166" s="6">
        <f>VLOOKUP(H166,'[2]Grupo 33'!$F$9:$AH$469,25,0)</f>
        <v>25</v>
      </c>
      <c r="H166" s="18">
        <v>1019056617</v>
      </c>
      <c r="I166" s="7" t="str">
        <f>VLOOKUP(H166,[3]Adtivos!$K:$AL,27,0)</f>
        <v>425</v>
      </c>
      <c r="J166" s="7" t="str">
        <f>VLOOKUP(H166,[3]Adtivos!$K:$AL,28,0)</f>
        <v>24</v>
      </c>
    </row>
    <row r="167" spans="6:10" ht="15" x14ac:dyDescent="0.25">
      <c r="F167" s="6">
        <f>VLOOKUP(H167,'[2]Grupo 33'!$F$9:$AH$469,29,0)</f>
        <v>158</v>
      </c>
      <c r="G167" s="6">
        <f>VLOOKUP(H167,'[2]Grupo 33'!$F$9:$AH$469,25,0)</f>
        <v>25</v>
      </c>
      <c r="H167" s="18">
        <v>83029722</v>
      </c>
      <c r="I167" s="7" t="str">
        <f>VLOOKUP(H167,[3]Adtivos!$K:$AL,27,0)</f>
        <v>407</v>
      </c>
      <c r="J167" s="7" t="str">
        <f>VLOOKUP(H167,[3]Adtivos!$K:$AL,28,0)</f>
        <v>24</v>
      </c>
    </row>
    <row r="168" spans="6:10" ht="15" x14ac:dyDescent="0.25">
      <c r="F168" s="6">
        <f>VLOOKUP(H168,'[2]Grupo 33'!$F$9:$AH$469,29,0)</f>
        <v>159</v>
      </c>
      <c r="G168" s="6">
        <f>VLOOKUP(H168,'[2]Grupo 33'!$F$9:$AH$469,25,0)</f>
        <v>25</v>
      </c>
      <c r="H168" s="18">
        <v>1069714881</v>
      </c>
      <c r="I168" s="7" t="str">
        <f>VLOOKUP(H168,[3]Adtivos!$K:$AL,27,0)</f>
        <v>440</v>
      </c>
      <c r="J168" s="7" t="str">
        <f>VLOOKUP(H168,[3]Adtivos!$K:$AL,28,0)</f>
        <v>24</v>
      </c>
    </row>
    <row r="169" spans="6:10" ht="15" x14ac:dyDescent="0.25">
      <c r="F169" s="6">
        <f>VLOOKUP(H169,'[2]Grupo 33'!$F$9:$AH$469,29,0)</f>
        <v>160</v>
      </c>
      <c r="G169" s="6">
        <f>VLOOKUP(H169,'[2]Grupo 33'!$F$9:$AH$469,25,0)</f>
        <v>25</v>
      </c>
      <c r="H169" s="18">
        <v>79845473</v>
      </c>
      <c r="I169" s="7" t="str">
        <f>VLOOKUP(H169,[3]Adtivos!$K:$AL,27,0)</f>
        <v>407</v>
      </c>
      <c r="J169" s="7" t="str">
        <f>VLOOKUP(H169,[3]Adtivos!$K:$AL,28,0)</f>
        <v>24</v>
      </c>
    </row>
    <row r="170" spans="6:10" ht="15" x14ac:dyDescent="0.25">
      <c r="F170" s="6">
        <f>VLOOKUP(H170,'[2]Grupo 33'!$F$9:$AH$469,29,0)</f>
        <v>161</v>
      </c>
      <c r="G170" s="6">
        <f>VLOOKUP(H170,'[2]Grupo 33'!$F$9:$AH$469,25,0)</f>
        <v>20</v>
      </c>
      <c r="H170" s="18">
        <v>52089035</v>
      </c>
      <c r="I170" s="7" t="str">
        <f>VLOOKUP(H170,[3]Adtivos!$K:$AL,27,0)</f>
        <v>440</v>
      </c>
      <c r="J170" s="7" t="str">
        <f>VLOOKUP(H170,[3]Adtivos!$K:$AL,28,0)</f>
        <v>24</v>
      </c>
    </row>
    <row r="171" spans="6:10" ht="15" x14ac:dyDescent="0.25">
      <c r="F171" s="6">
        <f>VLOOKUP(H171,'[2]Grupo 33'!$F$9:$AH$469,29,0)</f>
        <v>162</v>
      </c>
      <c r="G171" s="6">
        <f>VLOOKUP(H171,'[2]Grupo 33'!$F$9:$AH$469,25,0)</f>
        <v>20</v>
      </c>
      <c r="H171" s="18">
        <v>79637505</v>
      </c>
      <c r="I171" s="7" t="str">
        <f>VLOOKUP(H171,[3]Adtivos!$K:$AL,27,0)</f>
        <v>407</v>
      </c>
      <c r="J171" s="7" t="str">
        <f>VLOOKUP(H171,[3]Adtivos!$K:$AL,28,0)</f>
        <v>24</v>
      </c>
    </row>
    <row r="172" spans="6:10" ht="15" x14ac:dyDescent="0.25">
      <c r="F172" s="6">
        <f>VLOOKUP(H172,'[2]Grupo 33'!$F$9:$AH$469,29,0)</f>
        <v>163</v>
      </c>
      <c r="G172" s="6">
        <f>VLOOKUP(H172,'[2]Grupo 33'!$F$9:$AH$469,25,0)</f>
        <v>20</v>
      </c>
      <c r="H172" s="18">
        <v>1077969897</v>
      </c>
      <c r="I172" s="7" t="str">
        <f>VLOOKUP(H172,[3]Adtivos!$K:$AL,27,0)</f>
        <v>440</v>
      </c>
      <c r="J172" s="7" t="str">
        <f>VLOOKUP(H172,[3]Adtivos!$K:$AL,28,0)</f>
        <v>24</v>
      </c>
    </row>
    <row r="173" spans="6:10" ht="15" x14ac:dyDescent="0.25">
      <c r="F173" s="6">
        <f>VLOOKUP(H173,'[2]Grupo 33'!$F$9:$AH$469,29,0)</f>
        <v>164</v>
      </c>
      <c r="G173" s="6">
        <f>VLOOKUP(H173,'[2]Grupo 33'!$F$9:$AH$469,25,0)</f>
        <v>20</v>
      </c>
      <c r="H173" s="18">
        <v>79348902</v>
      </c>
      <c r="I173" s="7" t="str">
        <f>VLOOKUP(H173,[3]Adtivos!$K:$AL,27,0)</f>
        <v>407</v>
      </c>
      <c r="J173" s="7" t="str">
        <f>VLOOKUP(H173,[3]Adtivos!$K:$AL,28,0)</f>
        <v>24</v>
      </c>
    </row>
    <row r="174" spans="6:10" ht="15" x14ac:dyDescent="0.25">
      <c r="F174" s="6">
        <f>VLOOKUP(H174,'[2]Grupo 33'!$F$9:$AH$469,29,0)</f>
        <v>165</v>
      </c>
      <c r="G174" s="6">
        <f>VLOOKUP(H174,'[2]Grupo 33'!$F$9:$AH$469,25,0)</f>
        <v>20</v>
      </c>
      <c r="H174" s="18">
        <v>11323576</v>
      </c>
      <c r="I174" s="7" t="str">
        <f>VLOOKUP(H174,[3]Adtivos!$K:$AL,27,0)</f>
        <v>425</v>
      </c>
      <c r="J174" s="7" t="str">
        <f>VLOOKUP(H174,[3]Adtivos!$K:$AL,28,0)</f>
        <v>24</v>
      </c>
    </row>
    <row r="175" spans="6:10" ht="15" x14ac:dyDescent="0.25">
      <c r="F175" s="6">
        <f>VLOOKUP(H175,'[2]Grupo 33'!$F$9:$AH$469,29,0)</f>
        <v>166</v>
      </c>
      <c r="G175" s="6">
        <f>VLOOKUP(H175,'[2]Grupo 33'!$F$9:$AH$469,25,0)</f>
        <v>20</v>
      </c>
      <c r="H175" s="18">
        <v>20735732</v>
      </c>
      <c r="I175" s="7" t="str">
        <f>VLOOKUP(H175,[3]Adtivos!$K:$AL,27,0)</f>
        <v>440</v>
      </c>
      <c r="J175" s="7" t="str">
        <f>VLOOKUP(H175,[3]Adtivos!$K:$AL,28,0)</f>
        <v>24</v>
      </c>
    </row>
    <row r="176" spans="6:10" ht="15" x14ac:dyDescent="0.25">
      <c r="F176" s="6">
        <f>VLOOKUP(H176,'[2]Grupo 33'!$F$9:$AH$469,29,0)</f>
        <v>167</v>
      </c>
      <c r="G176" s="6">
        <f>VLOOKUP(H176,'[2]Grupo 33'!$F$9:$AH$469,25,0)</f>
        <v>0</v>
      </c>
      <c r="H176" s="18">
        <v>1075870508</v>
      </c>
      <c r="I176" s="7" t="str">
        <f>VLOOKUP(H176,[3]Adtivos!$K:$AL,27,0)</f>
        <v>407</v>
      </c>
      <c r="J176" s="7" t="str">
        <f>VLOOKUP(H176,[3]Adtivos!$K:$AL,28,0)</f>
        <v>24</v>
      </c>
    </row>
    <row r="177" spans="6:10" ht="15" x14ac:dyDescent="0.25">
      <c r="F177" s="6">
        <f>VLOOKUP(H177,'[2]Grupo 33'!$F$9:$AH$469,29,0)</f>
        <v>168</v>
      </c>
      <c r="G177" s="6">
        <f>VLOOKUP(H177,'[2]Grupo 33'!$F$9:$AH$469,25,0)</f>
        <v>90</v>
      </c>
      <c r="H177" s="18">
        <v>65730016</v>
      </c>
      <c r="I177" s="7" t="str">
        <f>VLOOKUP(H177,[3]Adtivos!$K:$AL,27,0)</f>
        <v>407</v>
      </c>
      <c r="J177" s="7" t="str">
        <f>VLOOKUP(H177,[3]Adtivos!$K:$AL,28,0)</f>
        <v>24</v>
      </c>
    </row>
    <row r="178" spans="6:10" ht="15" x14ac:dyDescent="0.25">
      <c r="F178" s="6">
        <f>VLOOKUP(H178,'[2]Grupo 33'!$F$9:$AH$469,29,0)</f>
        <v>169</v>
      </c>
      <c r="G178" s="6">
        <f>VLOOKUP(H178,'[2]Grupo 33'!$F$9:$AH$469,25,0)</f>
        <v>70</v>
      </c>
      <c r="H178" s="18">
        <v>35514724</v>
      </c>
      <c r="I178" s="7" t="str">
        <f>VLOOKUP(H178,[3]Adtivos!$K:$AL,27,0)</f>
        <v>440</v>
      </c>
      <c r="J178" s="7" t="str">
        <f>VLOOKUP(H178,[3]Adtivos!$K:$AL,28,0)</f>
        <v>24</v>
      </c>
    </row>
    <row r="179" spans="6:10" ht="15" x14ac:dyDescent="0.25">
      <c r="F179" s="6">
        <f>VLOOKUP(H179,'[2]Grupo 33'!$F$9:$AH$469,29,0)</f>
        <v>170</v>
      </c>
      <c r="G179" s="6">
        <f>VLOOKUP(H179,'[2]Grupo 33'!$F$9:$AH$469,25,0)</f>
        <v>55</v>
      </c>
      <c r="H179" s="18">
        <v>1016063572</v>
      </c>
      <c r="I179" s="7" t="str">
        <f>VLOOKUP(H179,[3]Adtivos!$K:$AL,27,0)</f>
        <v>407</v>
      </c>
      <c r="J179" s="7" t="str">
        <f>VLOOKUP(H179,[3]Adtivos!$K:$AL,28,0)</f>
        <v>24</v>
      </c>
    </row>
    <row r="180" spans="6:10" ht="15" x14ac:dyDescent="0.25">
      <c r="F180" s="6">
        <f>VLOOKUP(H180,'[2]Grupo 33'!$F$9:$AH$469,29,0)</f>
        <v>171</v>
      </c>
      <c r="G180" s="6">
        <f>VLOOKUP(H180,'[2]Grupo 33'!$F$9:$AH$469,25,0)</f>
        <v>50</v>
      </c>
      <c r="H180" s="18">
        <v>52123769</v>
      </c>
      <c r="I180" s="7" t="str">
        <f>VLOOKUP(H180,[3]Adtivos!$K:$AL,27,0)</f>
        <v>440</v>
      </c>
      <c r="J180" s="7" t="str">
        <f>VLOOKUP(H180,[3]Adtivos!$K:$AL,28,0)</f>
        <v>24</v>
      </c>
    </row>
    <row r="181" spans="6:10" ht="15" x14ac:dyDescent="0.25">
      <c r="F181" s="6">
        <f>VLOOKUP(H181,'[2]Grupo 33'!$F$9:$AH$469,29,0)</f>
        <v>172</v>
      </c>
      <c r="G181" s="6">
        <f>VLOOKUP(H181,'[2]Grupo 33'!$F$9:$AH$469,25,0)</f>
        <v>50</v>
      </c>
      <c r="H181" s="18">
        <v>51652554</v>
      </c>
      <c r="I181" s="7" t="str">
        <f>VLOOKUP(H181,[3]Adtivos!$K:$AL,27,0)</f>
        <v>407</v>
      </c>
      <c r="J181" s="7" t="str">
        <f>VLOOKUP(H181,[3]Adtivos!$K:$AL,28,0)</f>
        <v>24</v>
      </c>
    </row>
    <row r="182" spans="6:10" ht="15" x14ac:dyDescent="0.25">
      <c r="F182" s="6">
        <f>VLOOKUP(H182,'[2]Grupo 33'!$F$9:$AH$469,29,0)</f>
        <v>173</v>
      </c>
      <c r="G182" s="6">
        <f>VLOOKUP(H182,'[2]Grupo 33'!$F$9:$AH$469,25,0)</f>
        <v>50</v>
      </c>
      <c r="H182" s="18">
        <v>35472325</v>
      </c>
      <c r="I182" s="7" t="str">
        <f>VLOOKUP(H182,[3]Adtivos!$K:$AL,27,0)</f>
        <v>407</v>
      </c>
      <c r="J182" s="7" t="str">
        <f>VLOOKUP(H182,[3]Adtivos!$K:$AL,28,0)</f>
        <v>24</v>
      </c>
    </row>
    <row r="183" spans="6:10" ht="15" x14ac:dyDescent="0.25">
      <c r="F183" s="6">
        <f>VLOOKUP(H183,'[2]Grupo 33'!$F$9:$AH$469,29,0)</f>
        <v>174</v>
      </c>
      <c r="G183" s="6">
        <f>VLOOKUP(H183,'[2]Grupo 33'!$F$9:$AH$469,25,0)</f>
        <v>50</v>
      </c>
      <c r="H183" s="18">
        <v>51864367</v>
      </c>
      <c r="I183" s="7" t="str">
        <f>VLOOKUP(H183,[3]Adtivos!$K:$AL,27,0)</f>
        <v>407</v>
      </c>
      <c r="J183" s="7" t="str">
        <f>VLOOKUP(H183,[3]Adtivos!$K:$AL,28,0)</f>
        <v>24</v>
      </c>
    </row>
    <row r="184" spans="6:10" ht="15" x14ac:dyDescent="0.25">
      <c r="F184" s="6">
        <f>VLOOKUP(H184,'[2]Grupo 33'!$F$9:$AH$469,29,0)</f>
        <v>175</v>
      </c>
      <c r="G184" s="6">
        <f>VLOOKUP(H184,'[2]Grupo 33'!$F$9:$AH$469,25,0)</f>
        <v>50</v>
      </c>
      <c r="H184" s="18">
        <v>51859984</v>
      </c>
      <c r="I184" s="7" t="str">
        <f>VLOOKUP(H184,[3]Adtivos!$K:$AL,27,0)</f>
        <v>407</v>
      </c>
      <c r="J184" s="7" t="str">
        <f>VLOOKUP(H184,[3]Adtivos!$K:$AL,28,0)</f>
        <v>24</v>
      </c>
    </row>
    <row r="185" spans="6:10" ht="15" x14ac:dyDescent="0.25">
      <c r="F185" s="6">
        <f>VLOOKUP(H185,'[2]Grupo 33'!$F$9:$AH$469,29,0)</f>
        <v>176</v>
      </c>
      <c r="G185" s="6">
        <f>VLOOKUP(H185,'[2]Grupo 33'!$F$9:$AH$469,25,0)</f>
        <v>50</v>
      </c>
      <c r="H185" s="18">
        <v>51744669</v>
      </c>
      <c r="I185" s="7" t="str">
        <f>VLOOKUP(H185,[3]Adtivos!$K:$AL,27,0)</f>
        <v>440</v>
      </c>
      <c r="J185" s="7" t="str">
        <f>VLOOKUP(H185,[3]Adtivos!$K:$AL,28,0)</f>
        <v>24</v>
      </c>
    </row>
    <row r="186" spans="6:10" ht="15" x14ac:dyDescent="0.25">
      <c r="F186" s="6">
        <f>VLOOKUP(H186,'[2]Grupo 33'!$F$9:$AH$469,29,0)</f>
        <v>177</v>
      </c>
      <c r="G186" s="6">
        <f>VLOOKUP(H186,'[2]Grupo 33'!$F$9:$AH$469,25,0)</f>
        <v>50</v>
      </c>
      <c r="H186" s="18">
        <v>51753204</v>
      </c>
      <c r="I186" s="7" t="str">
        <f>VLOOKUP(H186,[3]Adtivos!$K:$AL,27,0)</f>
        <v>407</v>
      </c>
      <c r="J186" s="7" t="str">
        <f>VLOOKUP(H186,[3]Adtivos!$K:$AL,28,0)</f>
        <v>24</v>
      </c>
    </row>
    <row r="187" spans="6:10" ht="15" x14ac:dyDescent="0.25">
      <c r="F187" s="6">
        <f>VLOOKUP(H187,'[2]Grupo 33'!$F$9:$AH$469,29,0)</f>
        <v>178</v>
      </c>
      <c r="G187" s="6">
        <f>VLOOKUP(H187,'[2]Grupo 33'!$F$9:$AH$469,25,0)</f>
        <v>50</v>
      </c>
      <c r="H187" s="18">
        <v>19468727</v>
      </c>
      <c r="I187" s="7" t="str">
        <f>VLOOKUP(H187,[3]Adtivos!$K:$AL,27,0)</f>
        <v>440</v>
      </c>
      <c r="J187" s="7" t="str">
        <f>VLOOKUP(H187,[3]Adtivos!$K:$AL,28,0)</f>
        <v>24</v>
      </c>
    </row>
    <row r="188" spans="6:10" ht="15" x14ac:dyDescent="0.25">
      <c r="F188" s="6">
        <f>VLOOKUP(H188,'[2]Grupo 33'!$F$9:$AH$469,29,0)</f>
        <v>179</v>
      </c>
      <c r="G188" s="6">
        <f>VLOOKUP(H188,'[2]Grupo 33'!$F$9:$AH$469,25,0)</f>
        <v>50</v>
      </c>
      <c r="H188" s="18">
        <v>51721915</v>
      </c>
      <c r="I188" s="7" t="str">
        <f>VLOOKUP(H188,[3]Adtivos!$K:$AL,27,0)</f>
        <v>440</v>
      </c>
      <c r="J188" s="7" t="str">
        <f>VLOOKUP(H188,[3]Adtivos!$K:$AL,28,0)</f>
        <v>24</v>
      </c>
    </row>
    <row r="189" spans="6:10" ht="15" x14ac:dyDescent="0.25">
      <c r="F189" s="6">
        <f>VLOOKUP(H189,'[2]Grupo 33'!$F$9:$AH$469,29,0)</f>
        <v>180</v>
      </c>
      <c r="G189" s="6">
        <f>VLOOKUP(H189,'[2]Grupo 33'!$F$9:$AH$469,25,0)</f>
        <v>50</v>
      </c>
      <c r="H189" s="18">
        <v>41722811</v>
      </c>
      <c r="I189" s="7" t="str">
        <f>VLOOKUP(H189,[3]Adtivos!$K:$AL,27,0)</f>
        <v>407</v>
      </c>
      <c r="J189" s="7" t="str">
        <f>VLOOKUP(H189,[3]Adtivos!$K:$AL,28,0)</f>
        <v>24</v>
      </c>
    </row>
    <row r="190" spans="6:10" ht="15" x14ac:dyDescent="0.25">
      <c r="F190" s="6">
        <f>VLOOKUP(H190,'[2]Grupo 33'!$F$9:$AH$469,29,0)</f>
        <v>181</v>
      </c>
      <c r="G190" s="6">
        <f>VLOOKUP(H190,'[2]Grupo 33'!$F$9:$AH$469,25,0)</f>
        <v>50</v>
      </c>
      <c r="H190" s="18">
        <v>51875541</v>
      </c>
      <c r="I190" s="7" t="str">
        <f>VLOOKUP(H190,[3]Adtivos!$K:$AL,27,0)</f>
        <v>407</v>
      </c>
      <c r="J190" s="7" t="str">
        <f>VLOOKUP(H190,[3]Adtivos!$K:$AL,28,0)</f>
        <v>24</v>
      </c>
    </row>
    <row r="191" spans="6:10" ht="15" x14ac:dyDescent="0.25">
      <c r="F191" s="6">
        <f>VLOOKUP(H191,'[2]Grupo 33'!$F$9:$AH$469,29,0)</f>
        <v>182</v>
      </c>
      <c r="G191" s="6">
        <f>VLOOKUP(H191,'[2]Grupo 33'!$F$9:$AH$469,25,0)</f>
        <v>50</v>
      </c>
      <c r="H191" s="18">
        <v>51939088</v>
      </c>
      <c r="I191" s="7" t="str">
        <f>VLOOKUP(H191,[3]Adtivos!$K:$AL,27,0)</f>
        <v>407</v>
      </c>
      <c r="J191" s="7" t="str">
        <f>VLOOKUP(H191,[3]Adtivos!$K:$AL,28,0)</f>
        <v>24</v>
      </c>
    </row>
    <row r="192" spans="6:10" ht="15" x14ac:dyDescent="0.25">
      <c r="F192" s="6">
        <f>VLOOKUP(H192,'[2]Grupo 33'!$F$9:$AH$469,29,0)</f>
        <v>183</v>
      </c>
      <c r="G192" s="6">
        <f>VLOOKUP(H192,'[2]Grupo 33'!$F$9:$AH$469,25,0)</f>
        <v>50</v>
      </c>
      <c r="H192" s="18">
        <v>39535544</v>
      </c>
      <c r="I192" s="7" t="str">
        <f>VLOOKUP(H192,[3]Adtivos!$K:$AL,27,0)</f>
        <v>407</v>
      </c>
      <c r="J192" s="7" t="str">
        <f>VLOOKUP(H192,[3]Adtivos!$K:$AL,28,0)</f>
        <v>24</v>
      </c>
    </row>
    <row r="193" spans="6:10" ht="15" x14ac:dyDescent="0.25">
      <c r="F193" s="6">
        <f>VLOOKUP(H193,'[2]Grupo 33'!$F$9:$AH$469,29,0)</f>
        <v>184</v>
      </c>
      <c r="G193" s="6">
        <f>VLOOKUP(H193,'[2]Grupo 33'!$F$9:$AH$469,25,0)</f>
        <v>50</v>
      </c>
      <c r="H193" s="18">
        <v>51672982</v>
      </c>
      <c r="I193" s="7" t="str">
        <f>VLOOKUP(H193,[3]Adtivos!$K:$AL,27,0)</f>
        <v>407</v>
      </c>
      <c r="J193" s="7" t="str">
        <f>VLOOKUP(H193,[3]Adtivos!$K:$AL,28,0)</f>
        <v>24</v>
      </c>
    </row>
    <row r="194" spans="6:10" ht="15" x14ac:dyDescent="0.25">
      <c r="F194" s="6">
        <f>VLOOKUP(H194,'[2]Grupo 33'!$F$9:$AH$469,29,0)</f>
        <v>185</v>
      </c>
      <c r="G194" s="6">
        <f>VLOOKUP(H194,'[2]Grupo 33'!$F$9:$AH$469,25,0)</f>
        <v>50</v>
      </c>
      <c r="H194" s="18">
        <v>52227433</v>
      </c>
      <c r="I194" s="7" t="str">
        <f>VLOOKUP(H194,[3]Adtivos!$K:$AL,27,0)</f>
        <v>407</v>
      </c>
      <c r="J194" s="7" t="str">
        <f>VLOOKUP(H194,[3]Adtivos!$K:$AL,28,0)</f>
        <v>24</v>
      </c>
    </row>
    <row r="195" spans="6:10" ht="15" x14ac:dyDescent="0.25">
      <c r="F195" s="6">
        <f>VLOOKUP(H195,'[2]Grupo 33'!$F$9:$AH$469,29,0)</f>
        <v>186</v>
      </c>
      <c r="G195" s="6">
        <f>VLOOKUP(H195,'[2]Grupo 33'!$F$9:$AH$469,25,0)</f>
        <v>50</v>
      </c>
      <c r="H195" s="18">
        <v>41926486</v>
      </c>
      <c r="I195" s="7" t="str">
        <f>VLOOKUP(H195,[3]Adtivos!$K:$AL,27,0)</f>
        <v>407</v>
      </c>
      <c r="J195" s="7" t="str">
        <f>VLOOKUP(H195,[3]Adtivos!$K:$AL,28,0)</f>
        <v>24</v>
      </c>
    </row>
    <row r="196" spans="6:10" ht="15" x14ac:dyDescent="0.25">
      <c r="F196" s="6">
        <f>VLOOKUP(H196,'[2]Grupo 33'!$F$9:$AH$469,29,0)</f>
        <v>188</v>
      </c>
      <c r="G196" s="6">
        <f>VLOOKUP(H196,'[2]Grupo 33'!$F$9:$AH$469,25,0)</f>
        <v>25</v>
      </c>
      <c r="H196" s="18">
        <v>1022372800</v>
      </c>
      <c r="I196" s="7" t="str">
        <f>VLOOKUP(H196,[3]Adtivos!$K:$AL,27,0)</f>
        <v>407</v>
      </c>
      <c r="J196" s="7" t="str">
        <f>VLOOKUP(H196,[3]Adtivos!$K:$AL,28,0)</f>
        <v>24</v>
      </c>
    </row>
    <row r="197" spans="6:10" ht="15" x14ac:dyDescent="0.25">
      <c r="F197" s="6">
        <f>VLOOKUP(H197,'[2]Grupo 33'!$F$9:$AH$469,29,0)</f>
        <v>189</v>
      </c>
      <c r="G197" s="6">
        <f>VLOOKUP(H197,'[2]Grupo 33'!$F$9:$AH$469,25,0)</f>
        <v>90</v>
      </c>
      <c r="H197" s="18">
        <v>79895737</v>
      </c>
      <c r="I197" s="7" t="str">
        <f>VLOOKUP(H197,[3]Adtivos!$K:$AL,27,0)</f>
        <v>407</v>
      </c>
      <c r="J197" s="7" t="str">
        <f>VLOOKUP(H197,[3]Adtivos!$K:$AL,28,0)</f>
        <v>22</v>
      </c>
    </row>
    <row r="198" spans="6:10" ht="15" x14ac:dyDescent="0.25">
      <c r="F198" s="6">
        <f>VLOOKUP(H198,'[2]Grupo 33'!$F$9:$AH$469,29,0)</f>
        <v>190</v>
      </c>
      <c r="G198" s="6">
        <f>VLOOKUP(H198,'[2]Grupo 33'!$F$9:$AH$469,25,0)</f>
        <v>85</v>
      </c>
      <c r="H198" s="18">
        <v>51612519</v>
      </c>
      <c r="I198" s="7" t="str">
        <f>VLOOKUP(H198,[3]Adtivos!$K:$AL,27,0)</f>
        <v>407</v>
      </c>
      <c r="J198" s="7" t="str">
        <f>VLOOKUP(H198,[3]Adtivos!$K:$AL,28,0)</f>
        <v>22</v>
      </c>
    </row>
    <row r="199" spans="6:10" ht="15" x14ac:dyDescent="0.25">
      <c r="F199" s="6">
        <f>VLOOKUP(H199,'[2]Grupo 33'!$F$9:$AH$469,29,0)</f>
        <v>191</v>
      </c>
      <c r="G199" s="6">
        <f>VLOOKUP(H199,'[2]Grupo 33'!$F$9:$AH$469,25,0)</f>
        <v>80</v>
      </c>
      <c r="H199" s="18">
        <v>79663339</v>
      </c>
      <c r="I199" s="7" t="str">
        <f>VLOOKUP(H199,[3]Adtivos!$K:$AL,27,0)</f>
        <v>407</v>
      </c>
      <c r="J199" s="7" t="str">
        <f>VLOOKUP(H199,[3]Adtivos!$K:$AL,28,0)</f>
        <v>22</v>
      </c>
    </row>
    <row r="200" spans="6:10" ht="15" x14ac:dyDescent="0.25">
      <c r="F200" s="6">
        <f>VLOOKUP(H200,'[2]Grupo 33'!$F$9:$AH$469,29,0)</f>
        <v>192</v>
      </c>
      <c r="G200" s="6">
        <f>VLOOKUP(H200,'[2]Grupo 33'!$F$9:$AH$469,25,0)</f>
        <v>60</v>
      </c>
      <c r="H200" s="18">
        <v>52447669</v>
      </c>
      <c r="I200" s="7" t="str">
        <f>VLOOKUP(H200,[3]Adtivos!$K:$AL,27,0)</f>
        <v>425</v>
      </c>
      <c r="J200" s="7" t="str">
        <f>VLOOKUP(H200,[3]Adtivos!$K:$AL,28,0)</f>
        <v>22</v>
      </c>
    </row>
    <row r="201" spans="6:10" ht="15" x14ac:dyDescent="0.25">
      <c r="F201" s="6">
        <f>VLOOKUP(H201,'[2]Grupo 33'!$F$9:$AH$469,29,0)</f>
        <v>193</v>
      </c>
      <c r="G201" s="6">
        <f>VLOOKUP(H201,'[2]Grupo 33'!$F$9:$AH$469,25,0)</f>
        <v>50</v>
      </c>
      <c r="H201" s="18">
        <v>51577262</v>
      </c>
      <c r="I201" s="7" t="str">
        <f>VLOOKUP(H201,[3]Adtivos!$K:$AL,27,0)</f>
        <v>425</v>
      </c>
      <c r="J201" s="7" t="str">
        <f>VLOOKUP(H201,[3]Adtivos!$K:$AL,28,0)</f>
        <v>22</v>
      </c>
    </row>
    <row r="202" spans="6:10" ht="15" x14ac:dyDescent="0.25">
      <c r="F202" s="6">
        <f>VLOOKUP(H202,'[2]Grupo 33'!$F$9:$AH$469,29,0)</f>
        <v>194</v>
      </c>
      <c r="G202" s="6">
        <f>VLOOKUP(H202,'[2]Grupo 33'!$F$9:$AH$469,25,0)</f>
        <v>50</v>
      </c>
      <c r="H202" s="18">
        <v>52421128</v>
      </c>
      <c r="I202" s="7" t="str">
        <f>VLOOKUP(H202,[3]Adtivos!$K:$AL,27,0)</f>
        <v>407</v>
      </c>
      <c r="J202" s="7" t="str">
        <f>VLOOKUP(H202,[3]Adtivos!$K:$AL,28,0)</f>
        <v>22</v>
      </c>
    </row>
    <row r="203" spans="6:10" ht="15" x14ac:dyDescent="0.25">
      <c r="F203" s="6">
        <f>VLOOKUP(H203,'[2]Grupo 33'!$F$9:$AH$469,29,0)</f>
        <v>195</v>
      </c>
      <c r="G203" s="6">
        <f>VLOOKUP(H203,'[2]Grupo 33'!$F$9:$AH$469,25,0)</f>
        <v>50</v>
      </c>
      <c r="H203" s="18">
        <v>79230736</v>
      </c>
      <c r="I203" s="7" t="str">
        <f>VLOOKUP(H203,[3]Adtivos!$K:$AL,27,0)</f>
        <v>407</v>
      </c>
      <c r="J203" s="7" t="str">
        <f>VLOOKUP(H203,[3]Adtivos!$K:$AL,28,0)</f>
        <v>22</v>
      </c>
    </row>
    <row r="204" spans="6:10" ht="15" x14ac:dyDescent="0.25">
      <c r="F204" s="6">
        <f>VLOOKUP(H204,'[2]Grupo 33'!$F$9:$AH$469,29,0)</f>
        <v>196</v>
      </c>
      <c r="G204" s="6">
        <f>VLOOKUP(H204,'[2]Grupo 33'!$F$9:$AH$469,25,0)</f>
        <v>40</v>
      </c>
      <c r="H204" s="18">
        <v>52909574</v>
      </c>
      <c r="I204" s="7" t="str">
        <f>VLOOKUP(H204,[3]Adtivos!$K:$AL,27,0)</f>
        <v>425</v>
      </c>
      <c r="J204" s="7" t="str">
        <f>VLOOKUP(H204,[3]Adtivos!$K:$AL,28,0)</f>
        <v>22</v>
      </c>
    </row>
    <row r="205" spans="6:10" ht="15" x14ac:dyDescent="0.25">
      <c r="F205" s="6">
        <f>VLOOKUP(H205,'[2]Grupo 33'!$F$9:$AH$469,29,0)</f>
        <v>197</v>
      </c>
      <c r="G205" s="6">
        <f>VLOOKUP(H205,'[2]Grupo 33'!$F$9:$AH$469,25,0)</f>
        <v>95</v>
      </c>
      <c r="H205" s="18">
        <v>52145346</v>
      </c>
      <c r="I205" s="7" t="str">
        <f>VLOOKUP(H205,[3]Adtivos!$K:$AL,27,0)</f>
        <v>407</v>
      </c>
      <c r="J205" s="7" t="str">
        <f>VLOOKUP(H205,[3]Adtivos!$K:$AL,28,0)</f>
        <v>20</v>
      </c>
    </row>
    <row r="206" spans="6:10" ht="15" x14ac:dyDescent="0.25">
      <c r="F206" s="6">
        <f>VLOOKUP(H206,'[2]Grupo 33'!$F$9:$AH$469,29,0)</f>
        <v>198</v>
      </c>
      <c r="G206" s="6">
        <f>VLOOKUP(H206,'[2]Grupo 33'!$F$9:$AH$469,25,0)</f>
        <v>85</v>
      </c>
      <c r="H206" s="18">
        <v>52824387</v>
      </c>
      <c r="I206" s="7" t="str">
        <f>VLOOKUP(H206,[3]Adtivos!$K:$AL,27,0)</f>
        <v>407</v>
      </c>
      <c r="J206" s="7" t="str">
        <f>VLOOKUP(H206,[3]Adtivos!$K:$AL,28,0)</f>
        <v>20</v>
      </c>
    </row>
    <row r="207" spans="6:10" ht="15" x14ac:dyDescent="0.25">
      <c r="F207" s="6">
        <f>VLOOKUP(H207,'[2]Grupo 33'!$F$9:$AH$469,29,0)</f>
        <v>199</v>
      </c>
      <c r="G207" s="6">
        <f>VLOOKUP(H207,'[2]Grupo 33'!$F$9:$AH$469,25,0)</f>
        <v>85</v>
      </c>
      <c r="H207" s="18">
        <v>39535229</v>
      </c>
      <c r="I207" s="7" t="str">
        <f>VLOOKUP(H207,[3]Adtivos!$K:$AL,27,0)</f>
        <v>407</v>
      </c>
      <c r="J207" s="7" t="str">
        <f>VLOOKUP(H207,[3]Adtivos!$K:$AL,28,0)</f>
        <v>20</v>
      </c>
    </row>
    <row r="208" spans="6:10" ht="15" x14ac:dyDescent="0.25">
      <c r="F208" s="6">
        <f>VLOOKUP(H208,'[2]Grupo 33'!$F$9:$AH$469,29,0)</f>
        <v>200</v>
      </c>
      <c r="G208" s="6">
        <f>VLOOKUP(H208,'[2]Grupo 33'!$F$9:$AH$469,25,0)</f>
        <v>85</v>
      </c>
      <c r="H208" s="18">
        <v>11442764</v>
      </c>
      <c r="I208" s="7" t="str">
        <f>VLOOKUP(H208,[3]Adtivos!$K:$AL,27,0)</f>
        <v>407</v>
      </c>
      <c r="J208" s="7" t="str">
        <f>VLOOKUP(H208,[3]Adtivos!$K:$AL,28,0)</f>
        <v>20</v>
      </c>
    </row>
    <row r="209" spans="6:10" ht="15" x14ac:dyDescent="0.25">
      <c r="F209" s="6">
        <f>VLOOKUP(H209,'[2]Grupo 33'!$F$9:$AH$469,29,0)</f>
        <v>201</v>
      </c>
      <c r="G209" s="6">
        <f>VLOOKUP(H209,'[2]Grupo 33'!$F$9:$AH$469,25,0)</f>
        <v>85</v>
      </c>
      <c r="H209" s="18">
        <v>79348325</v>
      </c>
      <c r="I209" s="7" t="str">
        <f>VLOOKUP(H209,[3]Adtivos!$K:$AL,27,0)</f>
        <v>407</v>
      </c>
      <c r="J209" s="7" t="str">
        <f>VLOOKUP(H209,[3]Adtivos!$K:$AL,28,0)</f>
        <v>20</v>
      </c>
    </row>
    <row r="210" spans="6:10" ht="15" x14ac:dyDescent="0.25">
      <c r="F210" s="6">
        <f>VLOOKUP(H210,'[2]Grupo 33'!$F$9:$AH$469,29,0)</f>
        <v>202</v>
      </c>
      <c r="G210" s="6">
        <f>VLOOKUP(H210,'[2]Grupo 33'!$F$9:$AH$469,25,0)</f>
        <v>80</v>
      </c>
      <c r="H210" s="18">
        <v>28381599</v>
      </c>
      <c r="I210" s="7" t="str">
        <f>VLOOKUP(H210,[3]Adtivos!$K:$AL,27,0)</f>
        <v>407</v>
      </c>
      <c r="J210" s="7" t="str">
        <f>VLOOKUP(H210,[3]Adtivos!$K:$AL,28,0)</f>
        <v>20</v>
      </c>
    </row>
    <row r="211" spans="6:10" ht="15" x14ac:dyDescent="0.25">
      <c r="F211" s="6">
        <f>VLOOKUP(H211,'[2]Grupo 33'!$F$9:$AH$469,29,0)</f>
        <v>203</v>
      </c>
      <c r="G211" s="6">
        <f>VLOOKUP(H211,'[2]Grupo 33'!$F$9:$AH$469,25,0)</f>
        <v>75</v>
      </c>
      <c r="H211" s="18">
        <v>52425534</v>
      </c>
      <c r="I211" s="7" t="str">
        <f>VLOOKUP(H211,[3]Adtivos!$K:$AL,27,0)</f>
        <v>407</v>
      </c>
      <c r="J211" s="7" t="str">
        <f>VLOOKUP(H211,[3]Adtivos!$K:$AL,28,0)</f>
        <v>20</v>
      </c>
    </row>
    <row r="212" spans="6:10" ht="15" x14ac:dyDescent="0.25">
      <c r="F212" s="6">
        <f>VLOOKUP(H212,'[2]Grupo 33'!$F$9:$AH$469,29,0)</f>
        <v>204</v>
      </c>
      <c r="G212" s="6">
        <f>VLOOKUP(H212,'[2]Grupo 33'!$F$9:$AH$469,25,0)</f>
        <v>70</v>
      </c>
      <c r="H212" s="18">
        <v>36114080</v>
      </c>
      <c r="I212" s="7" t="str">
        <f>VLOOKUP(H212,[3]Adtivos!$K:$AL,27,0)</f>
        <v>407</v>
      </c>
      <c r="J212" s="7" t="str">
        <f>VLOOKUP(H212,[3]Adtivos!$K:$AL,28,0)</f>
        <v>20</v>
      </c>
    </row>
    <row r="213" spans="6:10" ht="15" x14ac:dyDescent="0.25">
      <c r="F213" s="6">
        <f>VLOOKUP(H213,'[2]Grupo 33'!$F$9:$AH$469,29,0)</f>
        <v>205</v>
      </c>
      <c r="G213" s="6">
        <f>VLOOKUP(H213,'[2]Grupo 33'!$F$9:$AH$469,25,0)</f>
        <v>70</v>
      </c>
      <c r="H213" s="18">
        <v>1013615593</v>
      </c>
      <c r="I213" s="7" t="str">
        <f>VLOOKUP(H213,[3]Adtivos!$K:$AL,27,0)</f>
        <v>407</v>
      </c>
      <c r="J213" s="7" t="str">
        <f>VLOOKUP(H213,[3]Adtivos!$K:$AL,28,0)</f>
        <v>20</v>
      </c>
    </row>
    <row r="214" spans="6:10" ht="15" x14ac:dyDescent="0.25">
      <c r="F214" s="6">
        <f>VLOOKUP(H214,'[2]Grupo 33'!$F$9:$AH$469,29,0)</f>
        <v>207</v>
      </c>
      <c r="G214" s="6">
        <f>VLOOKUP(H214,'[2]Grupo 33'!$F$9:$AH$469,25,0)</f>
        <v>65</v>
      </c>
      <c r="H214" s="18">
        <v>1022940025</v>
      </c>
      <c r="I214" s="7" t="str">
        <f>VLOOKUP(H214,[3]Adtivos!$K:$AL,27,0)</f>
        <v>407</v>
      </c>
      <c r="J214" s="7" t="str">
        <f>VLOOKUP(H214,[3]Adtivos!$K:$AL,28,0)</f>
        <v>20</v>
      </c>
    </row>
    <row r="215" spans="6:10" ht="15" x14ac:dyDescent="0.25">
      <c r="F215" s="6">
        <f>VLOOKUP(H215,'[2]Grupo 33'!$F$9:$AH$469,29,0)</f>
        <v>208</v>
      </c>
      <c r="G215" s="6">
        <f>VLOOKUP(H215,'[2]Grupo 33'!$F$9:$AH$469,25,0)</f>
        <v>60</v>
      </c>
      <c r="H215" s="18">
        <v>51914247</v>
      </c>
      <c r="I215" s="7" t="str">
        <f>VLOOKUP(H215,[3]Adtivos!$K:$AL,27,0)</f>
        <v>407</v>
      </c>
      <c r="J215" s="7" t="str">
        <f>VLOOKUP(H215,[3]Adtivos!$K:$AL,28,0)</f>
        <v>20</v>
      </c>
    </row>
    <row r="216" spans="6:10" ht="15" x14ac:dyDescent="0.25">
      <c r="F216" s="6">
        <f>VLOOKUP(H216,'[2]Grupo 33'!$F$9:$AH$469,29,0)</f>
        <v>209</v>
      </c>
      <c r="G216" s="6">
        <f>VLOOKUP(H216,'[2]Grupo 33'!$F$9:$AH$469,25,0)</f>
        <v>60</v>
      </c>
      <c r="H216" s="18">
        <v>1016004759</v>
      </c>
      <c r="I216" s="7" t="str">
        <f>VLOOKUP(H216,[3]Adtivos!$K:$AL,27,0)</f>
        <v>407</v>
      </c>
      <c r="J216" s="7" t="str">
        <f>VLOOKUP(H216,[3]Adtivos!$K:$AL,28,0)</f>
        <v>20</v>
      </c>
    </row>
    <row r="217" spans="6:10" ht="15" x14ac:dyDescent="0.25">
      <c r="F217" s="6">
        <f>VLOOKUP(H217,'[2]Grupo 33'!$F$9:$AH$469,29,0)</f>
        <v>210</v>
      </c>
      <c r="G217" s="6">
        <f>VLOOKUP(H217,'[2]Grupo 33'!$F$9:$AH$469,25,0)</f>
        <v>60</v>
      </c>
      <c r="H217" s="18">
        <v>79830493</v>
      </c>
      <c r="I217" s="7" t="str">
        <f>VLOOKUP(H217,[3]Adtivos!$K:$AL,27,0)</f>
        <v>407</v>
      </c>
      <c r="J217" s="7" t="str">
        <f>VLOOKUP(H217,[3]Adtivos!$K:$AL,28,0)</f>
        <v>20</v>
      </c>
    </row>
    <row r="218" spans="6:10" ht="15" x14ac:dyDescent="0.25">
      <c r="F218" s="6">
        <f>VLOOKUP(H218,'[2]Grupo 33'!$F$9:$AH$469,29,0)</f>
        <v>211</v>
      </c>
      <c r="G218" s="6">
        <f>VLOOKUP(H218,'[2]Grupo 33'!$F$9:$AH$469,25,0)</f>
        <v>60</v>
      </c>
      <c r="H218" s="18">
        <v>1022929453</v>
      </c>
      <c r="I218" s="7" t="str">
        <f>VLOOKUP(H218,[3]Adtivos!$K:$AL,27,0)</f>
        <v>407</v>
      </c>
      <c r="J218" s="7" t="str">
        <f>VLOOKUP(H218,[3]Adtivos!$K:$AL,28,0)</f>
        <v>20</v>
      </c>
    </row>
    <row r="219" spans="6:10" ht="15" x14ac:dyDescent="0.25">
      <c r="F219" s="6">
        <f>VLOOKUP(H219,'[2]Grupo 33'!$F$9:$AH$469,29,0)</f>
        <v>212</v>
      </c>
      <c r="G219" s="6">
        <f>VLOOKUP(H219,'[2]Grupo 33'!$F$9:$AH$469,25,0)</f>
        <v>60</v>
      </c>
      <c r="H219" s="18">
        <v>79649942</v>
      </c>
      <c r="I219" s="7" t="str">
        <f>VLOOKUP(H219,[3]Adtivos!$K:$AL,27,0)</f>
        <v>407</v>
      </c>
      <c r="J219" s="7" t="str">
        <f>VLOOKUP(H219,[3]Adtivos!$K:$AL,28,0)</f>
        <v>20</v>
      </c>
    </row>
    <row r="220" spans="6:10" ht="15" x14ac:dyDescent="0.25">
      <c r="F220" s="6">
        <f>VLOOKUP(H220,'[2]Grupo 33'!$F$9:$AH$469,29,0)</f>
        <v>213</v>
      </c>
      <c r="G220" s="6">
        <f>VLOOKUP(H220,'[2]Grupo 33'!$F$9:$AH$469,25,0)</f>
        <v>60</v>
      </c>
      <c r="H220" s="18">
        <v>79617740</v>
      </c>
      <c r="I220" s="7" t="str">
        <f>VLOOKUP(H220,[3]Adtivos!$K:$AL,27,0)</f>
        <v>407</v>
      </c>
      <c r="J220" s="7" t="str">
        <f>VLOOKUP(H220,[3]Adtivos!$K:$AL,28,0)</f>
        <v>20</v>
      </c>
    </row>
    <row r="221" spans="6:10" ht="15" x14ac:dyDescent="0.25">
      <c r="F221" s="6">
        <f>VLOOKUP(H221,'[2]Grupo 33'!$F$9:$AH$469,29,0)</f>
        <v>214</v>
      </c>
      <c r="G221" s="6">
        <f>VLOOKUP(H221,'[2]Grupo 33'!$F$9:$AH$469,25,0)</f>
        <v>60</v>
      </c>
      <c r="H221" s="18">
        <v>1030560926</v>
      </c>
      <c r="I221" s="7" t="str">
        <f>VLOOKUP(H221,[3]Adtivos!$K:$AL,27,0)</f>
        <v>407</v>
      </c>
      <c r="J221" s="7" t="str">
        <f>VLOOKUP(H221,[3]Adtivos!$K:$AL,28,0)</f>
        <v>20</v>
      </c>
    </row>
    <row r="222" spans="6:10" ht="15" x14ac:dyDescent="0.25">
      <c r="F222" s="6">
        <f>VLOOKUP(H222,'[2]Grupo 33'!$F$9:$AH$469,29,0)</f>
        <v>215</v>
      </c>
      <c r="G222" s="6">
        <f>VLOOKUP(H222,'[2]Grupo 33'!$F$9:$AH$469,25,0)</f>
        <v>60</v>
      </c>
      <c r="H222" s="18">
        <v>79831083</v>
      </c>
      <c r="I222" s="7" t="str">
        <f>VLOOKUP(H222,[3]Adtivos!$K:$AL,27,0)</f>
        <v>407</v>
      </c>
      <c r="J222" s="7" t="str">
        <f>VLOOKUP(H222,[3]Adtivos!$K:$AL,28,0)</f>
        <v>20</v>
      </c>
    </row>
    <row r="223" spans="6:10" ht="15" x14ac:dyDescent="0.25">
      <c r="F223" s="6">
        <f>VLOOKUP(H223,'[2]Grupo 33'!$F$9:$AH$469,29,0)</f>
        <v>216</v>
      </c>
      <c r="G223" s="6">
        <f>VLOOKUP(H223,'[2]Grupo 33'!$F$9:$AH$469,25,0)</f>
        <v>60</v>
      </c>
      <c r="H223" s="18">
        <v>72238742</v>
      </c>
      <c r="I223" s="7" t="str">
        <f>VLOOKUP(H223,[3]Adtivos!$K:$AL,27,0)</f>
        <v>407</v>
      </c>
      <c r="J223" s="7" t="str">
        <f>VLOOKUP(H223,[3]Adtivos!$K:$AL,28,0)</f>
        <v>20</v>
      </c>
    </row>
    <row r="224" spans="6:10" ht="15" x14ac:dyDescent="0.25">
      <c r="F224" s="6">
        <f>VLOOKUP(H224,'[2]Grupo 33'!$F$9:$AH$469,29,0)</f>
        <v>217</v>
      </c>
      <c r="G224" s="6">
        <f>VLOOKUP(H224,'[2]Grupo 33'!$F$9:$AH$469,25,0)</f>
        <v>50</v>
      </c>
      <c r="H224" s="18">
        <v>16475784</v>
      </c>
      <c r="I224" s="7" t="str">
        <f>VLOOKUP(H224,[3]Adtivos!$K:$AL,27,0)</f>
        <v>407</v>
      </c>
      <c r="J224" s="7" t="str">
        <f>VLOOKUP(H224,[3]Adtivos!$K:$AL,28,0)</f>
        <v>20</v>
      </c>
    </row>
    <row r="225" spans="6:10" ht="15" x14ac:dyDescent="0.25">
      <c r="F225" s="6">
        <f>VLOOKUP(H225,'[2]Grupo 33'!$F$9:$AH$469,29,0)</f>
        <v>218</v>
      </c>
      <c r="G225" s="6">
        <f>VLOOKUP(H225,'[2]Grupo 33'!$F$9:$AH$469,25,0)</f>
        <v>50</v>
      </c>
      <c r="H225" s="18">
        <v>91200968</v>
      </c>
      <c r="I225" s="7" t="str">
        <f>VLOOKUP(H225,[3]Adtivos!$K:$AL,27,0)</f>
        <v>407</v>
      </c>
      <c r="J225" s="7" t="str">
        <f>VLOOKUP(H225,[3]Adtivos!$K:$AL,28,0)</f>
        <v>20</v>
      </c>
    </row>
    <row r="226" spans="6:10" ht="15" x14ac:dyDescent="0.25">
      <c r="F226" s="6">
        <f>VLOOKUP(H226,'[2]Grupo 33'!$F$9:$AH$469,29,0)</f>
        <v>219</v>
      </c>
      <c r="G226" s="6">
        <f>VLOOKUP(H226,'[2]Grupo 33'!$F$9:$AH$469,25,0)</f>
        <v>50</v>
      </c>
      <c r="H226" s="18">
        <v>51580061</v>
      </c>
      <c r="I226" s="7" t="str">
        <f>VLOOKUP(H226,[3]Adtivos!$K:$AL,27,0)</f>
        <v>407</v>
      </c>
      <c r="J226" s="7" t="str">
        <f>VLOOKUP(H226,[3]Adtivos!$K:$AL,28,0)</f>
        <v>20</v>
      </c>
    </row>
    <row r="227" spans="6:10" ht="15" x14ac:dyDescent="0.25">
      <c r="F227" s="6">
        <f>VLOOKUP(H227,'[2]Grupo 33'!$F$9:$AH$469,29,0)</f>
        <v>220</v>
      </c>
      <c r="G227" s="6">
        <f>VLOOKUP(H227,'[2]Grupo 33'!$F$9:$AH$469,25,0)</f>
        <v>50</v>
      </c>
      <c r="H227" s="18">
        <v>41733711</v>
      </c>
      <c r="I227" s="7" t="str">
        <f>VLOOKUP(H227,[3]Adtivos!$K:$AL,27,0)</f>
        <v>407</v>
      </c>
      <c r="J227" s="7" t="str">
        <f>VLOOKUP(H227,[3]Adtivos!$K:$AL,28,0)</f>
        <v>20</v>
      </c>
    </row>
    <row r="228" spans="6:10" ht="15" x14ac:dyDescent="0.25">
      <c r="F228" s="6">
        <f>VLOOKUP(H228,'[2]Grupo 33'!$F$9:$AH$469,29,0)</f>
        <v>221</v>
      </c>
      <c r="G228" s="6">
        <f>VLOOKUP(H228,'[2]Grupo 33'!$F$9:$AH$469,25,0)</f>
        <v>50</v>
      </c>
      <c r="H228" s="18">
        <v>51918161</v>
      </c>
      <c r="I228" s="7" t="str">
        <f>VLOOKUP(H228,[3]Adtivos!$K:$AL,27,0)</f>
        <v>407</v>
      </c>
      <c r="J228" s="7" t="str">
        <f>VLOOKUP(H228,[3]Adtivos!$K:$AL,28,0)</f>
        <v>20</v>
      </c>
    </row>
    <row r="229" spans="6:10" ht="15" x14ac:dyDescent="0.25">
      <c r="F229" s="6">
        <f>VLOOKUP(H229,'[2]Grupo 33'!$F$9:$AH$469,29,0)</f>
        <v>222</v>
      </c>
      <c r="G229" s="6">
        <f>VLOOKUP(H229,'[2]Grupo 33'!$F$9:$AH$469,25,0)</f>
        <v>50</v>
      </c>
      <c r="H229" s="18">
        <v>11439787</v>
      </c>
      <c r="I229" s="7" t="str">
        <f>VLOOKUP(H229,[3]Adtivos!$K:$AL,27,0)</f>
        <v>407</v>
      </c>
      <c r="J229" s="7" t="str">
        <f>VLOOKUP(H229,[3]Adtivos!$K:$AL,28,0)</f>
        <v>20</v>
      </c>
    </row>
    <row r="230" spans="6:10" ht="15" x14ac:dyDescent="0.25">
      <c r="F230" s="6">
        <f>VLOOKUP(H230,'[2]Grupo 33'!$F$9:$AH$469,29,0)</f>
        <v>223</v>
      </c>
      <c r="G230" s="6">
        <f>VLOOKUP(H230,'[2]Grupo 33'!$F$9:$AH$469,25,0)</f>
        <v>50</v>
      </c>
      <c r="H230" s="18">
        <v>43054617</v>
      </c>
      <c r="I230" s="7" t="str">
        <f>VLOOKUP(H230,[3]Adtivos!$K:$AL,27,0)</f>
        <v>407</v>
      </c>
      <c r="J230" s="7" t="str">
        <f>VLOOKUP(H230,[3]Adtivos!$K:$AL,28,0)</f>
        <v>20</v>
      </c>
    </row>
    <row r="231" spans="6:10" ht="15" x14ac:dyDescent="0.25">
      <c r="F231" s="6">
        <f>VLOOKUP(H231,'[2]Grupo 33'!$F$9:$AH$469,29,0)</f>
        <v>224</v>
      </c>
      <c r="G231" s="6">
        <f>VLOOKUP(H231,'[2]Grupo 33'!$F$9:$AH$469,25,0)</f>
        <v>50</v>
      </c>
      <c r="H231" s="18">
        <v>51949138</v>
      </c>
      <c r="I231" s="7" t="str">
        <f>VLOOKUP(H231,[3]Adtivos!$K:$AL,27,0)</f>
        <v>407</v>
      </c>
      <c r="J231" s="7" t="str">
        <f>VLOOKUP(H231,[3]Adtivos!$K:$AL,28,0)</f>
        <v>20</v>
      </c>
    </row>
    <row r="232" spans="6:10" ht="15" x14ac:dyDescent="0.25">
      <c r="F232" s="6">
        <f>VLOOKUP(H232,'[2]Grupo 33'!$F$9:$AH$469,29,0)</f>
        <v>225</v>
      </c>
      <c r="G232" s="6">
        <f>VLOOKUP(H232,'[2]Grupo 33'!$F$9:$AH$469,25,0)</f>
        <v>50</v>
      </c>
      <c r="H232" s="18">
        <v>51845065</v>
      </c>
      <c r="I232" s="7" t="str">
        <f>VLOOKUP(H232,[3]Adtivos!$K:$AL,27,0)</f>
        <v>407</v>
      </c>
      <c r="J232" s="7" t="str">
        <f>VLOOKUP(H232,[3]Adtivos!$K:$AL,28,0)</f>
        <v>20</v>
      </c>
    </row>
    <row r="233" spans="6:10" ht="15" x14ac:dyDescent="0.25">
      <c r="F233" s="6">
        <f>VLOOKUP(H233,'[2]Grupo 33'!$F$9:$AH$469,29,0)</f>
        <v>226</v>
      </c>
      <c r="G233" s="6">
        <f>VLOOKUP(H233,'[2]Grupo 33'!$F$9:$AH$469,25,0)</f>
        <v>50</v>
      </c>
      <c r="H233" s="18">
        <v>79340608</v>
      </c>
      <c r="I233" s="7" t="str">
        <f>VLOOKUP(H233,[3]Adtivos!$K:$AL,27,0)</f>
        <v>425</v>
      </c>
      <c r="J233" s="7" t="str">
        <f>VLOOKUP(H233,[3]Adtivos!$K:$AL,28,0)</f>
        <v>20</v>
      </c>
    </row>
    <row r="234" spans="6:10" ht="15" x14ac:dyDescent="0.25">
      <c r="F234" s="6">
        <f>VLOOKUP(H234,'[2]Grupo 33'!$F$9:$AH$469,29,0)</f>
        <v>227</v>
      </c>
      <c r="G234" s="6">
        <f>VLOOKUP(H234,'[2]Grupo 33'!$F$9:$AH$469,25,0)</f>
        <v>50</v>
      </c>
      <c r="H234" s="18">
        <v>4250983</v>
      </c>
      <c r="I234" s="7" t="str">
        <f>VLOOKUP(H234,[3]Adtivos!$K:$AL,27,0)</f>
        <v>407</v>
      </c>
      <c r="J234" s="7" t="str">
        <f>VLOOKUP(H234,[3]Adtivos!$K:$AL,28,0)</f>
        <v>20</v>
      </c>
    </row>
    <row r="235" spans="6:10" ht="15" x14ac:dyDescent="0.25">
      <c r="F235" s="6">
        <f>VLOOKUP(H235,'[2]Grupo 33'!$F$9:$AH$469,29,0)</f>
        <v>228</v>
      </c>
      <c r="G235" s="6">
        <f>VLOOKUP(H235,'[2]Grupo 33'!$F$9:$AH$469,25,0)</f>
        <v>50</v>
      </c>
      <c r="H235" s="18">
        <v>38263238</v>
      </c>
      <c r="I235" s="7" t="str">
        <f>VLOOKUP(H235,[3]Adtivos!$K:$AL,27,0)</f>
        <v>407</v>
      </c>
      <c r="J235" s="7" t="str">
        <f>VLOOKUP(H235,[3]Adtivos!$K:$AL,28,0)</f>
        <v>20</v>
      </c>
    </row>
    <row r="236" spans="6:10" ht="15" x14ac:dyDescent="0.25">
      <c r="F236" s="6">
        <f>VLOOKUP(H236,'[2]Grupo 33'!$F$9:$AH$469,29,0)</f>
        <v>229</v>
      </c>
      <c r="G236" s="6">
        <f>VLOOKUP(H236,'[2]Grupo 33'!$F$9:$AH$469,25,0)</f>
        <v>50</v>
      </c>
      <c r="H236" s="18">
        <v>39546632</v>
      </c>
      <c r="I236" s="7" t="str">
        <f>VLOOKUP(H236,[3]Adtivos!$K:$AL,27,0)</f>
        <v>407</v>
      </c>
      <c r="J236" s="7" t="str">
        <f>VLOOKUP(H236,[3]Adtivos!$K:$AL,28,0)</f>
        <v>20</v>
      </c>
    </row>
    <row r="237" spans="6:10" ht="15" x14ac:dyDescent="0.25">
      <c r="F237" s="6">
        <f>VLOOKUP(H237,'[2]Grupo 33'!$F$9:$AH$469,29,0)</f>
        <v>230</v>
      </c>
      <c r="G237" s="6">
        <f>VLOOKUP(H237,'[2]Grupo 33'!$F$9:$AH$469,25,0)</f>
        <v>45</v>
      </c>
      <c r="H237" s="18">
        <v>39545753</v>
      </c>
      <c r="I237" s="7" t="str">
        <f>VLOOKUP(H237,[3]Adtivos!$K:$AL,27,0)</f>
        <v>407</v>
      </c>
      <c r="J237" s="7" t="str">
        <f>VLOOKUP(H237,[3]Adtivos!$K:$AL,28,0)</f>
        <v>20</v>
      </c>
    </row>
    <row r="238" spans="6:10" ht="15" x14ac:dyDescent="0.25">
      <c r="F238" s="6">
        <f>VLOOKUP(H238,'[2]Grupo 33'!$F$9:$AH$469,29,0)</f>
        <v>231</v>
      </c>
      <c r="G238" s="6">
        <f>VLOOKUP(H238,'[2]Grupo 33'!$F$9:$AH$469,25,0)</f>
        <v>45</v>
      </c>
      <c r="H238" s="18">
        <v>52823781</v>
      </c>
      <c r="I238" s="7" t="str">
        <f>VLOOKUP(H238,[3]Adtivos!$K:$AL,27,0)</f>
        <v>407</v>
      </c>
      <c r="J238" s="7" t="str">
        <f>VLOOKUP(H238,[3]Adtivos!$K:$AL,28,0)</f>
        <v>20</v>
      </c>
    </row>
    <row r="239" spans="6:10" ht="15" x14ac:dyDescent="0.25">
      <c r="F239" s="6">
        <f>VLOOKUP(H239,'[2]Grupo 33'!$F$9:$AH$469,29,0)</f>
        <v>232</v>
      </c>
      <c r="G239" s="6">
        <f>VLOOKUP(H239,'[2]Grupo 33'!$F$9:$AH$469,25,0)</f>
        <v>45</v>
      </c>
      <c r="H239" s="18">
        <v>39758894</v>
      </c>
      <c r="I239" s="7" t="str">
        <f>VLOOKUP(H239,[3]Adtivos!$K:$AL,27,0)</f>
        <v>407</v>
      </c>
      <c r="J239" s="7" t="str">
        <f>VLOOKUP(H239,[3]Adtivos!$K:$AL,28,0)</f>
        <v>20</v>
      </c>
    </row>
    <row r="240" spans="6:10" ht="15" x14ac:dyDescent="0.25">
      <c r="F240" s="6">
        <f>VLOOKUP(H240,'[2]Grupo 33'!$F$9:$AH$469,29,0)</f>
        <v>233</v>
      </c>
      <c r="G240" s="6">
        <f>VLOOKUP(H240,'[2]Grupo 33'!$F$9:$AH$469,25,0)</f>
        <v>45</v>
      </c>
      <c r="H240" s="18">
        <v>52284618</v>
      </c>
      <c r="I240" s="7" t="str">
        <f>VLOOKUP(H240,[3]Adtivos!$K:$AL,27,0)</f>
        <v>407</v>
      </c>
      <c r="J240" s="7" t="str">
        <f>VLOOKUP(H240,[3]Adtivos!$K:$AL,28,0)</f>
        <v>20</v>
      </c>
    </row>
    <row r="241" spans="6:10" ht="15" x14ac:dyDescent="0.25">
      <c r="F241" s="6">
        <f>VLOOKUP(H241,'[2]Grupo 33'!$F$9:$AH$469,29,0)</f>
        <v>234</v>
      </c>
      <c r="G241" s="6">
        <f>VLOOKUP(H241,'[2]Grupo 33'!$F$9:$AH$469,25,0)</f>
        <v>40</v>
      </c>
      <c r="H241" s="18">
        <v>33311276</v>
      </c>
      <c r="I241" s="7" t="str">
        <f>VLOOKUP(H241,[3]Adtivos!$K:$AL,27,0)</f>
        <v>407</v>
      </c>
      <c r="J241" s="7" t="str">
        <f>VLOOKUP(H241,[3]Adtivos!$K:$AL,28,0)</f>
        <v>20</v>
      </c>
    </row>
    <row r="242" spans="6:10" ht="15" x14ac:dyDescent="0.25">
      <c r="F242" s="6">
        <f>VLOOKUP(H242,'[2]Grupo 33'!$F$9:$AH$469,29,0)</f>
        <v>235</v>
      </c>
      <c r="G242" s="6">
        <f>VLOOKUP(H242,'[2]Grupo 33'!$F$9:$AH$469,25,0)</f>
        <v>40</v>
      </c>
      <c r="H242" s="18">
        <v>52995403</v>
      </c>
      <c r="I242" s="7" t="str">
        <f>VLOOKUP(H242,[3]Adtivos!$K:$AL,27,0)</f>
        <v>407</v>
      </c>
      <c r="J242" s="7" t="str">
        <f>VLOOKUP(H242,[3]Adtivos!$K:$AL,28,0)</f>
        <v>20</v>
      </c>
    </row>
    <row r="243" spans="6:10" ht="15" x14ac:dyDescent="0.25">
      <c r="F243" s="6">
        <f>VLOOKUP(H243,'[2]Grupo 33'!$F$9:$AH$469,29,0)</f>
        <v>236</v>
      </c>
      <c r="G243" s="6">
        <f>VLOOKUP(H243,'[2]Grupo 33'!$F$9:$AH$469,25,0)</f>
        <v>35</v>
      </c>
      <c r="H243" s="18">
        <v>52523077</v>
      </c>
      <c r="I243" s="7" t="str">
        <f>VLOOKUP(H243,[3]Adtivos!$K:$AL,27,0)</f>
        <v>407</v>
      </c>
      <c r="J243" s="7" t="str">
        <f>VLOOKUP(H243,[3]Adtivos!$K:$AL,28,0)</f>
        <v>20</v>
      </c>
    </row>
    <row r="244" spans="6:10" ht="15" x14ac:dyDescent="0.25">
      <c r="F244" s="6">
        <f>VLOOKUP(H244,'[2]Grupo 33'!$F$9:$AH$469,29,0)</f>
        <v>237</v>
      </c>
      <c r="G244" s="6">
        <f>VLOOKUP(H244,'[2]Grupo 33'!$F$9:$AH$469,25,0)</f>
        <v>35</v>
      </c>
      <c r="H244" s="18">
        <v>80162731</v>
      </c>
      <c r="I244" s="7" t="str">
        <f>VLOOKUP(H244,[3]Adtivos!$K:$AL,27,0)</f>
        <v>407</v>
      </c>
      <c r="J244" s="7" t="str">
        <f>VLOOKUP(H244,[3]Adtivos!$K:$AL,28,0)</f>
        <v>20</v>
      </c>
    </row>
    <row r="245" spans="6:10" ht="15" x14ac:dyDescent="0.25">
      <c r="F245" s="6">
        <f>VLOOKUP(H245,'[2]Grupo 33'!$F$9:$AH$469,29,0)</f>
        <v>238</v>
      </c>
      <c r="G245" s="6">
        <f>VLOOKUP(H245,'[2]Grupo 33'!$F$9:$AH$469,25,0)</f>
        <v>35</v>
      </c>
      <c r="H245" s="18">
        <v>80725620</v>
      </c>
      <c r="I245" s="7" t="str">
        <f>VLOOKUP(H245,[3]Adtivos!$K:$AL,27,0)</f>
        <v>407</v>
      </c>
      <c r="J245" s="7" t="str">
        <f>VLOOKUP(H245,[3]Adtivos!$K:$AL,28,0)</f>
        <v>20</v>
      </c>
    </row>
    <row r="246" spans="6:10" ht="15" x14ac:dyDescent="0.25">
      <c r="F246" s="6">
        <f>VLOOKUP(H246,'[2]Grupo 33'!$F$9:$AH$469,29,0)</f>
        <v>239</v>
      </c>
      <c r="G246" s="6">
        <f>VLOOKUP(H246,'[2]Grupo 33'!$F$9:$AH$469,25,0)</f>
        <v>35</v>
      </c>
      <c r="H246" s="18">
        <v>52977485</v>
      </c>
      <c r="I246" s="7" t="str">
        <f>VLOOKUP(H246,[3]Adtivos!$K:$AL,27,0)</f>
        <v>407</v>
      </c>
      <c r="J246" s="7" t="str">
        <f>VLOOKUP(H246,[3]Adtivos!$K:$AL,28,0)</f>
        <v>20</v>
      </c>
    </row>
    <row r="247" spans="6:10" ht="15" x14ac:dyDescent="0.25">
      <c r="F247" s="6">
        <f>VLOOKUP(H247,'[2]Grupo 33'!$F$9:$AH$469,29,0)</f>
        <v>240</v>
      </c>
      <c r="G247" s="6">
        <f>VLOOKUP(H247,'[2]Grupo 33'!$F$9:$AH$469,25,0)</f>
        <v>25</v>
      </c>
      <c r="H247" s="18">
        <v>79310832</v>
      </c>
      <c r="I247" s="7" t="str">
        <f>VLOOKUP(H247,[3]Adtivos!$K:$AL,27,0)</f>
        <v>407</v>
      </c>
      <c r="J247" s="7" t="str">
        <f>VLOOKUP(H247,[3]Adtivos!$K:$AL,28,0)</f>
        <v>20</v>
      </c>
    </row>
    <row r="248" spans="6:10" ht="15" x14ac:dyDescent="0.25">
      <c r="F248" s="6">
        <f>VLOOKUP(H248,'[2]Grupo 33'!$F$9:$AH$469,29,0)</f>
        <v>241</v>
      </c>
      <c r="G248" s="6">
        <f>VLOOKUP(H248,'[2]Grupo 33'!$F$9:$AH$469,25,0)</f>
        <v>90</v>
      </c>
      <c r="H248" s="18">
        <v>79664520</v>
      </c>
      <c r="I248" s="7" t="str">
        <f>VLOOKUP(H248,[3]Adtivos!$K:$AL,27,0)</f>
        <v>407</v>
      </c>
      <c r="J248" s="7" t="str">
        <f>VLOOKUP(H248,[3]Adtivos!$K:$AL,28,0)</f>
        <v>20</v>
      </c>
    </row>
    <row r="249" spans="6:10" ht="15" x14ac:dyDescent="0.25">
      <c r="F249" s="6">
        <f>VLOOKUP(H249,'[2]Grupo 33'!$F$9:$AH$469,29,0)</f>
        <v>242</v>
      </c>
      <c r="G249" s="6">
        <f>VLOOKUP(H249,'[2]Grupo 33'!$F$9:$AH$469,25,0)</f>
        <v>90</v>
      </c>
      <c r="H249" s="18">
        <v>39562888</v>
      </c>
      <c r="I249" s="7" t="str">
        <f>VLOOKUP(H249,[3]Adtivos!$K:$AL,27,0)</f>
        <v>407</v>
      </c>
      <c r="J249" s="7" t="str">
        <f>VLOOKUP(H249,[3]Adtivos!$K:$AL,28,0)</f>
        <v>20</v>
      </c>
    </row>
    <row r="250" spans="6:10" ht="15" x14ac:dyDescent="0.25">
      <c r="F250" s="6">
        <f>VLOOKUP(H250,'[2]Grupo 33'!$F$9:$AH$469,29,0)</f>
        <v>243</v>
      </c>
      <c r="G250" s="6">
        <f>VLOOKUP(H250,'[2]Grupo 33'!$F$9:$AH$469,25,0)</f>
        <v>65</v>
      </c>
      <c r="H250" s="18">
        <v>53089507</v>
      </c>
      <c r="I250" s="7" t="str">
        <f>VLOOKUP(H250,[3]Adtivos!$K:$AL,27,0)</f>
        <v>407</v>
      </c>
      <c r="J250" s="7" t="str">
        <f>VLOOKUP(H250,[3]Adtivos!$K:$AL,28,0)</f>
        <v>20</v>
      </c>
    </row>
    <row r="251" spans="6:10" ht="15" x14ac:dyDescent="0.25">
      <c r="F251" s="6">
        <f>VLOOKUP(H251,'[2]Grupo 33'!$F$9:$AH$469,29,0)</f>
        <v>244</v>
      </c>
      <c r="G251" s="6">
        <f>VLOOKUP(H251,'[2]Grupo 33'!$F$9:$AH$469,25,0)</f>
        <v>60</v>
      </c>
      <c r="H251" s="18">
        <v>53043514</v>
      </c>
      <c r="I251" s="7" t="str">
        <f>VLOOKUP(H251,[3]Adtivos!$K:$AL,27,0)</f>
        <v>407</v>
      </c>
      <c r="J251" s="7" t="str">
        <f>VLOOKUP(H251,[3]Adtivos!$K:$AL,28,0)</f>
        <v>20</v>
      </c>
    </row>
    <row r="252" spans="6:10" ht="15" x14ac:dyDescent="0.25">
      <c r="F252" s="6">
        <f>VLOOKUP(H252,'[2]Grupo 33'!$F$9:$AH$469,29,0)</f>
        <v>245</v>
      </c>
      <c r="G252" s="6">
        <f>VLOOKUP(H252,'[2]Grupo 33'!$F$9:$AH$469,25,0)</f>
        <v>50</v>
      </c>
      <c r="H252" s="18">
        <v>51883574</v>
      </c>
      <c r="I252" s="7" t="str">
        <f>VLOOKUP(H252,[3]Adtivos!$K:$AL,27,0)</f>
        <v>407</v>
      </c>
      <c r="J252" s="7" t="str">
        <f>VLOOKUP(H252,[3]Adtivos!$K:$AL,28,0)</f>
        <v>20</v>
      </c>
    </row>
    <row r="253" spans="6:10" ht="15" x14ac:dyDescent="0.25">
      <c r="F253" s="6">
        <f>VLOOKUP(H253,'[2]Grupo 33'!$F$9:$AH$469,29,0)</f>
        <v>246</v>
      </c>
      <c r="G253" s="6">
        <f>VLOOKUP(H253,'[2]Grupo 33'!$F$9:$AH$469,25,0)</f>
        <v>50</v>
      </c>
      <c r="H253" s="18">
        <v>79468827</v>
      </c>
      <c r="I253" s="7" t="str">
        <f>VLOOKUP(H253,[3]Adtivos!$K:$AL,27,0)</f>
        <v>407</v>
      </c>
      <c r="J253" s="7" t="str">
        <f>VLOOKUP(H253,[3]Adtivos!$K:$AL,28,0)</f>
        <v>20</v>
      </c>
    </row>
    <row r="254" spans="6:10" ht="15" x14ac:dyDescent="0.25">
      <c r="F254" s="6">
        <f>VLOOKUP(H254,'[2]Grupo 33'!$F$9:$AH$469,29,0)</f>
        <v>247</v>
      </c>
      <c r="G254" s="6">
        <f>VLOOKUP(H254,'[2]Grupo 33'!$F$9:$AH$469,25,0)</f>
        <v>35</v>
      </c>
      <c r="H254" s="18">
        <v>1019060968</v>
      </c>
      <c r="I254" s="7" t="str">
        <f>VLOOKUP(H254,[3]Adtivos!$K:$AL,27,0)</f>
        <v>407</v>
      </c>
      <c r="J254" s="7" t="str">
        <f>VLOOKUP(H254,[3]Adtivos!$K:$AL,28,0)</f>
        <v>20</v>
      </c>
    </row>
    <row r="255" spans="6:10" ht="15" x14ac:dyDescent="0.25">
      <c r="F255" s="6">
        <f>VLOOKUP(H255,'[2]Grupo 33'!$F$9:$AH$469,29,0)</f>
        <v>248</v>
      </c>
      <c r="G255" s="6">
        <f>VLOOKUP(H255,'[2]Grupo 33'!$F$9:$AH$469,25,0)</f>
        <v>90</v>
      </c>
      <c r="H255" s="18">
        <v>54253188</v>
      </c>
      <c r="I255" s="7" t="str">
        <f>VLOOKUP(H255,[3]Adtivos!$K:$AL,27,0)</f>
        <v>440</v>
      </c>
      <c r="J255" s="7" t="str">
        <f>VLOOKUP(H255,[3]Adtivos!$K:$AL,28,0)</f>
        <v>19</v>
      </c>
    </row>
    <row r="256" spans="6:10" ht="15" x14ac:dyDescent="0.25">
      <c r="F256" s="6">
        <f>VLOOKUP(H256,'[2]Grupo 33'!$F$9:$AH$469,29,0)</f>
        <v>249</v>
      </c>
      <c r="G256" s="6">
        <f>VLOOKUP(H256,'[2]Grupo 33'!$F$9:$AH$469,25,0)</f>
        <v>90</v>
      </c>
      <c r="H256" s="18">
        <v>52270883</v>
      </c>
      <c r="I256" s="7" t="str">
        <f>VLOOKUP(H256,[3]Adtivos!$K:$AL,27,0)</f>
        <v>440</v>
      </c>
      <c r="J256" s="7" t="str">
        <f>VLOOKUP(H256,[3]Adtivos!$K:$AL,28,0)</f>
        <v>19</v>
      </c>
    </row>
    <row r="257" spans="6:10" ht="15" x14ac:dyDescent="0.25">
      <c r="F257" s="6">
        <f>VLOOKUP(H257,'[2]Grupo 33'!$F$9:$AH$469,29,0)</f>
        <v>250</v>
      </c>
      <c r="G257" s="6">
        <f>VLOOKUP(H257,'[2]Grupo 33'!$F$9:$AH$469,25,0)</f>
        <v>85</v>
      </c>
      <c r="H257" s="18">
        <v>52440432</v>
      </c>
      <c r="I257" s="7" t="str">
        <f>VLOOKUP(H257,[3]Adtivos!$K:$AL,27,0)</f>
        <v>440</v>
      </c>
      <c r="J257" s="7" t="str">
        <f>VLOOKUP(H257,[3]Adtivos!$K:$AL,28,0)</f>
        <v>19</v>
      </c>
    </row>
    <row r="258" spans="6:10" ht="15" x14ac:dyDescent="0.25">
      <c r="F258" s="6">
        <f>VLOOKUP(H258,'[2]Grupo 33'!$F$9:$AH$469,29,0)</f>
        <v>251</v>
      </c>
      <c r="G258" s="6">
        <f>VLOOKUP(H258,'[2]Grupo 33'!$F$9:$AH$469,25,0)</f>
        <v>85</v>
      </c>
      <c r="H258" s="18">
        <v>72013611</v>
      </c>
      <c r="I258" s="7" t="str">
        <f>VLOOKUP(H258,[3]Adtivos!$K:$AL,27,0)</f>
        <v>407</v>
      </c>
      <c r="J258" s="7" t="str">
        <f>VLOOKUP(H258,[3]Adtivos!$K:$AL,28,0)</f>
        <v>19</v>
      </c>
    </row>
    <row r="259" spans="6:10" ht="15" x14ac:dyDescent="0.25">
      <c r="F259" s="6">
        <f>VLOOKUP(H259,'[2]Grupo 33'!$F$9:$AH$469,29,0)</f>
        <v>252</v>
      </c>
      <c r="G259" s="6">
        <f>VLOOKUP(H259,'[2]Grupo 33'!$F$9:$AH$469,25,0)</f>
        <v>70</v>
      </c>
      <c r="H259" s="18">
        <v>52765824</v>
      </c>
      <c r="I259" s="7" t="str">
        <f>VLOOKUP(H259,[3]Adtivos!$K:$AL,27,0)</f>
        <v>440</v>
      </c>
      <c r="J259" s="7" t="str">
        <f>VLOOKUP(H259,[3]Adtivos!$K:$AL,28,0)</f>
        <v>19</v>
      </c>
    </row>
    <row r="260" spans="6:10" ht="15" x14ac:dyDescent="0.25">
      <c r="F260" s="6">
        <f>VLOOKUP(H260,'[2]Grupo 33'!$F$9:$AH$469,29,0)</f>
        <v>253</v>
      </c>
      <c r="G260" s="6">
        <f>VLOOKUP(H260,'[2]Grupo 33'!$F$9:$AH$469,25,0)</f>
        <v>50</v>
      </c>
      <c r="H260" s="18">
        <v>40176662</v>
      </c>
      <c r="I260" s="7" t="str">
        <f>VLOOKUP(H260,[3]Adtivos!$K:$AL,27,0)</f>
        <v>440</v>
      </c>
      <c r="J260" s="7" t="str">
        <f>VLOOKUP(H260,[3]Adtivos!$K:$AL,28,0)</f>
        <v>19</v>
      </c>
    </row>
    <row r="261" spans="6:10" ht="15" x14ac:dyDescent="0.25">
      <c r="F261" s="6">
        <f>VLOOKUP(H261,'[2]Grupo 33'!$F$9:$AH$469,29,0)</f>
        <v>254</v>
      </c>
      <c r="G261" s="6">
        <f>VLOOKUP(H261,'[2]Grupo 33'!$F$9:$AH$469,25,0)</f>
        <v>50</v>
      </c>
      <c r="H261" s="18">
        <v>52077608</v>
      </c>
      <c r="I261" s="7" t="str">
        <f>VLOOKUP(H261,[3]Adtivos!$K:$AL,27,0)</f>
        <v>440</v>
      </c>
      <c r="J261" s="7" t="str">
        <f>VLOOKUP(H261,[3]Adtivos!$K:$AL,28,0)</f>
        <v>19</v>
      </c>
    </row>
    <row r="262" spans="6:10" ht="15" x14ac:dyDescent="0.25">
      <c r="F262" s="6">
        <f>VLOOKUP(H262,'[2]Grupo 33'!$F$9:$AH$469,29,0)</f>
        <v>255</v>
      </c>
      <c r="G262" s="6">
        <f>VLOOKUP(H262,'[2]Grupo 33'!$F$9:$AH$469,25,0)</f>
        <v>50</v>
      </c>
      <c r="H262" s="18">
        <v>51990003</v>
      </c>
      <c r="I262" s="7" t="str">
        <f>VLOOKUP(H262,[3]Adtivos!$K:$AL,27,0)</f>
        <v>440</v>
      </c>
      <c r="J262" s="7" t="str">
        <f>VLOOKUP(H262,[3]Adtivos!$K:$AL,28,0)</f>
        <v>19</v>
      </c>
    </row>
    <row r="263" spans="6:10" ht="15" x14ac:dyDescent="0.25">
      <c r="F263" s="6">
        <f>VLOOKUP(H263,'[2]Grupo 33'!$F$9:$AH$469,29,0)</f>
        <v>256</v>
      </c>
      <c r="G263" s="6">
        <f>VLOOKUP(H263,'[2]Grupo 33'!$F$9:$AH$469,25,0)</f>
        <v>50</v>
      </c>
      <c r="H263" s="18">
        <v>52050545</v>
      </c>
      <c r="I263" s="7" t="str">
        <f>VLOOKUP(H263,[3]Adtivos!$K:$AL,27,0)</f>
        <v>440</v>
      </c>
      <c r="J263" s="7" t="str">
        <f>VLOOKUP(H263,[3]Adtivos!$K:$AL,28,0)</f>
        <v>19</v>
      </c>
    </row>
    <row r="264" spans="6:10" ht="15" x14ac:dyDescent="0.25">
      <c r="F264" s="6">
        <f>VLOOKUP(H264,'[2]Grupo 33'!$F$9:$AH$469,29,0)</f>
        <v>257</v>
      </c>
      <c r="G264" s="6">
        <f>VLOOKUP(H264,'[2]Grupo 33'!$F$9:$AH$469,25,0)</f>
        <v>50</v>
      </c>
      <c r="H264" s="18">
        <v>51736467</v>
      </c>
      <c r="I264" s="7" t="str">
        <f>VLOOKUP(H264,[3]Adtivos!$K:$AL,27,0)</f>
        <v>440</v>
      </c>
      <c r="J264" s="7" t="str">
        <f>VLOOKUP(H264,[3]Adtivos!$K:$AL,28,0)</f>
        <v>19</v>
      </c>
    </row>
    <row r="265" spans="6:10" ht="15" x14ac:dyDescent="0.25">
      <c r="F265" s="6">
        <f>VLOOKUP(H265,'[2]Grupo 33'!$F$9:$AH$469,29,0)</f>
        <v>258</v>
      </c>
      <c r="G265" s="6">
        <f>VLOOKUP(H265,'[2]Grupo 33'!$F$9:$AH$469,25,0)</f>
        <v>50</v>
      </c>
      <c r="H265" s="18">
        <v>51656110</v>
      </c>
      <c r="I265" s="7" t="str">
        <f>VLOOKUP(H265,[3]Adtivos!$K:$AL,27,0)</f>
        <v>440</v>
      </c>
      <c r="J265" s="7" t="str">
        <f>VLOOKUP(H265,[3]Adtivos!$K:$AL,28,0)</f>
        <v>19</v>
      </c>
    </row>
    <row r="266" spans="6:10" ht="15" x14ac:dyDescent="0.25">
      <c r="F266" s="6">
        <f>VLOOKUP(H266,'[2]Grupo 33'!$F$9:$AH$469,29,0)</f>
        <v>259</v>
      </c>
      <c r="G266" s="6">
        <f>VLOOKUP(H266,'[2]Grupo 33'!$F$9:$AH$469,25,0)</f>
        <v>50</v>
      </c>
      <c r="H266" s="18">
        <v>51629603</v>
      </c>
      <c r="I266" s="7" t="str">
        <f>VLOOKUP(H266,[3]Adtivos!$K:$AL,27,0)</f>
        <v>440</v>
      </c>
      <c r="J266" s="7" t="str">
        <f>VLOOKUP(H266,[3]Adtivos!$K:$AL,28,0)</f>
        <v>19</v>
      </c>
    </row>
    <row r="267" spans="6:10" ht="15" x14ac:dyDescent="0.25">
      <c r="F267" s="6">
        <f>VLOOKUP(H267,'[2]Grupo 33'!$F$9:$AH$469,29,0)</f>
        <v>260</v>
      </c>
      <c r="G267" s="6">
        <f>VLOOKUP(H267,'[2]Grupo 33'!$F$9:$AH$469,25,0)</f>
        <v>45</v>
      </c>
      <c r="H267" s="18">
        <v>51840608</v>
      </c>
      <c r="I267" s="7" t="str">
        <f>VLOOKUP(H267,[3]Adtivos!$K:$AL,27,0)</f>
        <v>440</v>
      </c>
      <c r="J267" s="7" t="str">
        <f>VLOOKUP(H267,[3]Adtivos!$K:$AL,28,0)</f>
        <v>19</v>
      </c>
    </row>
    <row r="268" spans="6:10" ht="15" x14ac:dyDescent="0.25">
      <c r="F268" s="6">
        <f>VLOOKUP(H268,'[2]Grupo 33'!$F$9:$AH$469,29,0)</f>
        <v>261</v>
      </c>
      <c r="G268" s="6">
        <f>VLOOKUP(H268,'[2]Grupo 33'!$F$9:$AH$469,25,0)</f>
        <v>45</v>
      </c>
      <c r="H268" s="18">
        <v>79860745</v>
      </c>
      <c r="I268" s="7" t="str">
        <f>VLOOKUP(H268,[3]Adtivos!$K:$AL,27,0)</f>
        <v>440</v>
      </c>
      <c r="J268" s="7" t="str">
        <f>VLOOKUP(H268,[3]Adtivos!$K:$AL,28,0)</f>
        <v>19</v>
      </c>
    </row>
    <row r="269" spans="6:10" ht="15" x14ac:dyDescent="0.25">
      <c r="F269" s="6">
        <f>VLOOKUP(H269,'[2]Grupo 33'!$F$9:$AH$469,29,0)</f>
        <v>262</v>
      </c>
      <c r="G269" s="6">
        <f>VLOOKUP(H269,'[2]Grupo 33'!$F$9:$AH$469,25,0)</f>
        <v>35</v>
      </c>
      <c r="H269" s="18">
        <v>1037585444</v>
      </c>
      <c r="I269" s="7" t="str">
        <f>VLOOKUP(H269,[3]Adtivos!$K:$AL,27,0)</f>
        <v>407</v>
      </c>
      <c r="J269" s="7" t="str">
        <f>VLOOKUP(H269,[3]Adtivos!$K:$AL,28,0)</f>
        <v>19</v>
      </c>
    </row>
    <row r="270" spans="6:10" ht="15" x14ac:dyDescent="0.25">
      <c r="F270" s="6">
        <f>VLOOKUP(H270,'[2]Grupo 33'!$F$9:$AH$469,29,0)</f>
        <v>263</v>
      </c>
      <c r="G270" s="6">
        <f>VLOOKUP(H270,'[2]Grupo 33'!$F$9:$AH$469,25,0)</f>
        <v>25</v>
      </c>
      <c r="H270" s="18">
        <v>1014247298</v>
      </c>
      <c r="I270" s="7" t="str">
        <f>VLOOKUP(H270,[3]Adtivos!$K:$AL,27,0)</f>
        <v>440</v>
      </c>
      <c r="J270" s="7" t="str">
        <f>VLOOKUP(H270,[3]Adtivos!$K:$AL,28,0)</f>
        <v>19</v>
      </c>
    </row>
    <row r="271" spans="6:10" ht="15" x14ac:dyDescent="0.25">
      <c r="F271" s="6">
        <f>VLOOKUP(H271,'[2]Grupo 33'!$F$9:$AH$469,29,0)</f>
        <v>264</v>
      </c>
      <c r="G271" s="6">
        <f>VLOOKUP(H271,'[2]Grupo 33'!$F$9:$AH$469,25,0)</f>
        <v>25</v>
      </c>
      <c r="H271" s="18">
        <v>1020727572</v>
      </c>
      <c r="I271" s="7" t="str">
        <f>VLOOKUP(H271,[3]Adtivos!$K:$AL,27,0)</f>
        <v>440</v>
      </c>
      <c r="J271" s="7" t="str">
        <f>VLOOKUP(H271,[3]Adtivos!$K:$AL,28,0)</f>
        <v>19</v>
      </c>
    </row>
    <row r="272" spans="6:10" ht="15" x14ac:dyDescent="0.25">
      <c r="F272" s="6">
        <f>VLOOKUP(H272,'[2]Grupo 33'!$F$9:$AH$469,29,0)</f>
        <v>265</v>
      </c>
      <c r="G272" s="6">
        <f>VLOOKUP(H272,'[2]Grupo 33'!$F$9:$AH$469,25,0)</f>
        <v>25</v>
      </c>
      <c r="H272" s="18">
        <v>39671741</v>
      </c>
      <c r="I272" s="7" t="str">
        <f>VLOOKUP(H272,[3]Adtivos!$K:$AL,27,0)</f>
        <v>440</v>
      </c>
      <c r="J272" s="7" t="str">
        <f>VLOOKUP(H272,[3]Adtivos!$K:$AL,28,0)</f>
        <v>19</v>
      </c>
    </row>
    <row r="273" spans="6:10" ht="15" x14ac:dyDescent="0.25">
      <c r="F273" s="6">
        <f>VLOOKUP(H273,'[2]Grupo 33'!$F$9:$AH$469,29,0)</f>
        <v>266</v>
      </c>
      <c r="G273" s="6">
        <f>VLOOKUP(H273,'[2]Grupo 33'!$F$9:$AH$469,25,0)</f>
        <v>95</v>
      </c>
      <c r="H273" s="18">
        <v>79324246</v>
      </c>
      <c r="I273" s="7" t="str">
        <f>VLOOKUP(H273,[3]Adtivos!$K:$AL,27,0)</f>
        <v>407</v>
      </c>
      <c r="J273" s="7" t="str">
        <f>VLOOKUP(H273,[3]Adtivos!$K:$AL,28,0)</f>
        <v>19</v>
      </c>
    </row>
    <row r="274" spans="6:10" ht="15" x14ac:dyDescent="0.25">
      <c r="F274" s="6">
        <f>VLOOKUP(H274,'[2]Grupo 33'!$F$9:$AH$469,29,0)</f>
        <v>267</v>
      </c>
      <c r="G274" s="6">
        <f>VLOOKUP(H274,'[2]Grupo 33'!$F$9:$AH$469,25,0)</f>
        <v>85</v>
      </c>
      <c r="H274" s="18">
        <v>52089834</v>
      </c>
      <c r="I274" s="7" t="str">
        <f>VLOOKUP(H274,[3]Adtivos!$K:$AL,27,0)</f>
        <v>440</v>
      </c>
      <c r="J274" s="7" t="str">
        <f>VLOOKUP(H274,[3]Adtivos!$K:$AL,28,0)</f>
        <v>19</v>
      </c>
    </row>
    <row r="275" spans="6:10" ht="15" x14ac:dyDescent="0.25">
      <c r="F275" s="6">
        <f>VLOOKUP(H275,'[2]Grupo 33'!$F$9:$AH$469,29,0)</f>
        <v>268</v>
      </c>
      <c r="G275" s="6">
        <f>VLOOKUP(H275,'[2]Grupo 33'!$F$9:$AH$469,25,0)</f>
        <v>60</v>
      </c>
      <c r="H275" s="18">
        <v>79788547</v>
      </c>
      <c r="I275" s="7" t="str">
        <f>VLOOKUP(H275,[3]Adtivos!$K:$AL,27,0)</f>
        <v>407</v>
      </c>
      <c r="J275" s="7" t="str">
        <f>VLOOKUP(H275,[3]Adtivos!$K:$AL,28,0)</f>
        <v>19</v>
      </c>
    </row>
    <row r="276" spans="6:10" ht="15" x14ac:dyDescent="0.25">
      <c r="F276" s="6">
        <f>VLOOKUP(H276,'[2]Grupo 33'!$F$9:$AH$469,29,0)</f>
        <v>269</v>
      </c>
      <c r="G276" s="6">
        <f>VLOOKUP(H276,'[2]Grupo 33'!$F$9:$AH$469,25,0)</f>
        <v>55</v>
      </c>
      <c r="H276" s="18">
        <v>1026566922</v>
      </c>
      <c r="I276" s="7" t="str">
        <f>VLOOKUP(H276,[3]Adtivos!$K:$AL,27,0)</f>
        <v>440</v>
      </c>
      <c r="J276" s="7" t="str">
        <f>VLOOKUP(H276,[3]Adtivos!$K:$AL,28,0)</f>
        <v>19</v>
      </c>
    </row>
    <row r="277" spans="6:10" ht="15" x14ac:dyDescent="0.25">
      <c r="F277" s="6">
        <f>VLOOKUP(H277,'[2]Grupo 33'!$F$9:$AH$469,29,0)</f>
        <v>270</v>
      </c>
      <c r="G277" s="6">
        <f>VLOOKUP(H277,'[2]Grupo 33'!$F$9:$AH$469,25,0)</f>
        <v>50</v>
      </c>
      <c r="H277" s="18">
        <v>51841124</v>
      </c>
      <c r="I277" s="7" t="str">
        <f>VLOOKUP(H277,[3]Adtivos!$K:$AL,27,0)</f>
        <v>440</v>
      </c>
      <c r="J277" s="7" t="str">
        <f>VLOOKUP(H277,[3]Adtivos!$K:$AL,28,0)</f>
        <v>19</v>
      </c>
    </row>
    <row r="278" spans="6:10" ht="15" x14ac:dyDescent="0.25">
      <c r="F278" s="6">
        <f>VLOOKUP(H278,'[2]Grupo 33'!$F$9:$AH$469,29,0)</f>
        <v>271</v>
      </c>
      <c r="G278" s="6">
        <f>VLOOKUP(H278,'[2]Grupo 33'!$F$9:$AH$469,25,0)</f>
        <v>90</v>
      </c>
      <c r="H278" s="18">
        <v>79284769</v>
      </c>
      <c r="I278" s="7" t="str">
        <f>VLOOKUP(H278,[3]Adtivos!$K:$AL,27,0)</f>
        <v>407</v>
      </c>
      <c r="J278" s="7" t="str">
        <f>VLOOKUP(H278,[3]Adtivos!$K:$AL,28,0)</f>
        <v>18</v>
      </c>
    </row>
    <row r="279" spans="6:10" ht="15" x14ac:dyDescent="0.25">
      <c r="F279" s="6">
        <f>VLOOKUP(H279,'[2]Grupo 33'!$F$9:$AH$469,29,0)</f>
        <v>272</v>
      </c>
      <c r="G279" s="6">
        <f>VLOOKUP(H279,'[2]Grupo 33'!$F$9:$AH$469,25,0)</f>
        <v>85</v>
      </c>
      <c r="H279" s="18">
        <v>51612341</v>
      </c>
      <c r="I279" s="7" t="str">
        <f>VLOOKUP(H279,[3]Adtivos!$K:$AL,27,0)</f>
        <v>407</v>
      </c>
      <c r="J279" s="7" t="str">
        <f>VLOOKUP(H279,[3]Adtivos!$K:$AL,28,0)</f>
        <v>18</v>
      </c>
    </row>
    <row r="280" spans="6:10" ht="15" x14ac:dyDescent="0.25">
      <c r="F280" s="6">
        <f>VLOOKUP(H280,'[2]Grupo 33'!$F$9:$AH$469,29,0)</f>
        <v>273</v>
      </c>
      <c r="G280" s="6">
        <f>VLOOKUP(H280,'[2]Grupo 33'!$F$9:$AH$469,25,0)</f>
        <v>50</v>
      </c>
      <c r="H280" s="18">
        <v>41796614</v>
      </c>
      <c r="I280" s="7" t="str">
        <f>VLOOKUP(H280,[3]Adtivos!$K:$AL,27,0)</f>
        <v>407</v>
      </c>
      <c r="J280" s="7" t="str">
        <f>VLOOKUP(H280,[3]Adtivos!$K:$AL,28,0)</f>
        <v>18</v>
      </c>
    </row>
    <row r="281" spans="6:10" ht="15" x14ac:dyDescent="0.25">
      <c r="F281" s="6">
        <f>VLOOKUP(H281,'[2]Grupo 33'!$F$9:$AH$469,29,0)</f>
        <v>274</v>
      </c>
      <c r="G281" s="6">
        <f>VLOOKUP(H281,'[2]Grupo 33'!$F$9:$AH$469,25,0)</f>
        <v>0</v>
      </c>
      <c r="H281" s="18">
        <v>20646247</v>
      </c>
      <c r="I281" s="7" t="str">
        <f>VLOOKUP(H281,[3]Adtivos!$K:$AL,27,0)</f>
        <v>407</v>
      </c>
      <c r="J281" s="7" t="str">
        <f>VLOOKUP(H281,[3]Adtivos!$K:$AL,28,0)</f>
        <v>18</v>
      </c>
    </row>
    <row r="282" spans="6:10" ht="15" x14ac:dyDescent="0.25">
      <c r="F282" s="6">
        <f>VLOOKUP(H282,'[2]Grupo 33'!$F$9:$AH$469,29,0)</f>
        <v>275</v>
      </c>
      <c r="G282" s="6">
        <f>VLOOKUP(H282,'[2]Grupo 33'!$F$9:$AH$469,25,0)</f>
        <v>90</v>
      </c>
      <c r="H282" s="18">
        <v>52224044</v>
      </c>
      <c r="I282" s="7" t="str">
        <f>VLOOKUP(H282,[3]Adtivos!$K:$AL,27,0)</f>
        <v>440</v>
      </c>
      <c r="J282" s="7" t="str">
        <f>VLOOKUP(H282,[3]Adtivos!$K:$AL,28,0)</f>
        <v>17</v>
      </c>
    </row>
    <row r="283" spans="6:10" ht="15" x14ac:dyDescent="0.25">
      <c r="F283" s="6">
        <f>VLOOKUP(H283,'[2]Grupo 33'!$F$9:$AH$469,29,0)</f>
        <v>276</v>
      </c>
      <c r="G283" s="6">
        <f>VLOOKUP(H283,'[2]Grupo 33'!$F$9:$AH$469,25,0)</f>
        <v>85</v>
      </c>
      <c r="H283" s="18">
        <v>20941307</v>
      </c>
      <c r="I283" s="7" t="str">
        <f>VLOOKUP(H283,[3]Adtivos!$K:$AL,27,0)</f>
        <v>440</v>
      </c>
      <c r="J283" s="7" t="str">
        <f>VLOOKUP(H283,[3]Adtivos!$K:$AL,28,0)</f>
        <v>17</v>
      </c>
    </row>
    <row r="284" spans="6:10" ht="15" x14ac:dyDescent="0.25">
      <c r="F284" s="6">
        <f>VLOOKUP(H284,'[2]Grupo 33'!$F$9:$AH$469,29,0)</f>
        <v>277</v>
      </c>
      <c r="G284" s="6">
        <f>VLOOKUP(H284,'[2]Grupo 33'!$F$9:$AH$469,25,0)</f>
        <v>80</v>
      </c>
      <c r="H284" s="18">
        <v>35528992</v>
      </c>
      <c r="I284" s="7" t="str">
        <f>VLOOKUP(H284,[3]Adtivos!$K:$AL,27,0)</f>
        <v>440</v>
      </c>
      <c r="J284" s="7" t="str">
        <f>VLOOKUP(H284,[3]Adtivos!$K:$AL,28,0)</f>
        <v>17</v>
      </c>
    </row>
    <row r="285" spans="6:10" ht="15" x14ac:dyDescent="0.25">
      <c r="F285" s="6">
        <f>VLOOKUP(H285,'[2]Grupo 33'!$F$9:$AH$469,29,0)</f>
        <v>278</v>
      </c>
      <c r="G285" s="6">
        <f>VLOOKUP(H285,'[2]Grupo 33'!$F$9:$AH$469,25,0)</f>
        <v>75</v>
      </c>
      <c r="H285" s="18">
        <v>52079221</v>
      </c>
      <c r="I285" s="7" t="str">
        <f>VLOOKUP(H285,[3]Adtivos!$K:$AL,27,0)</f>
        <v>440</v>
      </c>
      <c r="J285" s="7" t="str">
        <f>VLOOKUP(H285,[3]Adtivos!$K:$AL,28,0)</f>
        <v>17</v>
      </c>
    </row>
    <row r="286" spans="6:10" ht="15" x14ac:dyDescent="0.25">
      <c r="F286" s="6">
        <f>VLOOKUP(H286,'[2]Grupo 33'!$F$9:$AH$469,29,0)</f>
        <v>279</v>
      </c>
      <c r="G286" s="6">
        <f>VLOOKUP(H286,'[2]Grupo 33'!$F$9:$AH$469,25,0)</f>
        <v>70</v>
      </c>
      <c r="H286" s="18">
        <v>52744630</v>
      </c>
      <c r="I286" s="7" t="str">
        <f>VLOOKUP(H286,[3]Adtivos!$K:$AL,27,0)</f>
        <v>440</v>
      </c>
      <c r="J286" s="7" t="str">
        <f>VLOOKUP(H286,[3]Adtivos!$K:$AL,28,0)</f>
        <v>17</v>
      </c>
    </row>
    <row r="287" spans="6:10" ht="15" x14ac:dyDescent="0.25">
      <c r="F287" s="6">
        <f>VLOOKUP(H287,'[2]Grupo 33'!$F$9:$AH$469,29,0)</f>
        <v>280</v>
      </c>
      <c r="G287" s="6">
        <f>VLOOKUP(H287,'[2]Grupo 33'!$F$9:$AH$469,25,0)</f>
        <v>70</v>
      </c>
      <c r="H287" s="18">
        <v>52758226</v>
      </c>
      <c r="I287" s="7" t="str">
        <f>VLOOKUP(H287,[3]Adtivos!$K:$AL,27,0)</f>
        <v>440</v>
      </c>
      <c r="J287" s="7" t="str">
        <f>VLOOKUP(H287,[3]Adtivos!$K:$AL,28,0)</f>
        <v>17</v>
      </c>
    </row>
    <row r="288" spans="6:10" ht="15" x14ac:dyDescent="0.25">
      <c r="F288" s="6">
        <f>VLOOKUP(H288,'[2]Grupo 33'!$F$9:$AH$469,29,0)</f>
        <v>281</v>
      </c>
      <c r="G288" s="6">
        <f>VLOOKUP(H288,'[2]Grupo 33'!$F$9:$AH$469,25,0)</f>
        <v>65</v>
      </c>
      <c r="H288" s="18">
        <v>1068928023</v>
      </c>
      <c r="I288" s="7" t="str">
        <f>VLOOKUP(H288,[3]Adtivos!$K:$AL,27,0)</f>
        <v>440</v>
      </c>
      <c r="J288" s="7" t="str">
        <f>VLOOKUP(H288,[3]Adtivos!$K:$AL,28,0)</f>
        <v>17</v>
      </c>
    </row>
    <row r="289" spans="6:10" ht="15" x14ac:dyDescent="0.25">
      <c r="F289" s="6">
        <f>VLOOKUP(H289,'[2]Grupo 33'!$F$9:$AH$469,29,0)</f>
        <v>282</v>
      </c>
      <c r="G289" s="6">
        <f>VLOOKUP(H289,'[2]Grupo 33'!$F$9:$AH$469,25,0)</f>
        <v>65</v>
      </c>
      <c r="H289" s="18">
        <v>51661743</v>
      </c>
      <c r="I289" s="7" t="str">
        <f>VLOOKUP(H289,[3]Adtivos!$K:$AL,27,0)</f>
        <v>440</v>
      </c>
      <c r="J289" s="7" t="str">
        <f>VLOOKUP(H289,[3]Adtivos!$K:$AL,28,0)</f>
        <v>17</v>
      </c>
    </row>
    <row r="290" spans="6:10" ht="15" x14ac:dyDescent="0.25">
      <c r="F290" s="6">
        <f>VLOOKUP(H290,'[2]Grupo 33'!$F$9:$AH$469,29,0)</f>
        <v>283</v>
      </c>
      <c r="G290" s="6">
        <f>VLOOKUP(H290,'[2]Grupo 33'!$F$9:$AH$469,25,0)</f>
        <v>50</v>
      </c>
      <c r="H290" s="18">
        <v>52025305</v>
      </c>
      <c r="I290" s="7" t="str">
        <f>VLOOKUP(H290,[3]Adtivos!$K:$AL,27,0)</f>
        <v>440</v>
      </c>
      <c r="J290" s="7" t="str">
        <f>VLOOKUP(H290,[3]Adtivos!$K:$AL,28,0)</f>
        <v>17</v>
      </c>
    </row>
    <row r="291" spans="6:10" ht="15" x14ac:dyDescent="0.25">
      <c r="F291" s="6">
        <f>VLOOKUP(H291,'[2]Grupo 33'!$F$9:$AH$469,29,0)</f>
        <v>284</v>
      </c>
      <c r="G291" s="6">
        <f>VLOOKUP(H291,'[2]Grupo 33'!$F$9:$AH$469,25,0)</f>
        <v>45</v>
      </c>
      <c r="H291" s="18">
        <v>51741206</v>
      </c>
      <c r="I291" s="7" t="str">
        <f>VLOOKUP(H291,[3]Adtivos!$K:$AL,27,0)</f>
        <v>440</v>
      </c>
      <c r="J291" s="7" t="str">
        <f>VLOOKUP(H291,[3]Adtivos!$K:$AL,28,0)</f>
        <v>17</v>
      </c>
    </row>
    <row r="292" spans="6:10" ht="15" x14ac:dyDescent="0.25">
      <c r="F292" s="6">
        <f>VLOOKUP(H292,'[2]Grupo 33'!$F$9:$AH$469,29,0)</f>
        <v>285</v>
      </c>
      <c r="G292" s="6">
        <f>VLOOKUP(H292,'[2]Grupo 33'!$F$9:$AH$469,25,0)</f>
        <v>45</v>
      </c>
      <c r="H292" s="18">
        <v>52350140</v>
      </c>
      <c r="I292" s="7" t="str">
        <f>VLOOKUP(H292,[3]Adtivos!$K:$AL,27,0)</f>
        <v>407</v>
      </c>
      <c r="J292" s="7" t="str">
        <f>VLOOKUP(H292,[3]Adtivos!$K:$AL,28,0)</f>
        <v>17</v>
      </c>
    </row>
    <row r="293" spans="6:10" ht="15" x14ac:dyDescent="0.25">
      <c r="F293" s="6">
        <f>VLOOKUP(H293,'[2]Grupo 33'!$F$9:$AH$469,29,0)</f>
        <v>286</v>
      </c>
      <c r="G293" s="6">
        <f>VLOOKUP(H293,'[2]Grupo 33'!$F$9:$AH$469,25,0)</f>
        <v>45</v>
      </c>
      <c r="H293" s="18">
        <v>79708669</v>
      </c>
      <c r="I293" s="7" t="str">
        <f>VLOOKUP(H293,[3]Adtivos!$K:$AL,27,0)</f>
        <v>440</v>
      </c>
      <c r="J293" s="7" t="str">
        <f>VLOOKUP(H293,[3]Adtivos!$K:$AL,28,0)</f>
        <v>17</v>
      </c>
    </row>
    <row r="294" spans="6:10" ht="15" x14ac:dyDescent="0.25">
      <c r="F294" s="6">
        <f>VLOOKUP(H294,'[2]Grupo 33'!$F$9:$AH$469,29,0)</f>
        <v>287</v>
      </c>
      <c r="G294" s="6">
        <f>VLOOKUP(H294,'[2]Grupo 33'!$F$9:$AH$469,25,0)</f>
        <v>35</v>
      </c>
      <c r="H294" s="18">
        <v>7336129</v>
      </c>
      <c r="I294" s="7" t="str">
        <f>VLOOKUP(H294,[3]Adtivos!$K:$AL,27,0)</f>
        <v>440</v>
      </c>
      <c r="J294" s="7" t="str">
        <f>VLOOKUP(H294,[3]Adtivos!$K:$AL,28,0)</f>
        <v>17</v>
      </c>
    </row>
    <row r="295" spans="6:10" ht="15" x14ac:dyDescent="0.25">
      <c r="F295" s="6">
        <f>VLOOKUP(H295,'[2]Grupo 33'!$F$9:$AH$469,29,0)</f>
        <v>288</v>
      </c>
      <c r="G295" s="6">
        <f>VLOOKUP(H295,'[2]Grupo 33'!$F$9:$AH$469,25,0)</f>
        <v>30</v>
      </c>
      <c r="H295" s="18">
        <v>80792058</v>
      </c>
      <c r="I295" s="7" t="str">
        <f>VLOOKUP(H295,[3]Adtivos!$K:$AL,27,0)</f>
        <v>407</v>
      </c>
      <c r="J295" s="7" t="str">
        <f>VLOOKUP(H295,[3]Adtivos!$K:$AL,28,0)</f>
        <v>17</v>
      </c>
    </row>
    <row r="296" spans="6:10" ht="15" x14ac:dyDescent="0.25">
      <c r="F296" s="6">
        <f>VLOOKUP(H296,'[2]Grupo 33'!$F$9:$AH$469,29,0)</f>
        <v>289</v>
      </c>
      <c r="G296" s="6">
        <f>VLOOKUP(H296,'[2]Grupo 33'!$F$9:$AH$469,25,0)</f>
        <v>25</v>
      </c>
      <c r="H296" s="18">
        <v>1048274061</v>
      </c>
      <c r="I296" s="7" t="str">
        <f>VLOOKUP(H296,[3]Adtivos!$K:$AL,27,0)</f>
        <v>440</v>
      </c>
      <c r="J296" s="7" t="str">
        <f>VLOOKUP(H296,[3]Adtivos!$K:$AL,28,0)</f>
        <v>17</v>
      </c>
    </row>
    <row r="297" spans="6:10" ht="15" x14ac:dyDescent="0.25">
      <c r="F297" s="6">
        <f>VLOOKUP(H297,'[2]Grupo 33'!$F$9:$AH$469,29,0)</f>
        <v>290</v>
      </c>
      <c r="G297" s="6">
        <f>VLOOKUP(H297,'[2]Grupo 33'!$F$9:$AH$469,25,0)</f>
        <v>25</v>
      </c>
      <c r="H297" s="18">
        <v>1016019281</v>
      </c>
      <c r="I297" s="7" t="str">
        <f>VLOOKUP(H297,[3]Adtivos!$K:$AL,27,0)</f>
        <v>440</v>
      </c>
      <c r="J297" s="7" t="str">
        <f>VLOOKUP(H297,[3]Adtivos!$K:$AL,28,0)</f>
        <v>17</v>
      </c>
    </row>
    <row r="298" spans="6:10" ht="15" x14ac:dyDescent="0.25">
      <c r="F298" s="6">
        <f>VLOOKUP(H298,'[2]Grupo 33'!$F$9:$AH$469,29,0)</f>
        <v>291</v>
      </c>
      <c r="G298" s="6">
        <f>VLOOKUP(H298,'[2]Grupo 33'!$F$9:$AH$469,25,0)</f>
        <v>20</v>
      </c>
      <c r="H298" s="18">
        <v>22565271</v>
      </c>
      <c r="I298" s="7" t="str">
        <f>VLOOKUP(H298,[3]Adtivos!$K:$AL,27,0)</f>
        <v>440</v>
      </c>
      <c r="J298" s="7" t="str">
        <f>VLOOKUP(H298,[3]Adtivos!$K:$AL,28,0)</f>
        <v>17</v>
      </c>
    </row>
    <row r="299" spans="6:10" ht="15" x14ac:dyDescent="0.25">
      <c r="F299" s="6">
        <f>VLOOKUP(H299,'[2]Grupo 33'!$F$9:$AH$469,29,0)</f>
        <v>292</v>
      </c>
      <c r="G299" s="6">
        <f>VLOOKUP(H299,'[2]Grupo 33'!$F$9:$AH$469,25,0)</f>
        <v>85</v>
      </c>
      <c r="H299" s="18">
        <v>52124502</v>
      </c>
      <c r="I299" s="7" t="str">
        <f>VLOOKUP(H299,[3]Adtivos!$K:$AL,27,0)</f>
        <v>407</v>
      </c>
      <c r="J299" s="7" t="str">
        <f>VLOOKUP(H299,[3]Adtivos!$K:$AL,28,0)</f>
        <v>16</v>
      </c>
    </row>
    <row r="300" spans="6:10" ht="15" x14ac:dyDescent="0.25">
      <c r="F300" s="6">
        <f>VLOOKUP(H300,'[2]Grupo 33'!$F$9:$AH$469,29,0)</f>
        <v>293</v>
      </c>
      <c r="G300" s="6">
        <f>VLOOKUP(H300,'[2]Grupo 33'!$F$9:$AH$469,25,0)</f>
        <v>65</v>
      </c>
      <c r="H300" s="18">
        <v>1014184579</v>
      </c>
      <c r="I300" s="7" t="str">
        <f>VLOOKUP(H300,[3]Adtivos!$K:$AL,27,0)</f>
        <v>440</v>
      </c>
      <c r="J300" s="7" t="str">
        <f>VLOOKUP(H300,[3]Adtivos!$K:$AL,28,0)</f>
        <v>16</v>
      </c>
    </row>
    <row r="301" spans="6:10" ht="15" x14ac:dyDescent="0.25">
      <c r="F301" s="6">
        <f>VLOOKUP(H301,'[2]Grupo 33'!$F$9:$AH$469,29,0)</f>
        <v>294</v>
      </c>
      <c r="G301" s="6">
        <f>VLOOKUP(H301,'[2]Grupo 33'!$F$9:$AH$469,25,0)</f>
        <v>60</v>
      </c>
      <c r="H301" s="18">
        <v>1015394058</v>
      </c>
      <c r="I301" s="7" t="str">
        <f>VLOOKUP(H301,[3]Adtivos!$K:$AL,27,0)</f>
        <v>407</v>
      </c>
      <c r="J301" s="7" t="str">
        <f>VLOOKUP(H301,[3]Adtivos!$K:$AL,28,0)</f>
        <v>16</v>
      </c>
    </row>
    <row r="302" spans="6:10" ht="15" x14ac:dyDescent="0.25">
      <c r="F302" s="6">
        <f>VLOOKUP(H302,'[2]Grupo 33'!$F$9:$AH$469,29,0)</f>
        <v>295</v>
      </c>
      <c r="G302" s="6">
        <f>VLOOKUP(H302,'[2]Grupo 33'!$F$9:$AH$469,25,0)</f>
        <v>60</v>
      </c>
      <c r="H302" s="18">
        <v>51897881</v>
      </c>
      <c r="I302" s="7" t="str">
        <f>VLOOKUP(H302,[3]Adtivos!$K:$AL,27,0)</f>
        <v>440</v>
      </c>
      <c r="J302" s="7" t="str">
        <f>VLOOKUP(H302,[3]Adtivos!$K:$AL,28,0)</f>
        <v>16</v>
      </c>
    </row>
    <row r="303" spans="6:10" ht="15" x14ac:dyDescent="0.25">
      <c r="F303" s="6">
        <f>VLOOKUP(H303,'[2]Grupo 33'!$F$9:$AH$469,29,0)</f>
        <v>296</v>
      </c>
      <c r="G303" s="6">
        <f>VLOOKUP(H303,'[2]Grupo 33'!$F$9:$AH$469,25,0)</f>
        <v>55</v>
      </c>
      <c r="H303" s="18">
        <v>52100335</v>
      </c>
      <c r="I303" s="7" t="str">
        <f>VLOOKUP(H303,[3]Adtivos!$K:$AL,27,0)</f>
        <v>440</v>
      </c>
      <c r="J303" s="7" t="str">
        <f>VLOOKUP(H303,[3]Adtivos!$K:$AL,28,0)</f>
        <v>16</v>
      </c>
    </row>
    <row r="304" spans="6:10" ht="15" x14ac:dyDescent="0.25">
      <c r="F304" s="6">
        <f>VLOOKUP(H304,'[2]Grupo 33'!$F$9:$AH$469,29,0)</f>
        <v>297</v>
      </c>
      <c r="G304" s="6">
        <f>VLOOKUP(H304,'[2]Grupo 33'!$F$9:$AH$469,25,0)</f>
        <v>40</v>
      </c>
      <c r="H304" s="18">
        <v>52101469</v>
      </c>
      <c r="I304" s="7" t="str">
        <f>VLOOKUP(H304,[3]Adtivos!$K:$AL,27,0)</f>
        <v>407</v>
      </c>
      <c r="J304" s="7" t="str">
        <f>VLOOKUP(H304,[3]Adtivos!$K:$AL,28,0)</f>
        <v>16</v>
      </c>
    </row>
    <row r="305" spans="6:10" ht="15" x14ac:dyDescent="0.25">
      <c r="F305" s="6">
        <f>VLOOKUP(H305,'[2]Grupo 33'!$F$9:$AH$469,29,0)</f>
        <v>298</v>
      </c>
      <c r="G305" s="6">
        <f>VLOOKUP(H305,'[2]Grupo 33'!$F$9:$AH$469,25,0)</f>
        <v>45</v>
      </c>
      <c r="H305" s="18">
        <v>53048957</v>
      </c>
      <c r="I305" s="7" t="str">
        <f>VLOOKUP(H305,[3]Adtivos!$K:$AL,27,0)</f>
        <v>407</v>
      </c>
      <c r="J305" s="7" t="str">
        <f>VLOOKUP(H305,[3]Adtivos!$K:$AL,28,0)</f>
        <v>15</v>
      </c>
    </row>
    <row r="306" spans="6:10" ht="15" x14ac:dyDescent="0.25">
      <c r="F306" s="6">
        <f>VLOOKUP(H306,'[2]Grupo 33'!$F$9:$AH$469,29,0)</f>
        <v>299</v>
      </c>
      <c r="G306" s="6">
        <f>VLOOKUP(H306,'[2]Grupo 33'!$F$9:$AH$469,25,0)</f>
        <v>95</v>
      </c>
      <c r="H306" s="18">
        <v>14229975</v>
      </c>
      <c r="I306" s="7" t="str">
        <f>VLOOKUP(H306,[3]Adtivos!$K:$AL,27,0)</f>
        <v>407</v>
      </c>
      <c r="J306" s="7" t="str">
        <f>VLOOKUP(H306,[3]Adtivos!$K:$AL,28,0)</f>
        <v>14</v>
      </c>
    </row>
    <row r="307" spans="6:10" ht="15" x14ac:dyDescent="0.25">
      <c r="F307" s="6">
        <f>VLOOKUP(H307,'[2]Grupo 33'!$F$9:$AH$469,29,0)</f>
        <v>300</v>
      </c>
      <c r="G307" s="6">
        <f>VLOOKUP(H307,'[2]Grupo 33'!$F$9:$AH$469,25,0)</f>
        <v>90</v>
      </c>
      <c r="H307" s="18">
        <v>51726176</v>
      </c>
      <c r="I307" s="7" t="str">
        <f>VLOOKUP(H307,[3]Adtivos!$K:$AL,27,0)</f>
        <v>407</v>
      </c>
      <c r="J307" s="7" t="str">
        <f>VLOOKUP(H307,[3]Adtivos!$K:$AL,28,0)</f>
        <v>14</v>
      </c>
    </row>
    <row r="308" spans="6:10" ht="15" x14ac:dyDescent="0.25">
      <c r="F308" s="6">
        <f>VLOOKUP(H308,'[2]Grupo 33'!$F$9:$AH$469,29,0)</f>
        <v>301</v>
      </c>
      <c r="G308" s="6">
        <f>VLOOKUP(H308,'[2]Grupo 33'!$F$9:$AH$469,25,0)</f>
        <v>90</v>
      </c>
      <c r="H308" s="18">
        <v>51810441</v>
      </c>
      <c r="I308" s="7" t="str">
        <f>VLOOKUP(H308,[3]Adtivos!$K:$AL,27,0)</f>
        <v>407</v>
      </c>
      <c r="J308" s="7" t="str">
        <f>VLOOKUP(H308,[3]Adtivos!$K:$AL,28,0)</f>
        <v>14</v>
      </c>
    </row>
    <row r="309" spans="6:10" ht="15" x14ac:dyDescent="0.25">
      <c r="F309" s="6">
        <f>VLOOKUP(H309,'[2]Grupo 33'!$F$9:$AH$469,29,0)</f>
        <v>302</v>
      </c>
      <c r="G309" s="6">
        <f>VLOOKUP(H309,'[2]Grupo 33'!$F$9:$AH$469,25,0)</f>
        <v>85</v>
      </c>
      <c r="H309" s="18">
        <v>39686908</v>
      </c>
      <c r="I309" s="7" t="str">
        <f>VLOOKUP(H309,[3]Adtivos!$K:$AL,27,0)</f>
        <v>440</v>
      </c>
      <c r="J309" s="7" t="str">
        <f>VLOOKUP(H309,[3]Adtivos!$K:$AL,28,0)</f>
        <v>14</v>
      </c>
    </row>
    <row r="310" spans="6:10" ht="15" x14ac:dyDescent="0.25">
      <c r="F310" s="6">
        <f>VLOOKUP(H310,'[2]Grupo 33'!$F$9:$AH$469,29,0)</f>
        <v>303</v>
      </c>
      <c r="G310" s="6">
        <f>VLOOKUP(H310,'[2]Grupo 33'!$F$9:$AH$469,25,0)</f>
        <v>85</v>
      </c>
      <c r="H310" s="18">
        <v>52380619</v>
      </c>
      <c r="I310" s="7" t="str">
        <f>VLOOKUP(H310,[3]Adtivos!$K:$AL,27,0)</f>
        <v>407</v>
      </c>
      <c r="J310" s="7" t="str">
        <f>VLOOKUP(H310,[3]Adtivos!$K:$AL,28,0)</f>
        <v>14</v>
      </c>
    </row>
    <row r="311" spans="6:10" ht="15" x14ac:dyDescent="0.25">
      <c r="F311" s="6">
        <f>VLOOKUP(H311,'[2]Grupo 33'!$F$9:$AH$469,29,0)</f>
        <v>304</v>
      </c>
      <c r="G311" s="6">
        <f>VLOOKUP(H311,'[2]Grupo 33'!$F$9:$AH$469,25,0)</f>
        <v>85</v>
      </c>
      <c r="H311" s="18">
        <v>52171302</v>
      </c>
      <c r="I311" s="7" t="str">
        <f>VLOOKUP(H311,[3]Adtivos!$K:$AL,27,0)</f>
        <v>407</v>
      </c>
      <c r="J311" s="7" t="str">
        <f>VLOOKUP(H311,[3]Adtivos!$K:$AL,28,0)</f>
        <v>14</v>
      </c>
    </row>
    <row r="312" spans="6:10" ht="15" x14ac:dyDescent="0.25">
      <c r="F312" s="6">
        <f>VLOOKUP(H312,'[2]Grupo 33'!$F$9:$AH$469,29,0)</f>
        <v>305</v>
      </c>
      <c r="G312" s="6">
        <f>VLOOKUP(H312,'[2]Grupo 33'!$F$9:$AH$469,25,0)</f>
        <v>85</v>
      </c>
      <c r="H312" s="18">
        <v>51674146</v>
      </c>
      <c r="I312" s="7" t="str">
        <f>VLOOKUP(H312,[3]Adtivos!$K:$AL,27,0)</f>
        <v>407</v>
      </c>
      <c r="J312" s="7" t="str">
        <f>VLOOKUP(H312,[3]Adtivos!$K:$AL,28,0)</f>
        <v>14</v>
      </c>
    </row>
    <row r="313" spans="6:10" ht="15" x14ac:dyDescent="0.25">
      <c r="F313" s="6">
        <f>VLOOKUP(H313,'[2]Grupo 33'!$F$9:$AH$469,29,0)</f>
        <v>306</v>
      </c>
      <c r="G313" s="6">
        <f>VLOOKUP(H313,'[2]Grupo 33'!$F$9:$AH$469,25,0)</f>
        <v>85</v>
      </c>
      <c r="H313" s="18">
        <v>52421349</v>
      </c>
      <c r="I313" s="7" t="str">
        <f>VLOOKUP(H313,[3]Adtivos!$K:$AL,27,0)</f>
        <v>407</v>
      </c>
      <c r="J313" s="7" t="str">
        <f>VLOOKUP(H313,[3]Adtivos!$K:$AL,28,0)</f>
        <v>14</v>
      </c>
    </row>
    <row r="314" spans="6:10" ht="15" x14ac:dyDescent="0.25">
      <c r="F314" s="6">
        <f>VLOOKUP(H314,'[2]Grupo 33'!$F$9:$AH$469,29,0)</f>
        <v>307</v>
      </c>
      <c r="G314" s="6">
        <f>VLOOKUP(H314,'[2]Grupo 33'!$F$9:$AH$469,25,0)</f>
        <v>80</v>
      </c>
      <c r="H314" s="18">
        <v>52178505</v>
      </c>
      <c r="I314" s="7" t="str">
        <f>VLOOKUP(H314,[3]Adtivos!$K:$AL,27,0)</f>
        <v>407</v>
      </c>
      <c r="J314" s="7" t="str">
        <f>VLOOKUP(H314,[3]Adtivos!$K:$AL,28,0)</f>
        <v>14</v>
      </c>
    </row>
    <row r="315" spans="6:10" ht="15" x14ac:dyDescent="0.25">
      <c r="F315" s="6">
        <f>VLOOKUP(H315,'[2]Grupo 33'!$F$9:$AH$469,29,0)</f>
        <v>308</v>
      </c>
      <c r="G315" s="6">
        <f>VLOOKUP(H315,'[2]Grupo 33'!$F$9:$AH$469,25,0)</f>
        <v>80</v>
      </c>
      <c r="H315" s="18">
        <v>80175277</v>
      </c>
      <c r="I315" s="7" t="str">
        <f>VLOOKUP(H315,[3]Adtivos!$K:$AL,27,0)</f>
        <v>407</v>
      </c>
      <c r="J315" s="7" t="str">
        <f>VLOOKUP(H315,[3]Adtivos!$K:$AL,28,0)</f>
        <v>14</v>
      </c>
    </row>
    <row r="316" spans="6:10" ht="15" x14ac:dyDescent="0.25">
      <c r="F316" s="6">
        <f>VLOOKUP(H316,'[2]Grupo 33'!$F$9:$AH$469,29,0)</f>
        <v>309</v>
      </c>
      <c r="G316" s="6">
        <f>VLOOKUP(H316,'[2]Grupo 33'!$F$9:$AH$469,25,0)</f>
        <v>70</v>
      </c>
      <c r="H316" s="18">
        <v>52739553</v>
      </c>
      <c r="I316" s="7" t="str">
        <f>VLOOKUP(H316,[3]Adtivos!$K:$AL,27,0)</f>
        <v>407</v>
      </c>
      <c r="J316" s="7" t="str">
        <f>VLOOKUP(H316,[3]Adtivos!$K:$AL,28,0)</f>
        <v>14</v>
      </c>
    </row>
    <row r="317" spans="6:10" ht="15" x14ac:dyDescent="0.25">
      <c r="F317" s="6">
        <f>VLOOKUP(H317,'[2]Grupo 33'!$F$9:$AH$469,29,0)</f>
        <v>310</v>
      </c>
      <c r="G317" s="6">
        <f>VLOOKUP(H317,'[2]Grupo 33'!$F$9:$AH$469,25,0)</f>
        <v>70</v>
      </c>
      <c r="H317" s="18">
        <v>52727666</v>
      </c>
      <c r="I317" s="7" t="str">
        <f>VLOOKUP(H317,[3]Adtivos!$K:$AL,27,0)</f>
        <v>407</v>
      </c>
      <c r="J317" s="7" t="str">
        <f>VLOOKUP(H317,[3]Adtivos!$K:$AL,28,0)</f>
        <v>14</v>
      </c>
    </row>
    <row r="318" spans="6:10" ht="15" x14ac:dyDescent="0.25">
      <c r="F318" s="6">
        <f>VLOOKUP(H318,'[2]Grupo 33'!$F$9:$AH$469,29,0)</f>
        <v>311</v>
      </c>
      <c r="G318" s="6">
        <f>VLOOKUP(H318,'[2]Grupo 33'!$F$9:$AH$469,25,0)</f>
        <v>70</v>
      </c>
      <c r="H318" s="18">
        <v>52823449</v>
      </c>
      <c r="I318" s="7" t="str">
        <f>VLOOKUP(H318,[3]Adtivos!$K:$AL,27,0)</f>
        <v>407</v>
      </c>
      <c r="J318" s="7" t="str">
        <f>VLOOKUP(H318,[3]Adtivos!$K:$AL,28,0)</f>
        <v>14</v>
      </c>
    </row>
    <row r="319" spans="6:10" ht="15" x14ac:dyDescent="0.25">
      <c r="F319" s="6">
        <f>VLOOKUP(H319,'[2]Grupo 33'!$F$9:$AH$469,29,0)</f>
        <v>312</v>
      </c>
      <c r="G319" s="6">
        <f>VLOOKUP(H319,'[2]Grupo 33'!$F$9:$AH$469,25,0)</f>
        <v>70</v>
      </c>
      <c r="H319" s="18">
        <v>52197084</v>
      </c>
      <c r="I319" s="7" t="str">
        <f>VLOOKUP(H319,[3]Adtivos!$K:$AL,27,0)</f>
        <v>407</v>
      </c>
      <c r="J319" s="7" t="str">
        <f>VLOOKUP(H319,[3]Adtivos!$K:$AL,28,0)</f>
        <v>14</v>
      </c>
    </row>
    <row r="320" spans="6:10" ht="15" x14ac:dyDescent="0.25">
      <c r="F320" s="6">
        <f>VLOOKUP(H320,'[2]Grupo 33'!$F$9:$AH$469,29,0)</f>
        <v>313</v>
      </c>
      <c r="G320" s="6">
        <f>VLOOKUP(H320,'[2]Grupo 33'!$F$9:$AH$469,25,0)</f>
        <v>65</v>
      </c>
      <c r="H320" s="18">
        <v>19452522</v>
      </c>
      <c r="I320" s="7" t="str">
        <f>VLOOKUP(H320,[3]Adtivos!$K:$AL,27,0)</f>
        <v>407</v>
      </c>
      <c r="J320" s="7" t="str">
        <f>VLOOKUP(H320,[3]Adtivos!$K:$AL,28,0)</f>
        <v>14</v>
      </c>
    </row>
    <row r="321" spans="6:10" ht="15" x14ac:dyDescent="0.25">
      <c r="F321" s="6">
        <f>VLOOKUP(H321,'[2]Grupo 33'!$F$9:$AH$469,29,0)</f>
        <v>314</v>
      </c>
      <c r="G321" s="6">
        <f>VLOOKUP(H321,'[2]Grupo 33'!$F$9:$AH$469,25,0)</f>
        <v>65</v>
      </c>
      <c r="H321" s="18">
        <v>52213806</v>
      </c>
      <c r="I321" s="7" t="str">
        <f>VLOOKUP(H321,[3]Adtivos!$K:$AL,27,0)</f>
        <v>440</v>
      </c>
      <c r="J321" s="7" t="str">
        <f>VLOOKUP(H321,[3]Adtivos!$K:$AL,28,0)</f>
        <v>14</v>
      </c>
    </row>
    <row r="322" spans="6:10" ht="15" x14ac:dyDescent="0.25">
      <c r="F322" s="6">
        <f>VLOOKUP(H322,'[2]Grupo 33'!$F$9:$AH$469,29,0)</f>
        <v>315</v>
      </c>
      <c r="G322" s="6">
        <f>VLOOKUP(H322,'[2]Grupo 33'!$F$9:$AH$469,25,0)</f>
        <v>65</v>
      </c>
      <c r="H322" s="18">
        <v>1032379980</v>
      </c>
      <c r="I322" s="7" t="str">
        <f>VLOOKUP(H322,[3]Adtivos!$K:$AL,27,0)</f>
        <v>407</v>
      </c>
      <c r="J322" s="7" t="str">
        <f>VLOOKUP(H322,[3]Adtivos!$K:$AL,28,0)</f>
        <v>14</v>
      </c>
    </row>
    <row r="323" spans="6:10" ht="15" x14ac:dyDescent="0.25">
      <c r="F323" s="6">
        <f>VLOOKUP(H323,'[2]Grupo 33'!$F$9:$AH$469,29,0)</f>
        <v>316</v>
      </c>
      <c r="G323" s="6">
        <f>VLOOKUP(H323,'[2]Grupo 33'!$F$9:$AH$469,25,0)</f>
        <v>60</v>
      </c>
      <c r="H323" s="18">
        <v>52116971</v>
      </c>
      <c r="I323" s="7" t="str">
        <f>VLOOKUP(H323,[3]Adtivos!$K:$AL,27,0)</f>
        <v>407</v>
      </c>
      <c r="J323" s="7" t="str">
        <f>VLOOKUP(H323,[3]Adtivos!$K:$AL,28,0)</f>
        <v>14</v>
      </c>
    </row>
    <row r="324" spans="6:10" ht="15" x14ac:dyDescent="0.25">
      <c r="F324" s="6">
        <f>VLOOKUP(H324,'[2]Grupo 33'!$F$9:$AH$469,29,0)</f>
        <v>317</v>
      </c>
      <c r="G324" s="6">
        <f>VLOOKUP(H324,'[2]Grupo 33'!$F$9:$AH$469,25,0)</f>
        <v>60</v>
      </c>
      <c r="H324" s="18">
        <v>79830526</v>
      </c>
      <c r="I324" s="7" t="str">
        <f>VLOOKUP(H324,[3]Adtivos!$K:$AL,27,0)</f>
        <v>407</v>
      </c>
      <c r="J324" s="7" t="str">
        <f>VLOOKUP(H324,[3]Adtivos!$K:$AL,28,0)</f>
        <v>14</v>
      </c>
    </row>
    <row r="325" spans="6:10" ht="15" x14ac:dyDescent="0.25">
      <c r="F325" s="6">
        <f>VLOOKUP(H325,'[2]Grupo 33'!$F$9:$AH$469,29,0)</f>
        <v>318</v>
      </c>
      <c r="G325" s="6">
        <f>VLOOKUP(H325,'[2]Grupo 33'!$F$9:$AH$469,25,0)</f>
        <v>60</v>
      </c>
      <c r="H325" s="18">
        <v>1023868905</v>
      </c>
      <c r="I325" s="7" t="str">
        <f>VLOOKUP(H325,[3]Adtivos!$K:$AL,27,0)</f>
        <v>407</v>
      </c>
      <c r="J325" s="7" t="str">
        <f>VLOOKUP(H325,[3]Adtivos!$K:$AL,28,0)</f>
        <v>14</v>
      </c>
    </row>
    <row r="326" spans="6:10" ht="15" x14ac:dyDescent="0.25">
      <c r="F326" s="6">
        <f>VLOOKUP(H326,'[2]Grupo 33'!$F$9:$AH$469,29,0)</f>
        <v>319</v>
      </c>
      <c r="G326" s="6">
        <f>VLOOKUP(H326,'[2]Grupo 33'!$F$9:$AH$469,25,0)</f>
        <v>55</v>
      </c>
      <c r="H326" s="18">
        <v>79219664</v>
      </c>
      <c r="I326" s="7" t="str">
        <f>VLOOKUP(H326,[3]Adtivos!$K:$AL,27,0)</f>
        <v>440</v>
      </c>
      <c r="J326" s="7" t="str">
        <f>VLOOKUP(H326,[3]Adtivos!$K:$AL,28,0)</f>
        <v>14</v>
      </c>
    </row>
    <row r="327" spans="6:10" ht="15" x14ac:dyDescent="0.25">
      <c r="F327" s="6">
        <f>VLOOKUP(H327,'[2]Grupo 33'!$F$9:$AH$469,29,0)</f>
        <v>320</v>
      </c>
      <c r="G327" s="6">
        <f>VLOOKUP(H327,'[2]Grupo 33'!$F$9:$AH$469,25,0)</f>
        <v>55</v>
      </c>
      <c r="H327" s="18">
        <v>1090455343</v>
      </c>
      <c r="I327" s="7" t="str">
        <f>VLOOKUP(H327,[3]Adtivos!$K:$AL,27,0)</f>
        <v>440</v>
      </c>
      <c r="J327" s="7" t="str">
        <f>VLOOKUP(H327,[3]Adtivos!$K:$AL,28,0)</f>
        <v>14</v>
      </c>
    </row>
    <row r="328" spans="6:10" ht="15" x14ac:dyDescent="0.25">
      <c r="F328" s="6">
        <f>VLOOKUP(H328,'[2]Grupo 33'!$F$9:$AH$469,29,0)</f>
        <v>321</v>
      </c>
      <c r="G328" s="6">
        <f>VLOOKUP(H328,'[2]Grupo 33'!$F$9:$AH$469,25,0)</f>
        <v>50</v>
      </c>
      <c r="H328" s="18">
        <v>79289410</v>
      </c>
      <c r="I328" s="7" t="str">
        <f>VLOOKUP(H328,[3]Adtivos!$K:$AL,27,0)</f>
        <v>407</v>
      </c>
      <c r="J328" s="7" t="str">
        <f>VLOOKUP(H328,[3]Adtivos!$K:$AL,28,0)</f>
        <v>14</v>
      </c>
    </row>
    <row r="329" spans="6:10" ht="15" x14ac:dyDescent="0.25">
      <c r="F329" s="6">
        <f>VLOOKUP(H329,'[2]Grupo 33'!$F$9:$AH$469,29,0)</f>
        <v>322</v>
      </c>
      <c r="G329" s="6">
        <f>VLOOKUP(H329,'[2]Grupo 33'!$F$9:$AH$469,25,0)</f>
        <v>50</v>
      </c>
      <c r="H329" s="18">
        <v>68287541</v>
      </c>
      <c r="I329" s="7" t="str">
        <f>VLOOKUP(H329,[3]Adtivos!$K:$AL,27,0)</f>
        <v>440</v>
      </c>
      <c r="J329" s="7" t="str">
        <f>VLOOKUP(H329,[3]Adtivos!$K:$AL,28,0)</f>
        <v>14</v>
      </c>
    </row>
    <row r="330" spans="6:10" ht="15" x14ac:dyDescent="0.25">
      <c r="F330" s="6">
        <f>VLOOKUP(H330,'[2]Grupo 33'!$F$9:$AH$469,29,0)</f>
        <v>323</v>
      </c>
      <c r="G330" s="6">
        <f>VLOOKUP(H330,'[2]Grupo 33'!$F$9:$AH$469,25,0)</f>
        <v>50</v>
      </c>
      <c r="H330" s="18">
        <v>51691214</v>
      </c>
      <c r="I330" s="7" t="str">
        <f>VLOOKUP(H330,[3]Adtivos!$K:$AL,27,0)</f>
        <v>407</v>
      </c>
      <c r="J330" s="7" t="str">
        <f>VLOOKUP(H330,[3]Adtivos!$K:$AL,28,0)</f>
        <v>14</v>
      </c>
    </row>
    <row r="331" spans="6:10" ht="15" x14ac:dyDescent="0.25">
      <c r="F331" s="6">
        <f>VLOOKUP(H331,'[2]Grupo 33'!$F$9:$AH$469,29,0)</f>
        <v>324</v>
      </c>
      <c r="G331" s="6">
        <f>VLOOKUP(H331,'[2]Grupo 33'!$F$9:$AH$469,25,0)</f>
        <v>50</v>
      </c>
      <c r="H331" s="18">
        <v>20931917</v>
      </c>
      <c r="I331" s="7" t="str">
        <f>VLOOKUP(H331,[3]Adtivos!$K:$AL,27,0)</f>
        <v>407</v>
      </c>
      <c r="J331" s="7" t="str">
        <f>VLOOKUP(H331,[3]Adtivos!$K:$AL,28,0)</f>
        <v>14</v>
      </c>
    </row>
    <row r="332" spans="6:10" ht="15" x14ac:dyDescent="0.25">
      <c r="F332" s="6">
        <f>VLOOKUP(H332,'[2]Grupo 33'!$F$9:$AH$469,29,0)</f>
        <v>325</v>
      </c>
      <c r="G332" s="6">
        <f>VLOOKUP(H332,'[2]Grupo 33'!$F$9:$AH$469,25,0)</f>
        <v>45</v>
      </c>
      <c r="H332" s="18">
        <v>52367067</v>
      </c>
      <c r="I332" s="7" t="str">
        <f>VLOOKUP(H332,[3]Adtivos!$K:$AL,27,0)</f>
        <v>407</v>
      </c>
      <c r="J332" s="7" t="str">
        <f>VLOOKUP(H332,[3]Adtivos!$K:$AL,28,0)</f>
        <v>14</v>
      </c>
    </row>
    <row r="333" spans="6:10" ht="15" x14ac:dyDescent="0.25">
      <c r="F333" s="6">
        <f>VLOOKUP(H333,'[2]Grupo 33'!$F$9:$AH$469,29,0)</f>
        <v>326</v>
      </c>
      <c r="G333" s="6">
        <f>VLOOKUP(H333,'[2]Grupo 33'!$F$9:$AH$469,25,0)</f>
        <v>40</v>
      </c>
      <c r="H333" s="18">
        <v>53045239</v>
      </c>
      <c r="I333" s="7" t="str">
        <f>VLOOKUP(H333,[3]Adtivos!$K:$AL,27,0)</f>
        <v>407</v>
      </c>
      <c r="J333" s="7" t="str">
        <f>VLOOKUP(H333,[3]Adtivos!$K:$AL,28,0)</f>
        <v>14</v>
      </c>
    </row>
    <row r="334" spans="6:10" ht="15" x14ac:dyDescent="0.25">
      <c r="F334" s="6">
        <f>VLOOKUP(H334,'[2]Grupo 33'!$F$9:$AH$469,29,0)</f>
        <v>327</v>
      </c>
      <c r="G334" s="6">
        <f>VLOOKUP(H334,'[2]Grupo 33'!$F$9:$AH$469,25,0)</f>
        <v>40</v>
      </c>
      <c r="H334" s="18">
        <v>52203752</v>
      </c>
      <c r="I334" s="7" t="str">
        <f>VLOOKUP(H334,[3]Adtivos!$K:$AL,27,0)</f>
        <v>440</v>
      </c>
      <c r="J334" s="7" t="str">
        <f>VLOOKUP(H334,[3]Adtivos!$K:$AL,28,0)</f>
        <v>14</v>
      </c>
    </row>
    <row r="335" spans="6:10" ht="15" x14ac:dyDescent="0.25">
      <c r="F335" s="6">
        <f>VLOOKUP(H335,'[2]Grupo 33'!$F$9:$AH$469,29,0)</f>
        <v>328</v>
      </c>
      <c r="G335" s="6">
        <f>VLOOKUP(H335,'[2]Grupo 33'!$F$9:$AH$469,25,0)</f>
        <v>40</v>
      </c>
      <c r="H335" s="18">
        <v>51743080</v>
      </c>
      <c r="I335" s="7" t="str">
        <f>VLOOKUP(H335,[3]Adtivos!$K:$AL,27,0)</f>
        <v>407</v>
      </c>
      <c r="J335" s="7" t="str">
        <f>VLOOKUP(H335,[3]Adtivos!$K:$AL,28,0)</f>
        <v>14</v>
      </c>
    </row>
    <row r="336" spans="6:10" ht="15" x14ac:dyDescent="0.25">
      <c r="F336" s="6">
        <f>VLOOKUP(H336,'[2]Grupo 33'!$F$9:$AH$469,29,0)</f>
        <v>329</v>
      </c>
      <c r="G336" s="6">
        <f>VLOOKUP(H336,'[2]Grupo 33'!$F$9:$AH$469,25,0)</f>
        <v>40</v>
      </c>
      <c r="H336" s="18">
        <v>52737407</v>
      </c>
      <c r="I336" s="7" t="str">
        <f>VLOOKUP(H336,[3]Adtivos!$K:$AL,27,0)</f>
        <v>407</v>
      </c>
      <c r="J336" s="7" t="str">
        <f>VLOOKUP(H336,[3]Adtivos!$K:$AL,28,0)</f>
        <v>14</v>
      </c>
    </row>
    <row r="337" spans="6:10" ht="15" x14ac:dyDescent="0.25">
      <c r="F337" s="6">
        <f>VLOOKUP(H337,'[2]Grupo 33'!$F$9:$AH$469,29,0)</f>
        <v>330</v>
      </c>
      <c r="G337" s="6">
        <f>VLOOKUP(H337,'[2]Grupo 33'!$F$9:$AH$469,25,0)</f>
        <v>35</v>
      </c>
      <c r="H337" s="18">
        <v>80247474</v>
      </c>
      <c r="I337" s="7" t="str">
        <f>VLOOKUP(H337,[3]Adtivos!$K:$AL,27,0)</f>
        <v>407</v>
      </c>
      <c r="J337" s="7" t="str">
        <f>VLOOKUP(H337,[3]Adtivos!$K:$AL,28,0)</f>
        <v>14</v>
      </c>
    </row>
    <row r="338" spans="6:10" ht="15" x14ac:dyDescent="0.25">
      <c r="F338" s="6">
        <f>VLOOKUP(H338,'[2]Grupo 33'!$F$9:$AH$469,29,0)</f>
        <v>331</v>
      </c>
      <c r="G338" s="6">
        <f>VLOOKUP(H338,'[2]Grupo 33'!$F$9:$AH$469,25,0)</f>
        <v>30</v>
      </c>
      <c r="H338" s="18">
        <v>80824800</v>
      </c>
      <c r="I338" s="7" t="str">
        <f>VLOOKUP(H338,[3]Adtivos!$K:$AL,27,0)</f>
        <v>407</v>
      </c>
      <c r="J338" s="7" t="str">
        <f>VLOOKUP(H338,[3]Adtivos!$K:$AL,28,0)</f>
        <v>14</v>
      </c>
    </row>
    <row r="339" spans="6:10" ht="15" x14ac:dyDescent="0.25">
      <c r="F339" s="6">
        <f>VLOOKUP(H339,'[2]Grupo 33'!$F$9:$AH$469,29,0)</f>
        <v>332</v>
      </c>
      <c r="G339" s="6">
        <f>VLOOKUP(H339,'[2]Grupo 33'!$F$9:$AH$469,25,0)</f>
        <v>30</v>
      </c>
      <c r="H339" s="18">
        <v>52810577</v>
      </c>
      <c r="I339" s="7" t="str">
        <f>VLOOKUP(H339,[3]Adtivos!$K:$AL,27,0)</f>
        <v>407</v>
      </c>
      <c r="J339" s="7" t="str">
        <f>VLOOKUP(H339,[3]Adtivos!$K:$AL,28,0)</f>
        <v>14</v>
      </c>
    </row>
    <row r="340" spans="6:10" ht="15" x14ac:dyDescent="0.25">
      <c r="F340" s="6">
        <f>VLOOKUP(H340,'[2]Grupo 33'!$F$9:$AH$469,29,0)</f>
        <v>333</v>
      </c>
      <c r="G340" s="6">
        <f>VLOOKUP(H340,'[2]Grupo 33'!$F$9:$AH$469,25,0)</f>
        <v>25</v>
      </c>
      <c r="H340" s="18">
        <v>52376558</v>
      </c>
      <c r="I340" s="7" t="str">
        <f>VLOOKUP(H340,[3]Adtivos!$K:$AL,27,0)</f>
        <v>407</v>
      </c>
      <c r="J340" s="7" t="str">
        <f>VLOOKUP(H340,[3]Adtivos!$K:$AL,28,0)</f>
        <v>14</v>
      </c>
    </row>
    <row r="341" spans="6:10" ht="15" x14ac:dyDescent="0.25">
      <c r="F341" s="6">
        <f>VLOOKUP(H341,'[2]Grupo 33'!$F$9:$AH$469,29,0)</f>
        <v>334</v>
      </c>
      <c r="G341" s="6">
        <f>VLOOKUP(H341,'[2]Grupo 33'!$F$9:$AH$469,25,0)</f>
        <v>25</v>
      </c>
      <c r="H341" s="18">
        <v>80153318</v>
      </c>
      <c r="I341" s="7" t="str">
        <f>VLOOKUP(H341,[3]Adtivos!$K:$AL,27,0)</f>
        <v>407</v>
      </c>
      <c r="J341" s="7" t="str">
        <f>VLOOKUP(H341,[3]Adtivos!$K:$AL,28,0)</f>
        <v>14</v>
      </c>
    </row>
    <row r="342" spans="6:10" ht="15" x14ac:dyDescent="0.25">
      <c r="F342" s="6">
        <f>VLOOKUP(H342,'[2]Grupo 33'!$F$9:$AH$469,29,0)</f>
        <v>335</v>
      </c>
      <c r="G342" s="6">
        <f>VLOOKUP(H342,'[2]Grupo 33'!$F$9:$AH$469,25,0)</f>
        <v>25</v>
      </c>
      <c r="H342" s="18">
        <v>49654572</v>
      </c>
      <c r="I342" s="7" t="str">
        <f>VLOOKUP(H342,[3]Adtivos!$K:$AL,27,0)</f>
        <v>407</v>
      </c>
      <c r="J342" s="7" t="str">
        <f>VLOOKUP(H342,[3]Adtivos!$K:$AL,28,0)</f>
        <v>14</v>
      </c>
    </row>
    <row r="343" spans="6:10" ht="15" x14ac:dyDescent="0.25">
      <c r="F343" s="6">
        <f>VLOOKUP(H343,'[2]Grupo 33'!$F$9:$AH$469,29,0)</f>
        <v>336</v>
      </c>
      <c r="G343" s="6">
        <f>VLOOKUP(H343,'[2]Grupo 33'!$F$9:$AH$469,25,0)</f>
        <v>85</v>
      </c>
      <c r="H343" s="18">
        <v>52738161</v>
      </c>
      <c r="I343" s="7" t="str">
        <f>VLOOKUP(H343,[3]Adtivos!$K:$AL,27,0)</f>
        <v>440</v>
      </c>
      <c r="J343" s="7" t="str">
        <f>VLOOKUP(H343,[3]Adtivos!$K:$AL,28,0)</f>
        <v>14</v>
      </c>
    </row>
    <row r="344" spans="6:10" ht="15" x14ac:dyDescent="0.25">
      <c r="F344" s="6">
        <f>VLOOKUP(H344,'[2]Grupo 33'!$F$9:$AH$469,29,0)</f>
        <v>337</v>
      </c>
      <c r="G344" s="6">
        <f>VLOOKUP(H344,'[2]Grupo 33'!$F$9:$AH$469,25,0)</f>
        <v>75</v>
      </c>
      <c r="H344" s="18">
        <v>52283971</v>
      </c>
      <c r="I344" s="7" t="str">
        <f>VLOOKUP(H344,[3]Adtivos!$K:$AL,27,0)</f>
        <v>440</v>
      </c>
      <c r="J344" s="7" t="str">
        <f>VLOOKUP(H344,[3]Adtivos!$K:$AL,28,0)</f>
        <v>14</v>
      </c>
    </row>
    <row r="345" spans="6:10" ht="15" x14ac:dyDescent="0.25">
      <c r="F345" s="6">
        <f>VLOOKUP(H345,'[2]Grupo 33'!$F$9:$AH$469,29,0)</f>
        <v>338</v>
      </c>
      <c r="G345" s="6">
        <f>VLOOKUP(H345,'[2]Grupo 33'!$F$9:$AH$469,25,0)</f>
        <v>35</v>
      </c>
      <c r="H345" s="18">
        <v>79873077</v>
      </c>
      <c r="I345" s="7" t="str">
        <f>VLOOKUP(H345,[3]Adtivos!$K:$AL,27,0)</f>
        <v>407</v>
      </c>
      <c r="J345" s="7" t="str">
        <f>VLOOKUP(H345,[3]Adtivos!$K:$AL,28,0)</f>
        <v>14</v>
      </c>
    </row>
    <row r="346" spans="6:10" ht="15" x14ac:dyDescent="0.25">
      <c r="F346" s="6">
        <f>VLOOKUP(H346,'[2]Grupo 33'!$F$9:$AH$469,29,0)</f>
        <v>339</v>
      </c>
      <c r="G346" s="6">
        <f>VLOOKUP(H346,'[2]Grupo 33'!$F$9:$AH$469,25,0)</f>
        <v>25</v>
      </c>
      <c r="H346" s="18">
        <v>52286304</v>
      </c>
      <c r="I346" s="7" t="str">
        <f>VLOOKUP(H346,[3]Adtivos!$K:$AL,27,0)</f>
        <v>407</v>
      </c>
      <c r="J346" s="7" t="str">
        <f>VLOOKUP(H346,[3]Adtivos!$K:$AL,28,0)</f>
        <v>14</v>
      </c>
    </row>
    <row r="347" spans="6:10" ht="15" x14ac:dyDescent="0.25">
      <c r="F347" s="6">
        <f>VLOOKUP(H347,'[2]Grupo 33'!$F$9:$AH$469,29,0)</f>
        <v>340</v>
      </c>
      <c r="G347" s="6">
        <f>VLOOKUP(H347,'[2]Grupo 33'!$F$9:$AH$469,25,0)</f>
        <v>90</v>
      </c>
      <c r="H347" s="18">
        <v>52562455</v>
      </c>
      <c r="I347" s="7" t="str">
        <f>VLOOKUP(H347,[3]Adtivos!$K:$AL,27,0)</f>
        <v>407</v>
      </c>
      <c r="J347" s="7" t="str">
        <f>VLOOKUP(H347,[3]Adtivos!$K:$AL,28,0)</f>
        <v>13</v>
      </c>
    </row>
    <row r="348" spans="6:10" ht="15" x14ac:dyDescent="0.25">
      <c r="F348" s="6">
        <f>VLOOKUP(H348,'[2]Grupo 33'!$F$9:$AH$469,29,0)</f>
        <v>341</v>
      </c>
      <c r="G348" s="6">
        <f>VLOOKUP(H348,'[2]Grupo 33'!$F$9:$AH$469,25,0)</f>
        <v>90</v>
      </c>
      <c r="H348" s="18">
        <v>52581933</v>
      </c>
      <c r="I348" s="7" t="str">
        <f>VLOOKUP(H348,[3]Adtivos!$K:$AL,27,0)</f>
        <v>407</v>
      </c>
      <c r="J348" s="7" t="str">
        <f>VLOOKUP(H348,[3]Adtivos!$K:$AL,28,0)</f>
        <v>13</v>
      </c>
    </row>
    <row r="349" spans="6:10" ht="15" x14ac:dyDescent="0.25">
      <c r="F349" s="6">
        <f>VLOOKUP(H349,'[2]Grupo 33'!$F$9:$AH$469,29,0)</f>
        <v>342</v>
      </c>
      <c r="G349" s="6">
        <f>VLOOKUP(H349,'[2]Grupo 33'!$F$9:$AH$469,25,0)</f>
        <v>75</v>
      </c>
      <c r="H349" s="18">
        <v>52351785</v>
      </c>
      <c r="I349" s="7" t="str">
        <f>VLOOKUP(H349,[3]Adtivos!$K:$AL,27,0)</f>
        <v>407</v>
      </c>
      <c r="J349" s="7" t="str">
        <f>VLOOKUP(H349,[3]Adtivos!$K:$AL,28,0)</f>
        <v>13</v>
      </c>
    </row>
    <row r="350" spans="6:10" ht="15" x14ac:dyDescent="0.25">
      <c r="F350" s="6">
        <f>VLOOKUP(H350,'[2]Grupo 33'!$F$9:$AH$469,29,0)</f>
        <v>343</v>
      </c>
      <c r="G350" s="6">
        <f>VLOOKUP(H350,'[2]Grupo 33'!$F$9:$AH$469,25,0)</f>
        <v>70</v>
      </c>
      <c r="H350" s="18">
        <v>37722889</v>
      </c>
      <c r="I350" s="7" t="str">
        <f>VLOOKUP(H350,[3]Adtivos!$K:$AL,27,0)</f>
        <v>407</v>
      </c>
      <c r="J350" s="7" t="str">
        <f>VLOOKUP(H350,[3]Adtivos!$K:$AL,28,0)</f>
        <v>13</v>
      </c>
    </row>
    <row r="351" spans="6:10" ht="15" x14ac:dyDescent="0.25">
      <c r="F351" s="6">
        <f>VLOOKUP(H351,'[2]Grupo 33'!$F$9:$AH$469,29,0)</f>
        <v>344</v>
      </c>
      <c r="G351" s="6">
        <f>VLOOKUP(H351,'[2]Grupo 33'!$F$9:$AH$469,25,0)</f>
        <v>70</v>
      </c>
      <c r="H351" s="18">
        <v>52226127</v>
      </c>
      <c r="I351" s="7" t="str">
        <f>VLOOKUP(H351,[3]Adtivos!$K:$AL,27,0)</f>
        <v>407</v>
      </c>
      <c r="J351" s="7" t="str">
        <f>VLOOKUP(H351,[3]Adtivos!$K:$AL,28,0)</f>
        <v>13</v>
      </c>
    </row>
    <row r="352" spans="6:10" ht="15" x14ac:dyDescent="0.25">
      <c r="F352" s="6">
        <f>VLOOKUP(H352,'[2]Grupo 33'!$F$9:$AH$469,29,0)</f>
        <v>345</v>
      </c>
      <c r="G352" s="6">
        <f>VLOOKUP(H352,'[2]Grupo 33'!$F$9:$AH$469,25,0)</f>
        <v>65</v>
      </c>
      <c r="H352" s="18">
        <v>52125267</v>
      </c>
      <c r="I352" s="7" t="str">
        <f>VLOOKUP(H352,[3]Adtivos!$K:$AL,27,0)</f>
        <v>407</v>
      </c>
      <c r="J352" s="7" t="str">
        <f>VLOOKUP(H352,[3]Adtivos!$K:$AL,28,0)</f>
        <v>13</v>
      </c>
    </row>
    <row r="353" spans="6:10" ht="15" x14ac:dyDescent="0.25">
      <c r="F353" s="6">
        <f>VLOOKUP(H353,'[2]Grupo 33'!$F$9:$AH$469,29,0)</f>
        <v>346</v>
      </c>
      <c r="G353" s="6">
        <f>VLOOKUP(H353,'[2]Grupo 33'!$F$9:$AH$469,25,0)</f>
        <v>55</v>
      </c>
      <c r="H353" s="18">
        <v>1030566027</v>
      </c>
      <c r="I353" s="7" t="str">
        <f>VLOOKUP(H353,[3]Adtivos!$K:$AL,27,0)</f>
        <v>407</v>
      </c>
      <c r="J353" s="7" t="str">
        <f>VLOOKUP(H353,[3]Adtivos!$K:$AL,28,0)</f>
        <v>13</v>
      </c>
    </row>
    <row r="354" spans="6:10" ht="15" x14ac:dyDescent="0.25">
      <c r="F354" s="6">
        <f>VLOOKUP(H354,'[2]Grupo 33'!$F$9:$AH$469,29,0)</f>
        <v>347</v>
      </c>
      <c r="G354" s="6">
        <f>VLOOKUP(H354,'[2]Grupo 33'!$F$9:$AH$469,25,0)</f>
        <v>50</v>
      </c>
      <c r="H354" s="18">
        <v>19488894</v>
      </c>
      <c r="I354" s="7" t="str">
        <f>VLOOKUP(H354,[3]Adtivos!$K:$AL,27,0)</f>
        <v>480</v>
      </c>
      <c r="J354" s="7" t="str">
        <f>VLOOKUP(H354,[3]Adtivos!$K:$AL,28,0)</f>
        <v>13</v>
      </c>
    </row>
    <row r="355" spans="6:10" ht="15" x14ac:dyDescent="0.25">
      <c r="F355" s="6">
        <f>VLOOKUP(H355,'[2]Grupo 33'!$F$9:$AH$469,29,0)</f>
        <v>348</v>
      </c>
      <c r="G355" s="6">
        <f>VLOOKUP(H355,'[2]Grupo 33'!$F$9:$AH$469,25,0)</f>
        <v>50</v>
      </c>
      <c r="H355" s="18">
        <v>39668477</v>
      </c>
      <c r="I355" s="7" t="str">
        <f>VLOOKUP(H355,[3]Adtivos!$K:$AL,27,0)</f>
        <v>407</v>
      </c>
      <c r="J355" s="7" t="str">
        <f>VLOOKUP(H355,[3]Adtivos!$K:$AL,28,0)</f>
        <v>13</v>
      </c>
    </row>
    <row r="356" spans="6:10" ht="15" x14ac:dyDescent="0.25">
      <c r="F356" s="6">
        <f>VLOOKUP(H356,'[2]Grupo 33'!$F$9:$AH$469,29,0)</f>
        <v>349</v>
      </c>
      <c r="G356" s="6">
        <f>VLOOKUP(H356,'[2]Grupo 33'!$F$9:$AH$469,25,0)</f>
        <v>50</v>
      </c>
      <c r="H356" s="18">
        <v>1032359867</v>
      </c>
      <c r="I356" s="7" t="str">
        <f>VLOOKUP(H356,[3]Adtivos!$K:$AL,27,0)</f>
        <v>407</v>
      </c>
      <c r="J356" s="7" t="str">
        <f>VLOOKUP(H356,[3]Adtivos!$K:$AL,28,0)</f>
        <v>13</v>
      </c>
    </row>
    <row r="357" spans="6:10" ht="15" x14ac:dyDescent="0.25">
      <c r="F357" s="6">
        <f>VLOOKUP(H357,'[2]Grupo 33'!$F$9:$AH$469,29,0)</f>
        <v>350</v>
      </c>
      <c r="G357" s="6">
        <f>VLOOKUP(H357,'[2]Grupo 33'!$F$9:$AH$469,25,0)</f>
        <v>50</v>
      </c>
      <c r="H357" s="18">
        <v>1026268574</v>
      </c>
      <c r="I357" s="7" t="str">
        <f>VLOOKUP(H357,[3]Adtivos!$K:$AL,27,0)</f>
        <v>407</v>
      </c>
      <c r="J357" s="7" t="str">
        <f>VLOOKUP(H357,[3]Adtivos!$K:$AL,28,0)</f>
        <v>13</v>
      </c>
    </row>
    <row r="358" spans="6:10" ht="15" x14ac:dyDescent="0.25">
      <c r="F358" s="6">
        <f>VLOOKUP(H358,'[2]Grupo 33'!$F$9:$AH$469,29,0)</f>
        <v>351</v>
      </c>
      <c r="G358" s="6">
        <f>VLOOKUP(H358,'[2]Grupo 33'!$F$9:$AH$469,25,0)</f>
        <v>45</v>
      </c>
      <c r="H358" s="18">
        <v>19439618</v>
      </c>
      <c r="I358" s="7" t="str">
        <f>VLOOKUP(H358,[3]Adtivos!$K:$AL,27,0)</f>
        <v>480</v>
      </c>
      <c r="J358" s="7" t="str">
        <f>VLOOKUP(H358,[3]Adtivos!$K:$AL,28,0)</f>
        <v>13</v>
      </c>
    </row>
    <row r="359" spans="6:10" ht="15" x14ac:dyDescent="0.25">
      <c r="F359" s="6">
        <f>VLOOKUP(H359,'[2]Grupo 33'!$F$9:$AH$469,29,0)</f>
        <v>352</v>
      </c>
      <c r="G359" s="6">
        <f>VLOOKUP(H359,'[2]Grupo 33'!$F$9:$AH$469,25,0)</f>
        <v>45</v>
      </c>
      <c r="H359" s="18">
        <v>20904576</v>
      </c>
      <c r="I359" s="7" t="str">
        <f>VLOOKUP(H359,[3]Adtivos!$K:$AL,27,0)</f>
        <v>407</v>
      </c>
      <c r="J359" s="7" t="str">
        <f>VLOOKUP(H359,[3]Adtivos!$K:$AL,28,0)</f>
        <v>13</v>
      </c>
    </row>
    <row r="360" spans="6:10" ht="15" x14ac:dyDescent="0.25">
      <c r="F360" s="6">
        <f>VLOOKUP(H360,'[2]Grupo 33'!$F$9:$AH$469,29,0)</f>
        <v>353</v>
      </c>
      <c r="G360" s="6">
        <f>VLOOKUP(H360,'[2]Grupo 33'!$F$9:$AH$469,25,0)</f>
        <v>45</v>
      </c>
      <c r="H360" s="18">
        <v>79939281</v>
      </c>
      <c r="I360" s="7" t="str">
        <f>VLOOKUP(H360,[3]Adtivos!$K:$AL,27,0)</f>
        <v>407</v>
      </c>
      <c r="J360" s="7" t="str">
        <f>VLOOKUP(H360,[3]Adtivos!$K:$AL,28,0)</f>
        <v>13</v>
      </c>
    </row>
    <row r="361" spans="6:10" ht="15" x14ac:dyDescent="0.25">
      <c r="F361" s="6">
        <f>VLOOKUP(H361,'[2]Grupo 33'!$F$9:$AH$469,29,0)</f>
        <v>354</v>
      </c>
      <c r="G361" s="6">
        <f>VLOOKUP(H361,'[2]Grupo 33'!$F$9:$AH$469,25,0)</f>
        <v>45</v>
      </c>
      <c r="H361" s="18">
        <v>52469494</v>
      </c>
      <c r="I361" s="7" t="str">
        <f>VLOOKUP(H361,[3]Adtivos!$K:$AL,27,0)</f>
        <v>407</v>
      </c>
      <c r="J361" s="7" t="str">
        <f>VLOOKUP(H361,[3]Adtivos!$K:$AL,28,0)</f>
        <v>13</v>
      </c>
    </row>
    <row r="362" spans="6:10" ht="15" x14ac:dyDescent="0.25">
      <c r="F362" s="6">
        <f>VLOOKUP(H362,'[2]Grupo 33'!$F$9:$AH$469,29,0)</f>
        <v>355</v>
      </c>
      <c r="G362" s="6">
        <f>VLOOKUP(H362,'[2]Grupo 33'!$F$9:$AH$469,25,0)</f>
        <v>45</v>
      </c>
      <c r="H362" s="18">
        <v>79666014</v>
      </c>
      <c r="I362" s="7" t="str">
        <f>VLOOKUP(H362,[3]Adtivos!$K:$AL,27,0)</f>
        <v>480</v>
      </c>
      <c r="J362" s="7" t="str">
        <f>VLOOKUP(H362,[3]Adtivos!$K:$AL,28,0)</f>
        <v>13</v>
      </c>
    </row>
    <row r="363" spans="6:10" ht="15" x14ac:dyDescent="0.25">
      <c r="F363" s="6">
        <f>VLOOKUP(H363,'[2]Grupo 33'!$F$9:$AH$469,29,0)</f>
        <v>356</v>
      </c>
      <c r="G363" s="6">
        <f>VLOOKUP(H363,'[2]Grupo 33'!$F$9:$AH$469,25,0)</f>
        <v>50</v>
      </c>
      <c r="H363" s="18">
        <v>51994054</v>
      </c>
      <c r="I363" s="7" t="str">
        <f>VLOOKUP(H363,[3]Adtivos!$K:$AL,27,0)</f>
        <v>407</v>
      </c>
      <c r="J363" s="7" t="str">
        <f>VLOOKUP(H363,[3]Adtivos!$K:$AL,28,0)</f>
        <v>13</v>
      </c>
    </row>
    <row r="364" spans="6:10" ht="15" x14ac:dyDescent="0.25">
      <c r="F364" s="6">
        <f>VLOOKUP(H364,'[2]Grupo 33'!$F$9:$AH$469,29,0)</f>
        <v>357</v>
      </c>
      <c r="G364" s="6">
        <f>VLOOKUP(H364,'[2]Grupo 33'!$F$9:$AH$469,25,0)</f>
        <v>35</v>
      </c>
      <c r="H364" s="18">
        <v>52909943</v>
      </c>
      <c r="I364" s="7" t="str">
        <f>VLOOKUP(H364,[3]Adtivos!$K:$AL,27,0)</f>
        <v>407</v>
      </c>
      <c r="J364" s="7" t="str">
        <f>VLOOKUP(H364,[3]Adtivos!$K:$AL,28,0)</f>
        <v>13</v>
      </c>
    </row>
    <row r="365" spans="6:10" ht="15" x14ac:dyDescent="0.25">
      <c r="F365" s="6">
        <f>VLOOKUP(H365,'[2]Grupo 33'!$F$9:$AH$469,29,0)</f>
        <v>358</v>
      </c>
      <c r="G365" s="6">
        <f>VLOOKUP(H365,'[2]Grupo 33'!$F$9:$AH$469,25,0)</f>
        <v>20</v>
      </c>
      <c r="H365" s="18">
        <v>57305191</v>
      </c>
      <c r="I365" s="7" t="str">
        <f>VLOOKUP(H365,[3]Adtivos!$K:$AL,27,0)</f>
        <v>407</v>
      </c>
      <c r="J365" s="7" t="str">
        <f>VLOOKUP(H365,[3]Adtivos!$K:$AL,28,0)</f>
        <v>13</v>
      </c>
    </row>
    <row r="366" spans="6:10" ht="15" x14ac:dyDescent="0.25">
      <c r="F366" s="6">
        <f>VLOOKUP(H366,'[2]Grupo 33'!$F$9:$AH$469,29,0)</f>
        <v>359</v>
      </c>
      <c r="G366" s="6">
        <f>VLOOKUP(H366,'[2]Grupo 33'!$F$9:$AH$469,25,0)</f>
        <v>90</v>
      </c>
      <c r="H366" s="18">
        <v>51784432</v>
      </c>
      <c r="I366" s="7" t="str">
        <f>VLOOKUP(H366,[3]Adtivos!$K:$AL,27,0)</f>
        <v>407</v>
      </c>
      <c r="J366" s="7" t="str">
        <f>VLOOKUP(H366,[3]Adtivos!$K:$AL,28,0)</f>
        <v>11</v>
      </c>
    </row>
    <row r="367" spans="6:10" ht="15" x14ac:dyDescent="0.25">
      <c r="F367" s="6">
        <f>VLOOKUP(H367,'[2]Grupo 33'!$F$9:$AH$469,29,0)</f>
        <v>360</v>
      </c>
      <c r="G367" s="6">
        <f>VLOOKUP(H367,'[2]Grupo 33'!$F$9:$AH$469,25,0)</f>
        <v>85</v>
      </c>
      <c r="H367" s="18">
        <v>52268601</v>
      </c>
      <c r="I367" s="7" t="str">
        <f>VLOOKUP(H367,[3]Adtivos!$K:$AL,27,0)</f>
        <v>407</v>
      </c>
      <c r="J367" s="7" t="str">
        <f>VLOOKUP(H367,[3]Adtivos!$K:$AL,28,0)</f>
        <v>11</v>
      </c>
    </row>
    <row r="368" spans="6:10" ht="15" x14ac:dyDescent="0.25">
      <c r="F368" s="6">
        <f>VLOOKUP(H368,'[2]Grupo 33'!$F$9:$AH$469,29,0)</f>
        <v>361</v>
      </c>
      <c r="G368" s="6">
        <f>VLOOKUP(H368,'[2]Grupo 33'!$F$9:$AH$469,25,0)</f>
        <v>65</v>
      </c>
      <c r="H368" s="18">
        <v>39640861</v>
      </c>
      <c r="I368" s="7" t="str">
        <f>VLOOKUP(H368,[3]Adtivos!$K:$AL,27,0)</f>
        <v>407</v>
      </c>
      <c r="J368" s="7" t="str">
        <f>VLOOKUP(H368,[3]Adtivos!$K:$AL,28,0)</f>
        <v>11</v>
      </c>
    </row>
    <row r="369" spans="6:10" ht="15" x14ac:dyDescent="0.25">
      <c r="F369" s="6">
        <f>VLOOKUP(H369,'[2]Grupo 33'!$F$9:$AH$469,29,0)</f>
        <v>362</v>
      </c>
      <c r="G369" s="6">
        <f>VLOOKUP(H369,'[2]Grupo 33'!$F$9:$AH$469,25,0)</f>
        <v>50</v>
      </c>
      <c r="H369" s="18">
        <v>39665525</v>
      </c>
      <c r="I369" s="7" t="str">
        <f>VLOOKUP(H369,[3]Adtivos!$K:$AL,27,0)</f>
        <v>407</v>
      </c>
      <c r="J369" s="7" t="str">
        <f>VLOOKUP(H369,[3]Adtivos!$K:$AL,28,0)</f>
        <v>11</v>
      </c>
    </row>
    <row r="370" spans="6:10" ht="15" x14ac:dyDescent="0.25">
      <c r="F370" s="6">
        <f>VLOOKUP(H370,'[2]Grupo 33'!$F$9:$AH$469,29,0)</f>
        <v>363</v>
      </c>
      <c r="G370" s="6">
        <f>VLOOKUP(H370,'[2]Grupo 33'!$F$9:$AH$469,25,0)</f>
        <v>50</v>
      </c>
      <c r="H370" s="18">
        <v>52074519</v>
      </c>
      <c r="I370" s="7" t="str">
        <f>VLOOKUP(H370,[3]Adtivos!$K:$AL,27,0)</f>
        <v>407</v>
      </c>
      <c r="J370" s="7" t="str">
        <f>VLOOKUP(H370,[3]Adtivos!$K:$AL,28,0)</f>
        <v>11</v>
      </c>
    </row>
    <row r="371" spans="6:10" ht="15" x14ac:dyDescent="0.25">
      <c r="F371" s="6">
        <f>VLOOKUP(H371,'[2]Grupo 33'!$F$9:$AH$469,29,0)</f>
        <v>364</v>
      </c>
      <c r="G371" s="6">
        <f>VLOOKUP(H371,'[2]Grupo 33'!$F$9:$AH$469,25,0)</f>
        <v>50</v>
      </c>
      <c r="H371" s="18">
        <v>79854280</v>
      </c>
      <c r="I371" s="7" t="str">
        <f>VLOOKUP(H371,[3]Adtivos!$K:$AL,27,0)</f>
        <v>407</v>
      </c>
      <c r="J371" s="7" t="str">
        <f>VLOOKUP(H371,[3]Adtivos!$K:$AL,28,0)</f>
        <v>11</v>
      </c>
    </row>
    <row r="372" spans="6:10" ht="15" x14ac:dyDescent="0.25">
      <c r="F372" s="6">
        <f>VLOOKUP(H372,'[2]Grupo 33'!$F$9:$AH$469,29,0)</f>
        <v>365</v>
      </c>
      <c r="G372" s="6">
        <f>VLOOKUP(H372,'[2]Grupo 33'!$F$9:$AH$469,25,0)</f>
        <v>50</v>
      </c>
      <c r="H372" s="18">
        <v>39703318</v>
      </c>
      <c r="I372" s="7" t="str">
        <f>VLOOKUP(H372,[3]Adtivos!$K:$AL,27,0)</f>
        <v>407</v>
      </c>
      <c r="J372" s="7" t="str">
        <f>VLOOKUP(H372,[3]Adtivos!$K:$AL,28,0)</f>
        <v>11</v>
      </c>
    </row>
    <row r="373" spans="6:10" ht="15" x14ac:dyDescent="0.25">
      <c r="F373" s="6">
        <f>VLOOKUP(H373,'[2]Grupo 33'!$F$9:$AH$469,29,0)</f>
        <v>366</v>
      </c>
      <c r="G373" s="6">
        <f>VLOOKUP(H373,'[2]Grupo 33'!$F$9:$AH$469,25,0)</f>
        <v>30</v>
      </c>
      <c r="H373" s="18">
        <v>52977398</v>
      </c>
      <c r="I373" s="7" t="str">
        <f>VLOOKUP(H373,[3]Adtivos!$K:$AL,27,0)</f>
        <v>407</v>
      </c>
      <c r="J373" s="7" t="str">
        <f>VLOOKUP(H373,[3]Adtivos!$K:$AL,28,0)</f>
        <v>11</v>
      </c>
    </row>
    <row r="374" spans="6:10" ht="15" x14ac:dyDescent="0.25">
      <c r="F374" s="6">
        <f>VLOOKUP(H374,'[2]Grupo 33'!$F$9:$AH$469,29,0)</f>
        <v>367</v>
      </c>
      <c r="G374" s="6">
        <f>VLOOKUP(H374,'[2]Grupo 33'!$F$9:$AH$469,25,0)</f>
        <v>20</v>
      </c>
      <c r="H374" s="18">
        <v>1014217051</v>
      </c>
      <c r="I374" s="7" t="str">
        <f>VLOOKUP(H374,[3]Adtivos!$K:$AL,27,0)</f>
        <v>407</v>
      </c>
      <c r="J374" s="7" t="str">
        <f>VLOOKUP(H374,[3]Adtivos!$K:$AL,28,0)</f>
        <v>11</v>
      </c>
    </row>
    <row r="375" spans="6:10" ht="15" x14ac:dyDescent="0.25">
      <c r="F375" s="6">
        <f>VLOOKUP(H375,'[2]Grupo 33'!$F$9:$AH$469,29,0)</f>
        <v>368</v>
      </c>
      <c r="G375" s="6">
        <f>VLOOKUP(H375,'[2]Grupo 33'!$F$9:$AH$469,25,0)</f>
        <v>90</v>
      </c>
      <c r="H375" s="18">
        <v>51588027</v>
      </c>
      <c r="I375" s="7" t="str">
        <f>VLOOKUP(H375,[3]Adtivos!$K:$AL,27,0)</f>
        <v>407</v>
      </c>
      <c r="J375" s="7" t="str">
        <f>VLOOKUP(H375,[3]Adtivos!$K:$AL,28,0)</f>
        <v>09</v>
      </c>
    </row>
    <row r="376" spans="6:10" ht="15" x14ac:dyDescent="0.25">
      <c r="F376" s="6">
        <f>VLOOKUP(H376,'[2]Grupo 33'!$F$9:$AH$469,29,0)</f>
        <v>369</v>
      </c>
      <c r="G376" s="6">
        <f>VLOOKUP(H376,'[2]Grupo 33'!$F$9:$AH$469,25,0)</f>
        <v>90</v>
      </c>
      <c r="H376" s="18">
        <v>39710471</v>
      </c>
      <c r="I376" s="7" t="str">
        <f>VLOOKUP(H376,[3]Adtivos!$K:$AL,27,0)</f>
        <v>407</v>
      </c>
      <c r="J376" s="7" t="str">
        <f>VLOOKUP(H376,[3]Adtivos!$K:$AL,28,0)</f>
        <v>09</v>
      </c>
    </row>
    <row r="377" spans="6:10" ht="15" x14ac:dyDescent="0.25">
      <c r="F377" s="6">
        <f>VLOOKUP(H377,'[2]Grupo 33'!$F$9:$AH$469,29,0)</f>
        <v>370</v>
      </c>
      <c r="G377" s="6">
        <f>VLOOKUP(H377,'[2]Grupo 33'!$F$9:$AH$469,25,0)</f>
        <v>85</v>
      </c>
      <c r="H377" s="18">
        <v>51979531</v>
      </c>
      <c r="I377" s="7" t="str">
        <f>VLOOKUP(H377,[3]Adtivos!$K:$AL,27,0)</f>
        <v>407</v>
      </c>
      <c r="J377" s="7" t="str">
        <f>VLOOKUP(H377,[3]Adtivos!$K:$AL,28,0)</f>
        <v>09</v>
      </c>
    </row>
    <row r="378" spans="6:10" ht="15" x14ac:dyDescent="0.25">
      <c r="F378" s="6">
        <f>VLOOKUP(H378,'[2]Grupo 33'!$F$9:$AH$469,29,0)</f>
        <v>371</v>
      </c>
      <c r="G378" s="6">
        <f>VLOOKUP(H378,'[2]Grupo 33'!$F$9:$AH$469,25,0)</f>
        <v>85</v>
      </c>
      <c r="H378" s="18">
        <v>52100448</v>
      </c>
      <c r="I378" s="7" t="str">
        <f>VLOOKUP(H378,[3]Adtivos!$K:$AL,27,0)</f>
        <v>407</v>
      </c>
      <c r="J378" s="7" t="str">
        <f>VLOOKUP(H378,[3]Adtivos!$K:$AL,28,0)</f>
        <v>09</v>
      </c>
    </row>
    <row r="379" spans="6:10" ht="15" x14ac:dyDescent="0.25">
      <c r="F379" s="6">
        <f>VLOOKUP(H379,'[2]Grupo 33'!$F$9:$AH$469,29,0)</f>
        <v>372</v>
      </c>
      <c r="G379" s="6">
        <f>VLOOKUP(H379,'[2]Grupo 33'!$F$9:$AH$469,25,0)</f>
        <v>80</v>
      </c>
      <c r="H379" s="18">
        <v>39631400</v>
      </c>
      <c r="I379" s="7" t="str">
        <f>VLOOKUP(H379,[3]Adtivos!$K:$AL,27,0)</f>
        <v>407</v>
      </c>
      <c r="J379" s="7" t="str">
        <f>VLOOKUP(H379,[3]Adtivos!$K:$AL,28,0)</f>
        <v>09</v>
      </c>
    </row>
    <row r="380" spans="6:10" ht="15" x14ac:dyDescent="0.25">
      <c r="F380" s="6">
        <f>VLOOKUP(H380,'[2]Grupo 33'!$F$9:$AH$469,29,0)</f>
        <v>373</v>
      </c>
      <c r="G380" s="6">
        <f>VLOOKUP(H380,'[2]Grupo 33'!$F$9:$AH$469,25,0)</f>
        <v>80</v>
      </c>
      <c r="H380" s="18">
        <v>39313787</v>
      </c>
      <c r="I380" s="7" t="str">
        <f>VLOOKUP(H380,[3]Adtivos!$K:$AL,27,0)</f>
        <v>407</v>
      </c>
      <c r="J380" s="7" t="str">
        <f>VLOOKUP(H380,[3]Adtivos!$K:$AL,28,0)</f>
        <v>09</v>
      </c>
    </row>
    <row r="381" spans="6:10" ht="15" x14ac:dyDescent="0.25">
      <c r="F381" s="6">
        <f>VLOOKUP(H381,'[2]Grupo 33'!$F$9:$AH$469,29,0)</f>
        <v>374</v>
      </c>
      <c r="G381" s="6">
        <f>VLOOKUP(H381,'[2]Grupo 33'!$F$9:$AH$469,25,0)</f>
        <v>75</v>
      </c>
      <c r="H381" s="18">
        <v>2971333</v>
      </c>
      <c r="I381" s="7" t="str">
        <f>VLOOKUP(H381,[3]Adtivos!$K:$AL,27,0)</f>
        <v>407</v>
      </c>
      <c r="J381" s="7" t="str">
        <f>VLOOKUP(H381,[3]Adtivos!$K:$AL,28,0)</f>
        <v>09</v>
      </c>
    </row>
    <row r="382" spans="6:10" ht="15" x14ac:dyDescent="0.25">
      <c r="F382" s="6">
        <f>VLOOKUP(H382,'[2]Grupo 33'!$F$9:$AH$469,29,0)</f>
        <v>375</v>
      </c>
      <c r="G382" s="6">
        <f>VLOOKUP(H382,'[2]Grupo 33'!$F$9:$AH$469,25,0)</f>
        <v>75</v>
      </c>
      <c r="H382" s="18">
        <v>1030542746</v>
      </c>
      <c r="I382" s="7" t="str">
        <f>VLOOKUP(H382,[3]Adtivos!$K:$AL,27,0)</f>
        <v>440</v>
      </c>
      <c r="J382" s="7" t="str">
        <f>VLOOKUP(H382,[3]Adtivos!$K:$AL,28,0)</f>
        <v>09</v>
      </c>
    </row>
    <row r="383" spans="6:10" ht="15" x14ac:dyDescent="0.25">
      <c r="F383" s="6">
        <f>VLOOKUP(H383,'[2]Grupo 33'!$F$9:$AH$469,29,0)</f>
        <v>376</v>
      </c>
      <c r="G383" s="6">
        <f>VLOOKUP(H383,'[2]Grupo 33'!$F$9:$AH$469,25,0)</f>
        <v>70</v>
      </c>
      <c r="H383" s="18">
        <v>46669746</v>
      </c>
      <c r="I383" s="7" t="str">
        <f>VLOOKUP(H383,[3]Adtivos!$K:$AL,27,0)</f>
        <v>407</v>
      </c>
      <c r="J383" s="7" t="str">
        <f>VLOOKUP(H383,[3]Adtivos!$K:$AL,28,0)</f>
        <v>09</v>
      </c>
    </row>
    <row r="384" spans="6:10" ht="15" x14ac:dyDescent="0.25">
      <c r="F384" s="6">
        <f>VLOOKUP(H384,'[2]Grupo 33'!$F$9:$AH$469,29,0)</f>
        <v>377</v>
      </c>
      <c r="G384" s="6">
        <f>VLOOKUP(H384,'[2]Grupo 33'!$F$9:$AH$469,25,0)</f>
        <v>60</v>
      </c>
      <c r="H384" s="18">
        <v>80238016</v>
      </c>
      <c r="I384" s="7" t="str">
        <f>VLOOKUP(H384,[3]Adtivos!$K:$AL,27,0)</f>
        <v>407</v>
      </c>
      <c r="J384" s="7" t="str">
        <f>VLOOKUP(H384,[3]Adtivos!$K:$AL,28,0)</f>
        <v>09</v>
      </c>
    </row>
    <row r="385" spans="6:10" ht="15" x14ac:dyDescent="0.25">
      <c r="F385" s="6">
        <f>VLOOKUP(H385,'[2]Grupo 33'!$F$9:$AH$469,29,0)</f>
        <v>378</v>
      </c>
      <c r="G385" s="6">
        <f>VLOOKUP(H385,'[2]Grupo 33'!$F$9:$AH$469,25,0)</f>
        <v>50</v>
      </c>
      <c r="H385" s="18">
        <v>51687184</v>
      </c>
      <c r="I385" s="7" t="str">
        <f>VLOOKUP(H385,[3]Adtivos!$K:$AL,27,0)</f>
        <v>480</v>
      </c>
      <c r="J385" s="7" t="str">
        <f>VLOOKUP(H385,[3]Adtivos!$K:$AL,28,0)</f>
        <v>09</v>
      </c>
    </row>
    <row r="386" spans="6:10" ht="15" x14ac:dyDescent="0.25">
      <c r="F386" s="6">
        <f>VLOOKUP(H386,'[2]Grupo 33'!$F$9:$AH$469,29,0)</f>
        <v>379</v>
      </c>
      <c r="G386" s="6">
        <f>VLOOKUP(H386,'[2]Grupo 33'!$F$9:$AH$469,25,0)</f>
        <v>50</v>
      </c>
      <c r="H386" s="18">
        <v>19493316</v>
      </c>
      <c r="I386" s="7" t="str">
        <f>VLOOKUP(H386,[3]Adtivos!$K:$AL,27,0)</f>
        <v>480</v>
      </c>
      <c r="J386" s="7" t="str">
        <f>VLOOKUP(H386,[3]Adtivos!$K:$AL,28,0)</f>
        <v>09</v>
      </c>
    </row>
    <row r="387" spans="6:10" ht="15" x14ac:dyDescent="0.25">
      <c r="F387" s="6">
        <f>VLOOKUP(H387,'[2]Grupo 33'!$F$9:$AH$469,29,0)</f>
        <v>380</v>
      </c>
      <c r="G387" s="6">
        <f>VLOOKUP(H387,'[2]Grupo 33'!$F$9:$AH$469,25,0)</f>
        <v>50</v>
      </c>
      <c r="H387" s="18">
        <v>79309232</v>
      </c>
      <c r="I387" s="7" t="str">
        <f>VLOOKUP(H387,[3]Adtivos!$K:$AL,27,0)</f>
        <v>407</v>
      </c>
      <c r="J387" s="7" t="str">
        <f>VLOOKUP(H387,[3]Adtivos!$K:$AL,28,0)</f>
        <v>09</v>
      </c>
    </row>
    <row r="388" spans="6:10" ht="15" x14ac:dyDescent="0.25">
      <c r="F388" s="6">
        <f>VLOOKUP(H388,'[2]Grupo 33'!$F$9:$AH$469,29,0)</f>
        <v>381</v>
      </c>
      <c r="G388" s="6">
        <f>VLOOKUP(H388,'[2]Grupo 33'!$F$9:$AH$469,25,0)</f>
        <v>45</v>
      </c>
      <c r="H388" s="18">
        <v>52439879</v>
      </c>
      <c r="I388" s="7" t="str">
        <f>VLOOKUP(H388,[3]Adtivos!$K:$AL,27,0)</f>
        <v>407</v>
      </c>
      <c r="J388" s="7" t="str">
        <f>VLOOKUP(H388,[3]Adtivos!$K:$AL,28,0)</f>
        <v>09</v>
      </c>
    </row>
    <row r="389" spans="6:10" ht="15" x14ac:dyDescent="0.25">
      <c r="F389" s="6">
        <f>VLOOKUP(H389,'[2]Grupo 33'!$F$9:$AH$469,29,0)</f>
        <v>382</v>
      </c>
      <c r="G389" s="6">
        <f>VLOOKUP(H389,'[2]Grupo 33'!$F$9:$AH$469,25,0)</f>
        <v>35</v>
      </c>
      <c r="H389" s="18">
        <v>1023898796</v>
      </c>
      <c r="I389" s="7" t="str">
        <f>VLOOKUP(H389,[3]Adtivos!$K:$AL,27,0)</f>
        <v>407</v>
      </c>
      <c r="J389" s="7" t="str">
        <f>VLOOKUP(H389,[3]Adtivos!$K:$AL,28,0)</f>
        <v>09</v>
      </c>
    </row>
    <row r="390" spans="6:10" ht="15" x14ac:dyDescent="0.25">
      <c r="F390" s="6">
        <f>VLOOKUP(H390,'[2]Grupo 33'!$F$9:$AH$469,29,0)</f>
        <v>383</v>
      </c>
      <c r="G390" s="6">
        <f>VLOOKUP(H390,'[2]Grupo 33'!$F$9:$AH$469,25,0)</f>
        <v>20</v>
      </c>
      <c r="H390" s="18">
        <v>38141658</v>
      </c>
      <c r="I390" s="7" t="str">
        <f>VLOOKUP(H390,[3]Adtivos!$K:$AL,27,0)</f>
        <v>440</v>
      </c>
      <c r="J390" s="7" t="str">
        <f>VLOOKUP(H390,[3]Adtivos!$K:$AL,28,0)</f>
        <v>09</v>
      </c>
    </row>
    <row r="391" spans="6:10" ht="15" x14ac:dyDescent="0.25">
      <c r="F391" s="6">
        <f>VLOOKUP(H391,'[2]Grupo 33'!$F$9:$AH$469,29,0)</f>
        <v>384</v>
      </c>
      <c r="G391" s="6">
        <f>VLOOKUP(H391,'[2]Grupo 33'!$F$9:$AH$469,25,0)</f>
        <v>50</v>
      </c>
      <c r="H391" s="18">
        <v>19422725</v>
      </c>
      <c r="I391" s="7" t="str">
        <f>VLOOKUP(H391,[3]Adtivos!$K:$AL,27,0)</f>
        <v>480</v>
      </c>
      <c r="J391" s="7" t="str">
        <f>VLOOKUP(H391,[3]Adtivos!$K:$AL,28,0)</f>
        <v>07</v>
      </c>
    </row>
    <row r="392" spans="6:10" ht="15" x14ac:dyDescent="0.25">
      <c r="F392" s="6">
        <f>VLOOKUP(H392,'[2]Grupo 33'!$F$9:$AH$469,29,0)</f>
        <v>385</v>
      </c>
      <c r="G392" s="6">
        <f>VLOOKUP(H392,'[2]Grupo 33'!$F$9:$AH$469,25,0)</f>
        <v>50</v>
      </c>
      <c r="H392" s="18">
        <v>19340639</v>
      </c>
      <c r="I392" s="7" t="str">
        <f>VLOOKUP(H392,[3]Adtivos!$K:$AL,27,0)</f>
        <v>480</v>
      </c>
      <c r="J392" s="7" t="str">
        <f>VLOOKUP(H392,[3]Adtivos!$K:$AL,28,0)</f>
        <v>07</v>
      </c>
    </row>
    <row r="393" spans="6:10" ht="15" x14ac:dyDescent="0.25">
      <c r="F393" s="6">
        <f>VLOOKUP(H393,'[2]Grupo 33'!$F$9:$AH$469,29,0)</f>
        <v>386</v>
      </c>
      <c r="G393" s="6">
        <f>VLOOKUP(H393,'[2]Grupo 33'!$F$9:$AH$469,25,0)</f>
        <v>50</v>
      </c>
      <c r="H393" s="18">
        <v>19373316</v>
      </c>
      <c r="I393" s="7" t="str">
        <f>VLOOKUP(H393,[3]Adtivos!$K:$AL,27,0)</f>
        <v>480</v>
      </c>
      <c r="J393" s="7" t="str">
        <f>VLOOKUP(H393,[3]Adtivos!$K:$AL,28,0)</f>
        <v>07</v>
      </c>
    </row>
    <row r="394" spans="6:10" ht="15" x14ac:dyDescent="0.25">
      <c r="F394" s="6">
        <f>VLOOKUP(H394,'[2]Grupo 33'!$F$9:$AH$469,29,0)</f>
        <v>387</v>
      </c>
      <c r="G394" s="6">
        <f>VLOOKUP(H394,'[2]Grupo 33'!$F$9:$AH$469,25,0)</f>
        <v>50</v>
      </c>
      <c r="H394" s="18">
        <v>19454879</v>
      </c>
      <c r="I394" s="7" t="str">
        <f>VLOOKUP(H394,[3]Adtivos!$K:$AL,27,0)</f>
        <v>480</v>
      </c>
      <c r="J394" s="7" t="str">
        <f>VLOOKUP(H394,[3]Adtivos!$K:$AL,28,0)</f>
        <v>07</v>
      </c>
    </row>
    <row r="395" spans="6:10" ht="15" x14ac:dyDescent="0.25">
      <c r="F395" s="6">
        <f>VLOOKUP(H395,'[2]Grupo 33'!$F$9:$AH$469,29,0)</f>
        <v>388</v>
      </c>
      <c r="G395" s="6">
        <f>VLOOKUP(H395,'[2]Grupo 33'!$F$9:$AH$469,25,0)</f>
        <v>30</v>
      </c>
      <c r="H395" s="18">
        <v>79621200</v>
      </c>
      <c r="I395" s="7" t="str">
        <f>VLOOKUP(H395,[3]Adtivos!$K:$AL,27,0)</f>
        <v>480</v>
      </c>
      <c r="J395" s="7" t="str">
        <f>VLOOKUP(H395,[3]Adtivos!$K:$AL,28,0)</f>
        <v>07</v>
      </c>
    </row>
    <row r="396" spans="6:10" ht="15" x14ac:dyDescent="0.25">
      <c r="F396" s="6">
        <f>VLOOKUP(H396,'[2]Grupo 33'!$F$9:$AH$469,29,0)</f>
        <v>389</v>
      </c>
      <c r="G396" s="6">
        <f>VLOOKUP(H396,'[2]Grupo 33'!$F$9:$AH$469,25,0)</f>
        <v>30</v>
      </c>
      <c r="H396" s="18">
        <v>79524883</v>
      </c>
      <c r="I396" s="7" t="str">
        <f>VLOOKUP(H396,[3]Adtivos!$K:$AL,27,0)</f>
        <v>480</v>
      </c>
      <c r="J396" s="7" t="str">
        <f>VLOOKUP(H396,[3]Adtivos!$K:$AL,28,0)</f>
        <v>07</v>
      </c>
    </row>
    <row r="397" spans="6:10" ht="15" x14ac:dyDescent="0.25">
      <c r="F397" s="6">
        <f>VLOOKUP(H397,'[2]Grupo 33'!$F$9:$AH$469,29,0)</f>
        <v>390</v>
      </c>
      <c r="G397" s="6">
        <f>VLOOKUP(H397,'[2]Grupo 33'!$F$9:$AH$469,25,0)</f>
        <v>0</v>
      </c>
      <c r="H397" s="18">
        <v>19314237</v>
      </c>
      <c r="I397" s="7" t="str">
        <f>VLOOKUP(H397,[3]Adtivos!$K:$AL,27,0)</f>
        <v>480</v>
      </c>
      <c r="J397" s="7" t="str">
        <f>VLOOKUP(H397,[3]Adtivos!$K:$AL,28,0)</f>
        <v>07</v>
      </c>
    </row>
    <row r="398" spans="6:10" ht="15" x14ac:dyDescent="0.25">
      <c r="F398" s="6">
        <f>VLOOKUP(H398,'[2]Grupo 33'!$F$9:$AH$469,29,0)</f>
        <v>391</v>
      </c>
      <c r="G398" s="6">
        <f>VLOOKUP(H398,'[2]Grupo 33'!$F$9:$AH$469,25,0)</f>
        <v>95</v>
      </c>
      <c r="H398" s="18">
        <v>80374602</v>
      </c>
      <c r="I398" s="7" t="str">
        <f>VLOOKUP(H398,[3]Adtivos!$K:$AL,27,0)</f>
        <v>407</v>
      </c>
      <c r="J398" s="7" t="str">
        <f>VLOOKUP(H398,[3]Adtivos!$K:$AL,28,0)</f>
        <v>05</v>
      </c>
    </row>
    <row r="399" spans="6:10" ht="15" x14ac:dyDescent="0.25">
      <c r="F399" s="6">
        <f>VLOOKUP(H399,'[2]Grupo 33'!$F$9:$AH$469,29,0)</f>
        <v>392</v>
      </c>
      <c r="G399" s="6">
        <f>VLOOKUP(H399,'[2]Grupo 33'!$F$9:$AH$469,25,0)</f>
        <v>95</v>
      </c>
      <c r="H399" s="18">
        <v>51882236</v>
      </c>
      <c r="I399" s="7" t="str">
        <f>VLOOKUP(H399,[3]Adtivos!$K:$AL,27,0)</f>
        <v>407</v>
      </c>
      <c r="J399" s="7" t="str">
        <f>VLOOKUP(H399,[3]Adtivos!$K:$AL,28,0)</f>
        <v>05</v>
      </c>
    </row>
    <row r="400" spans="6:10" ht="15" x14ac:dyDescent="0.25">
      <c r="F400" s="6">
        <f>VLOOKUP(H400,'[2]Grupo 33'!$F$9:$AH$469,29,0)</f>
        <v>393</v>
      </c>
      <c r="G400" s="6">
        <f>VLOOKUP(H400,'[2]Grupo 33'!$F$9:$AH$469,25,0)</f>
        <v>90</v>
      </c>
      <c r="H400" s="18">
        <v>51968749</v>
      </c>
      <c r="I400" s="7" t="str">
        <f>VLOOKUP(H400,[3]Adtivos!$K:$AL,27,0)</f>
        <v>407</v>
      </c>
      <c r="J400" s="7" t="str">
        <f>VLOOKUP(H400,[3]Adtivos!$K:$AL,28,0)</f>
        <v>05</v>
      </c>
    </row>
    <row r="401" spans="6:10" ht="15" x14ac:dyDescent="0.25">
      <c r="F401" s="6">
        <f>VLOOKUP(H401,'[2]Grupo 33'!$F$9:$AH$469,29,0)</f>
        <v>394</v>
      </c>
      <c r="G401" s="6">
        <f>VLOOKUP(H401,'[2]Grupo 33'!$F$9:$AH$469,25,0)</f>
        <v>90</v>
      </c>
      <c r="H401" s="18">
        <v>79484417</v>
      </c>
      <c r="I401" s="7" t="str">
        <f>VLOOKUP(H401,[3]Adtivos!$K:$AL,27,0)</f>
        <v>407</v>
      </c>
      <c r="J401" s="7" t="str">
        <f>VLOOKUP(H401,[3]Adtivos!$K:$AL,28,0)</f>
        <v>05</v>
      </c>
    </row>
    <row r="402" spans="6:10" ht="15" x14ac:dyDescent="0.25">
      <c r="F402" s="6">
        <f>VLOOKUP(H402,'[2]Grupo 33'!$F$9:$AH$469,29,0)</f>
        <v>395</v>
      </c>
      <c r="G402" s="6">
        <f>VLOOKUP(H402,'[2]Grupo 33'!$F$9:$AH$469,25,0)</f>
        <v>90</v>
      </c>
      <c r="H402" s="18">
        <v>51932037</v>
      </c>
      <c r="I402" s="7" t="str">
        <f>VLOOKUP(H402,[3]Adtivos!$K:$AL,27,0)</f>
        <v>407</v>
      </c>
      <c r="J402" s="7" t="str">
        <f>VLOOKUP(H402,[3]Adtivos!$K:$AL,28,0)</f>
        <v>05</v>
      </c>
    </row>
    <row r="403" spans="6:10" ht="15" x14ac:dyDescent="0.25">
      <c r="F403" s="6">
        <f>VLOOKUP(H403,'[2]Grupo 33'!$F$9:$AH$469,29,0)</f>
        <v>397</v>
      </c>
      <c r="G403" s="6">
        <f>VLOOKUP(H403,'[2]Grupo 33'!$F$9:$AH$469,25,0)</f>
        <v>90</v>
      </c>
      <c r="H403" s="18">
        <v>52034366</v>
      </c>
      <c r="I403" s="7" t="str">
        <f>VLOOKUP(H403,[3]Adtivos!$K:$AL,27,0)</f>
        <v>407</v>
      </c>
      <c r="J403" s="7" t="str">
        <f>VLOOKUP(H403,[3]Adtivos!$K:$AL,28,0)</f>
        <v>05</v>
      </c>
    </row>
    <row r="404" spans="6:10" ht="15" x14ac:dyDescent="0.25">
      <c r="F404" s="6">
        <f>VLOOKUP(H404,'[2]Grupo 33'!$F$9:$AH$469,29,0)</f>
        <v>398</v>
      </c>
      <c r="G404" s="6">
        <f>VLOOKUP(H404,'[2]Grupo 33'!$F$9:$AH$469,25,0)</f>
        <v>90</v>
      </c>
      <c r="H404" s="18">
        <v>19446969</v>
      </c>
      <c r="I404" s="7" t="str">
        <f>VLOOKUP(H404,[3]Adtivos!$K:$AL,27,0)</f>
        <v>407</v>
      </c>
      <c r="J404" s="7" t="str">
        <f>VLOOKUP(H404,[3]Adtivos!$K:$AL,28,0)</f>
        <v>05</v>
      </c>
    </row>
    <row r="405" spans="6:10" ht="15" x14ac:dyDescent="0.25">
      <c r="F405" s="6">
        <f>VLOOKUP(H405,'[2]Grupo 33'!$F$9:$AH$469,29,0)</f>
        <v>399</v>
      </c>
      <c r="G405" s="6">
        <f>VLOOKUP(H405,'[2]Grupo 33'!$F$9:$AH$469,25,0)</f>
        <v>90</v>
      </c>
      <c r="H405" s="18">
        <v>19349565</v>
      </c>
      <c r="I405" s="7" t="str">
        <f>VLOOKUP(H405,[3]Adtivos!$K:$AL,27,0)</f>
        <v>407</v>
      </c>
      <c r="J405" s="7" t="str">
        <f>VLOOKUP(H405,[3]Adtivos!$K:$AL,28,0)</f>
        <v>05</v>
      </c>
    </row>
    <row r="406" spans="6:10" ht="15" x14ac:dyDescent="0.25">
      <c r="F406" s="6">
        <f>VLOOKUP(H406,'[2]Grupo 33'!$F$9:$AH$469,29,0)</f>
        <v>400</v>
      </c>
      <c r="G406" s="6">
        <f>VLOOKUP(H406,'[2]Grupo 33'!$F$9:$AH$469,25,0)</f>
        <v>85</v>
      </c>
      <c r="H406" s="18">
        <v>39709493</v>
      </c>
      <c r="I406" s="7" t="str">
        <f>VLOOKUP(H406,[3]Adtivos!$K:$AL,27,0)</f>
        <v>407</v>
      </c>
      <c r="J406" s="7" t="str">
        <f>VLOOKUP(H406,[3]Adtivos!$K:$AL,28,0)</f>
        <v>05</v>
      </c>
    </row>
    <row r="407" spans="6:10" ht="15" x14ac:dyDescent="0.25">
      <c r="F407" s="6">
        <f>VLOOKUP(H407,'[2]Grupo 33'!$F$9:$AH$469,29,0)</f>
        <v>401</v>
      </c>
      <c r="G407" s="6">
        <f>VLOOKUP(H407,'[2]Grupo 33'!$F$9:$AH$469,25,0)</f>
        <v>85</v>
      </c>
      <c r="H407" s="18">
        <v>52068524</v>
      </c>
      <c r="I407" s="7" t="str">
        <f>VLOOKUP(H407,[3]Adtivos!$K:$AL,27,0)</f>
        <v>407</v>
      </c>
      <c r="J407" s="7" t="str">
        <f>VLOOKUP(H407,[3]Adtivos!$K:$AL,28,0)</f>
        <v>05</v>
      </c>
    </row>
    <row r="408" spans="6:10" ht="15" x14ac:dyDescent="0.25">
      <c r="F408" s="6">
        <f>VLOOKUP(H408,'[2]Grupo 33'!$F$9:$AH$469,29,0)</f>
        <v>402</v>
      </c>
      <c r="G408" s="6">
        <f>VLOOKUP(H408,'[2]Grupo 33'!$F$9:$AH$469,25,0)</f>
        <v>85</v>
      </c>
      <c r="H408" s="18">
        <v>80395343</v>
      </c>
      <c r="I408" s="7" t="str">
        <f>VLOOKUP(H408,[3]Adtivos!$K:$AL,27,0)</f>
        <v>407</v>
      </c>
      <c r="J408" s="7" t="str">
        <f>VLOOKUP(H408,[3]Adtivos!$K:$AL,28,0)</f>
        <v>05</v>
      </c>
    </row>
    <row r="409" spans="6:10" ht="15" x14ac:dyDescent="0.25">
      <c r="F409" s="6">
        <f>VLOOKUP(H409,'[2]Grupo 33'!$F$9:$AH$469,29,0)</f>
        <v>403</v>
      </c>
      <c r="G409" s="6">
        <f>VLOOKUP(H409,'[2]Grupo 33'!$F$9:$AH$469,25,0)</f>
        <v>85</v>
      </c>
      <c r="H409" s="18">
        <v>19432129</v>
      </c>
      <c r="I409" s="7" t="str">
        <f>VLOOKUP(H409,[3]Adtivos!$K:$AL,27,0)</f>
        <v>407</v>
      </c>
      <c r="J409" s="7" t="str">
        <f>VLOOKUP(H409,[3]Adtivos!$K:$AL,28,0)</f>
        <v>05</v>
      </c>
    </row>
    <row r="410" spans="6:10" ht="15" x14ac:dyDescent="0.25">
      <c r="F410" s="6">
        <f>VLOOKUP(H410,'[2]Grupo 33'!$F$9:$AH$469,29,0)</f>
        <v>404</v>
      </c>
      <c r="G410" s="6">
        <f>VLOOKUP(H410,'[2]Grupo 33'!$F$9:$AH$469,25,0)</f>
        <v>85</v>
      </c>
      <c r="H410" s="18">
        <v>51825537</v>
      </c>
      <c r="I410" s="7" t="str">
        <f>VLOOKUP(H410,[3]Adtivos!$K:$AL,27,0)</f>
        <v>407</v>
      </c>
      <c r="J410" s="7" t="str">
        <f>VLOOKUP(H410,[3]Adtivos!$K:$AL,28,0)</f>
        <v>05</v>
      </c>
    </row>
    <row r="411" spans="6:10" ht="15" x14ac:dyDescent="0.25">
      <c r="F411" s="6">
        <f>VLOOKUP(H411,'[2]Grupo 33'!$F$9:$AH$469,29,0)</f>
        <v>405</v>
      </c>
      <c r="G411" s="6">
        <f>VLOOKUP(H411,'[2]Grupo 33'!$F$9:$AH$469,25,0)</f>
        <v>85</v>
      </c>
      <c r="H411" s="18">
        <v>35374340</v>
      </c>
      <c r="I411" s="7" t="str">
        <f>VLOOKUP(H411,[3]Adtivos!$K:$AL,27,0)</f>
        <v>407</v>
      </c>
      <c r="J411" s="7" t="str">
        <f>VLOOKUP(H411,[3]Adtivos!$K:$AL,28,0)</f>
        <v>05</v>
      </c>
    </row>
    <row r="412" spans="6:10" ht="15" x14ac:dyDescent="0.25">
      <c r="F412" s="6">
        <f>VLOOKUP(H412,'[2]Grupo 33'!$F$9:$AH$469,29,0)</f>
        <v>406</v>
      </c>
      <c r="G412" s="6">
        <f>VLOOKUP(H412,'[2]Grupo 33'!$F$9:$AH$469,25,0)</f>
        <v>80</v>
      </c>
      <c r="H412" s="18">
        <v>52855542</v>
      </c>
      <c r="I412" s="7" t="str">
        <f>VLOOKUP(H412,[3]Adtivos!$K:$AL,27,0)</f>
        <v>407</v>
      </c>
      <c r="J412" s="7" t="str">
        <f>VLOOKUP(H412,[3]Adtivos!$K:$AL,28,0)</f>
        <v>05</v>
      </c>
    </row>
    <row r="413" spans="6:10" ht="15" x14ac:dyDescent="0.25">
      <c r="F413" s="6">
        <f>VLOOKUP(H413,'[2]Grupo 33'!$F$9:$AH$469,29,0)</f>
        <v>407</v>
      </c>
      <c r="G413" s="6">
        <f>VLOOKUP(H413,'[2]Grupo 33'!$F$9:$AH$469,25,0)</f>
        <v>75</v>
      </c>
      <c r="H413" s="18">
        <v>52972148</v>
      </c>
      <c r="I413" s="7" t="str">
        <f>VLOOKUP(H413,[3]Adtivos!$K:$AL,27,0)</f>
        <v>407</v>
      </c>
      <c r="J413" s="7" t="str">
        <f>VLOOKUP(H413,[3]Adtivos!$K:$AL,28,0)</f>
        <v>05</v>
      </c>
    </row>
    <row r="414" spans="6:10" ht="15" x14ac:dyDescent="0.25">
      <c r="F414" s="6">
        <f>VLOOKUP(H414,'[2]Grupo 33'!$F$9:$AH$469,29,0)</f>
        <v>408</v>
      </c>
      <c r="G414" s="6">
        <f>VLOOKUP(H414,'[2]Grupo 33'!$F$9:$AH$469,25,0)</f>
        <v>70</v>
      </c>
      <c r="H414" s="18">
        <v>52850523</v>
      </c>
      <c r="I414" s="7" t="str">
        <f>VLOOKUP(H414,[3]Adtivos!$K:$AL,27,0)</f>
        <v>407</v>
      </c>
      <c r="J414" s="7" t="str">
        <f>VLOOKUP(H414,[3]Adtivos!$K:$AL,28,0)</f>
        <v>05</v>
      </c>
    </row>
    <row r="415" spans="6:10" ht="15" x14ac:dyDescent="0.25">
      <c r="F415" s="6">
        <f>VLOOKUP(H415,'[2]Grupo 33'!$F$9:$AH$469,29,0)</f>
        <v>409</v>
      </c>
      <c r="G415" s="6">
        <f>VLOOKUP(H415,'[2]Grupo 33'!$F$9:$AH$469,25,0)</f>
        <v>65</v>
      </c>
      <c r="H415" s="18">
        <v>51754305</v>
      </c>
      <c r="I415" s="7" t="str">
        <f>VLOOKUP(H415,[3]Adtivos!$K:$AL,27,0)</f>
        <v>407</v>
      </c>
      <c r="J415" s="7" t="str">
        <f>VLOOKUP(H415,[3]Adtivos!$K:$AL,28,0)</f>
        <v>05</v>
      </c>
    </row>
    <row r="416" spans="6:10" ht="15" x14ac:dyDescent="0.25">
      <c r="F416" s="6">
        <f>VLOOKUP(H416,'[2]Grupo 33'!$F$9:$AH$469,29,0)</f>
        <v>410</v>
      </c>
      <c r="G416" s="6">
        <f>VLOOKUP(H416,'[2]Grupo 33'!$F$9:$AH$469,25,0)</f>
        <v>65</v>
      </c>
      <c r="H416" s="18">
        <v>51954079</v>
      </c>
      <c r="I416" s="7" t="str">
        <f>VLOOKUP(H416,[3]Adtivos!$K:$AL,27,0)</f>
        <v>407</v>
      </c>
      <c r="J416" s="7" t="str">
        <f>VLOOKUP(H416,[3]Adtivos!$K:$AL,28,0)</f>
        <v>05</v>
      </c>
    </row>
    <row r="417" spans="6:10" ht="15" x14ac:dyDescent="0.25">
      <c r="F417" s="6">
        <f>VLOOKUP(H417,'[2]Grupo 33'!$F$9:$AH$469,29,0)</f>
        <v>411</v>
      </c>
      <c r="G417" s="6">
        <f>VLOOKUP(H417,'[2]Grupo 33'!$F$9:$AH$469,25,0)</f>
        <v>65</v>
      </c>
      <c r="H417" s="18">
        <v>79370462</v>
      </c>
      <c r="I417" s="7" t="str">
        <f>VLOOKUP(H417,[3]Adtivos!$K:$AL,27,0)</f>
        <v>407</v>
      </c>
      <c r="J417" s="7" t="str">
        <f>VLOOKUP(H417,[3]Adtivos!$K:$AL,28,0)</f>
        <v>05</v>
      </c>
    </row>
    <row r="418" spans="6:10" ht="15" x14ac:dyDescent="0.25">
      <c r="F418" s="6">
        <f>VLOOKUP(H418,'[2]Grupo 33'!$F$9:$AH$469,29,0)</f>
        <v>412</v>
      </c>
      <c r="G418" s="6">
        <f>VLOOKUP(H418,'[2]Grupo 33'!$F$9:$AH$469,25,0)</f>
        <v>65</v>
      </c>
      <c r="H418" s="18">
        <v>1022942026</v>
      </c>
      <c r="I418" s="7" t="str">
        <f>VLOOKUP(H418,[3]Adtivos!$K:$AL,27,0)</f>
        <v>407</v>
      </c>
      <c r="J418" s="7" t="str">
        <f>VLOOKUP(H418,[3]Adtivos!$K:$AL,28,0)</f>
        <v>05</v>
      </c>
    </row>
    <row r="419" spans="6:10" ht="15" x14ac:dyDescent="0.25">
      <c r="F419" s="6">
        <f>VLOOKUP(H419,'[2]Grupo 33'!$F$9:$AH$469,29,0)</f>
        <v>413</v>
      </c>
      <c r="G419" s="6">
        <f>VLOOKUP(H419,'[2]Grupo 33'!$F$9:$AH$469,25,0)</f>
        <v>60</v>
      </c>
      <c r="H419" s="18">
        <v>1024545962</v>
      </c>
      <c r="I419" s="7" t="str">
        <f>VLOOKUP(H419,[3]Adtivos!$K:$AL,27,0)</f>
        <v>407</v>
      </c>
      <c r="J419" s="7" t="str">
        <f>VLOOKUP(H419,[3]Adtivos!$K:$AL,28,0)</f>
        <v>05</v>
      </c>
    </row>
    <row r="420" spans="6:10" ht="15" x14ac:dyDescent="0.25">
      <c r="F420" s="6">
        <f>VLOOKUP(H420,'[2]Grupo 33'!$F$9:$AH$469,29,0)</f>
        <v>414</v>
      </c>
      <c r="G420" s="6">
        <f>VLOOKUP(H420,'[2]Grupo 33'!$F$9:$AH$469,25,0)</f>
        <v>55</v>
      </c>
      <c r="H420" s="18">
        <v>1102831769</v>
      </c>
      <c r="I420" s="7" t="str">
        <f>VLOOKUP(H420,[3]Adtivos!$K:$AL,27,0)</f>
        <v>407</v>
      </c>
      <c r="J420" s="7" t="str">
        <f>VLOOKUP(H420,[3]Adtivos!$K:$AL,28,0)</f>
        <v>05</v>
      </c>
    </row>
    <row r="421" spans="6:10" ht="15" x14ac:dyDescent="0.25">
      <c r="F421" s="6">
        <f>VLOOKUP(H421,'[2]Grupo 33'!$F$9:$AH$469,29,0)</f>
        <v>415</v>
      </c>
      <c r="G421" s="6">
        <f>VLOOKUP(H421,'[2]Grupo 33'!$F$9:$AH$469,25,0)</f>
        <v>55</v>
      </c>
      <c r="H421" s="18">
        <v>52532205</v>
      </c>
      <c r="I421" s="7" t="str">
        <f>VLOOKUP(H421,[3]Adtivos!$K:$AL,27,0)</f>
        <v>407</v>
      </c>
      <c r="J421" s="7" t="str">
        <f>VLOOKUP(H421,[3]Adtivos!$K:$AL,28,0)</f>
        <v>05</v>
      </c>
    </row>
    <row r="422" spans="6:10" ht="15" x14ac:dyDescent="0.25">
      <c r="F422" s="6">
        <f>VLOOKUP(H422,'[2]Grupo 33'!$F$9:$AH$469,29,0)</f>
        <v>416</v>
      </c>
      <c r="G422" s="6">
        <f>VLOOKUP(H422,'[2]Grupo 33'!$F$9:$AH$469,25,0)</f>
        <v>55</v>
      </c>
      <c r="H422" s="18">
        <v>1015429116</v>
      </c>
      <c r="I422" s="7" t="str">
        <f>VLOOKUP(H422,[3]Adtivos!$K:$AL,27,0)</f>
        <v>407</v>
      </c>
      <c r="J422" s="7" t="str">
        <f>VLOOKUP(H422,[3]Adtivos!$K:$AL,28,0)</f>
        <v>05</v>
      </c>
    </row>
    <row r="423" spans="6:10" ht="15" x14ac:dyDescent="0.25">
      <c r="F423" s="6">
        <f>VLOOKUP(H423,'[2]Grupo 33'!$F$9:$AH$469,29,0)</f>
        <v>417</v>
      </c>
      <c r="G423" s="6">
        <f>VLOOKUP(H423,'[2]Grupo 33'!$F$9:$AH$469,25,0)</f>
        <v>55</v>
      </c>
      <c r="H423" s="18">
        <v>51965832</v>
      </c>
      <c r="I423" s="7" t="str">
        <f>VLOOKUP(H423,[3]Adtivos!$K:$AL,27,0)</f>
        <v>407</v>
      </c>
      <c r="J423" s="7" t="str">
        <f>VLOOKUP(H423,[3]Adtivos!$K:$AL,28,0)</f>
        <v>05</v>
      </c>
    </row>
    <row r="424" spans="6:10" ht="15" x14ac:dyDescent="0.25">
      <c r="F424" s="6">
        <f>VLOOKUP(H424,'[2]Grupo 33'!$F$9:$AH$469,29,0)</f>
        <v>418</v>
      </c>
      <c r="G424" s="6">
        <f>VLOOKUP(H424,'[2]Grupo 33'!$F$9:$AH$469,25,0)</f>
        <v>55</v>
      </c>
      <c r="H424" s="18">
        <v>23996102</v>
      </c>
      <c r="I424" s="7" t="str">
        <f>VLOOKUP(H424,[3]Adtivos!$K:$AL,27,0)</f>
        <v>407</v>
      </c>
      <c r="J424" s="7" t="str">
        <f>VLOOKUP(H424,[3]Adtivos!$K:$AL,28,0)</f>
        <v>05</v>
      </c>
    </row>
    <row r="425" spans="6:10" ht="15" x14ac:dyDescent="0.25">
      <c r="F425" s="6">
        <f>VLOOKUP(H425,'[2]Grupo 33'!$F$9:$AH$469,29,0)</f>
        <v>419</v>
      </c>
      <c r="G425" s="6">
        <f>VLOOKUP(H425,'[2]Grupo 33'!$F$9:$AH$469,25,0)</f>
        <v>50</v>
      </c>
      <c r="H425" s="18">
        <v>39728871</v>
      </c>
      <c r="I425" s="7" t="str">
        <f>VLOOKUP(H425,[3]Adtivos!$K:$AL,27,0)</f>
        <v>407</v>
      </c>
      <c r="J425" s="7" t="str">
        <f>VLOOKUP(H425,[3]Adtivos!$K:$AL,28,0)</f>
        <v>05</v>
      </c>
    </row>
    <row r="426" spans="6:10" ht="15" x14ac:dyDescent="0.25">
      <c r="F426" s="6">
        <f>VLOOKUP(H426,'[2]Grupo 33'!$F$9:$AH$469,29,0)</f>
        <v>420</v>
      </c>
      <c r="G426" s="6">
        <f>VLOOKUP(H426,'[2]Grupo 33'!$F$9:$AH$469,25,0)</f>
        <v>50</v>
      </c>
      <c r="H426" s="18">
        <v>52115168</v>
      </c>
      <c r="I426" s="7" t="str">
        <f>VLOOKUP(H426,[3]Adtivos!$K:$AL,27,0)</f>
        <v>407</v>
      </c>
      <c r="J426" s="7" t="str">
        <f>VLOOKUP(H426,[3]Adtivos!$K:$AL,28,0)</f>
        <v>05</v>
      </c>
    </row>
    <row r="427" spans="6:10" ht="15" x14ac:dyDescent="0.25">
      <c r="F427" s="6">
        <f>VLOOKUP(H427,'[2]Grupo 33'!$F$9:$AH$469,29,0)</f>
        <v>421</v>
      </c>
      <c r="G427" s="6">
        <f>VLOOKUP(H427,'[2]Grupo 33'!$F$9:$AH$469,25,0)</f>
        <v>50</v>
      </c>
      <c r="H427" s="18">
        <v>11797322</v>
      </c>
      <c r="I427" s="7" t="str">
        <f>VLOOKUP(H427,[3]Adtivos!$K:$AL,27,0)</f>
        <v>407</v>
      </c>
      <c r="J427" s="7" t="str">
        <f>VLOOKUP(H427,[3]Adtivos!$K:$AL,28,0)</f>
        <v>05</v>
      </c>
    </row>
    <row r="428" spans="6:10" ht="15" x14ac:dyDescent="0.25">
      <c r="F428" s="6">
        <f>VLOOKUP(H428,'[2]Grupo 33'!$F$9:$AH$469,29,0)</f>
        <v>422</v>
      </c>
      <c r="G428" s="6">
        <f>VLOOKUP(H428,'[2]Grupo 33'!$F$9:$AH$469,25,0)</f>
        <v>50</v>
      </c>
      <c r="H428" s="18">
        <v>23620564</v>
      </c>
      <c r="I428" s="7" t="str">
        <f>VLOOKUP(H428,[3]Adtivos!$K:$AL,27,0)</f>
        <v>407</v>
      </c>
      <c r="J428" s="7" t="str">
        <f>VLOOKUP(H428,[3]Adtivos!$K:$AL,28,0)</f>
        <v>05</v>
      </c>
    </row>
    <row r="429" spans="6:10" ht="15" x14ac:dyDescent="0.25">
      <c r="F429" s="6">
        <f>VLOOKUP(H429,'[2]Grupo 33'!$F$9:$AH$469,29,0)</f>
        <v>423</v>
      </c>
      <c r="G429" s="6">
        <f>VLOOKUP(H429,'[2]Grupo 33'!$F$9:$AH$469,25,0)</f>
        <v>50</v>
      </c>
      <c r="H429" s="18">
        <v>52094757</v>
      </c>
      <c r="I429" s="7" t="str">
        <f>VLOOKUP(H429,[3]Adtivos!$K:$AL,27,0)</f>
        <v>407</v>
      </c>
      <c r="J429" s="7" t="str">
        <f>VLOOKUP(H429,[3]Adtivos!$K:$AL,28,0)</f>
        <v>05</v>
      </c>
    </row>
    <row r="430" spans="6:10" ht="15" x14ac:dyDescent="0.25">
      <c r="F430" s="6">
        <f>VLOOKUP(H430,'[2]Grupo 33'!$F$9:$AH$469,29,0)</f>
        <v>424</v>
      </c>
      <c r="G430" s="6">
        <f>VLOOKUP(H430,'[2]Grupo 33'!$F$9:$AH$469,25,0)</f>
        <v>50</v>
      </c>
      <c r="H430" s="18">
        <v>52378684</v>
      </c>
      <c r="I430" s="7" t="str">
        <f>VLOOKUP(H430,[3]Adtivos!$K:$AL,27,0)</f>
        <v>407</v>
      </c>
      <c r="J430" s="7" t="str">
        <f>VLOOKUP(H430,[3]Adtivos!$K:$AL,28,0)</f>
        <v>05</v>
      </c>
    </row>
    <row r="431" spans="6:10" ht="15" x14ac:dyDescent="0.25">
      <c r="F431" s="6">
        <f>VLOOKUP(H431,'[2]Grupo 33'!$F$9:$AH$469,29,0)</f>
        <v>425</v>
      </c>
      <c r="G431" s="6">
        <f>VLOOKUP(H431,'[2]Grupo 33'!$F$9:$AH$469,25,0)</f>
        <v>50</v>
      </c>
      <c r="H431" s="18">
        <v>51895603</v>
      </c>
      <c r="I431" s="7" t="str">
        <f>VLOOKUP(H431,[3]Adtivos!$K:$AL,27,0)</f>
        <v>407</v>
      </c>
      <c r="J431" s="7" t="str">
        <f>VLOOKUP(H431,[3]Adtivos!$K:$AL,28,0)</f>
        <v>05</v>
      </c>
    </row>
    <row r="432" spans="6:10" ht="15" x14ac:dyDescent="0.25">
      <c r="F432" s="6">
        <f>VLOOKUP(H432,'[2]Grupo 33'!$F$9:$AH$469,29,0)</f>
        <v>426</v>
      </c>
      <c r="G432" s="6">
        <f>VLOOKUP(H432,'[2]Grupo 33'!$F$9:$AH$469,25,0)</f>
        <v>50</v>
      </c>
      <c r="H432" s="18">
        <v>52559446</v>
      </c>
      <c r="I432" s="7" t="str">
        <f>VLOOKUP(H432,[3]Adtivos!$K:$AL,27,0)</f>
        <v>407</v>
      </c>
      <c r="J432" s="7" t="str">
        <f>VLOOKUP(H432,[3]Adtivos!$K:$AL,28,0)</f>
        <v>05</v>
      </c>
    </row>
    <row r="433" spans="6:10" ht="15" x14ac:dyDescent="0.25">
      <c r="F433" s="6">
        <f>VLOOKUP(H433,'[2]Grupo 33'!$F$9:$AH$469,29,0)</f>
        <v>427</v>
      </c>
      <c r="G433" s="6">
        <f>VLOOKUP(H433,'[2]Grupo 33'!$F$9:$AH$469,25,0)</f>
        <v>50</v>
      </c>
      <c r="H433" s="18">
        <v>79496330</v>
      </c>
      <c r="I433" s="7" t="str">
        <f>VLOOKUP(H433,[3]Adtivos!$K:$AL,27,0)</f>
        <v>407</v>
      </c>
      <c r="J433" s="7" t="str">
        <f>VLOOKUP(H433,[3]Adtivos!$K:$AL,28,0)</f>
        <v>05</v>
      </c>
    </row>
    <row r="434" spans="6:10" ht="15" x14ac:dyDescent="0.25">
      <c r="F434" s="6">
        <f>VLOOKUP(H434,'[2]Grupo 33'!$F$9:$AH$469,29,0)</f>
        <v>428</v>
      </c>
      <c r="G434" s="6">
        <f>VLOOKUP(H434,'[2]Grupo 33'!$F$9:$AH$469,25,0)</f>
        <v>50</v>
      </c>
      <c r="H434" s="18">
        <v>79615328</v>
      </c>
      <c r="I434" s="7" t="str">
        <f>VLOOKUP(H434,[3]Adtivos!$K:$AL,27,0)</f>
        <v>407</v>
      </c>
      <c r="J434" s="7" t="str">
        <f>VLOOKUP(H434,[3]Adtivos!$K:$AL,28,0)</f>
        <v>05</v>
      </c>
    </row>
    <row r="435" spans="6:10" ht="15" x14ac:dyDescent="0.25">
      <c r="F435" s="6">
        <f>VLOOKUP(H435,'[2]Grupo 33'!$F$9:$AH$469,29,0)</f>
        <v>429</v>
      </c>
      <c r="G435" s="6">
        <f>VLOOKUP(H435,'[2]Grupo 33'!$F$9:$AH$469,25,0)</f>
        <v>45</v>
      </c>
      <c r="H435" s="18">
        <v>80472560</v>
      </c>
      <c r="I435" s="7" t="str">
        <f>VLOOKUP(H435,[3]Adtivos!$K:$AL,27,0)</f>
        <v>407</v>
      </c>
      <c r="J435" s="7" t="str">
        <f>VLOOKUP(H435,[3]Adtivos!$K:$AL,28,0)</f>
        <v>05</v>
      </c>
    </row>
    <row r="436" spans="6:10" ht="15" x14ac:dyDescent="0.25">
      <c r="F436" s="6">
        <f>VLOOKUP(H436,'[2]Grupo 33'!$F$9:$AH$469,29,0)</f>
        <v>430</v>
      </c>
      <c r="G436" s="6">
        <f>VLOOKUP(H436,'[2]Grupo 33'!$F$9:$AH$469,25,0)</f>
        <v>45</v>
      </c>
      <c r="H436" s="18">
        <v>1013630443</v>
      </c>
      <c r="I436" s="7" t="str">
        <f>VLOOKUP(H436,[3]Adtivos!$K:$AL,27,0)</f>
        <v>407</v>
      </c>
      <c r="J436" s="7" t="str">
        <f>VLOOKUP(H436,[3]Adtivos!$K:$AL,28,0)</f>
        <v>05</v>
      </c>
    </row>
    <row r="437" spans="6:10" ht="15" x14ac:dyDescent="0.25">
      <c r="F437" s="6">
        <f>VLOOKUP(H437,'[2]Grupo 33'!$F$9:$AH$469,29,0)</f>
        <v>431</v>
      </c>
      <c r="G437" s="6">
        <f>VLOOKUP(H437,'[2]Grupo 33'!$F$9:$AH$469,25,0)</f>
        <v>45</v>
      </c>
      <c r="H437" s="18">
        <v>1010220308</v>
      </c>
      <c r="I437" s="7" t="str">
        <f>VLOOKUP(H437,[3]Adtivos!$K:$AL,27,0)</f>
        <v>407</v>
      </c>
      <c r="J437" s="7" t="str">
        <f>VLOOKUP(H437,[3]Adtivos!$K:$AL,28,0)</f>
        <v>05</v>
      </c>
    </row>
    <row r="438" spans="6:10" ht="15" x14ac:dyDescent="0.25">
      <c r="F438" s="6">
        <f>VLOOKUP(H438,'[2]Grupo 33'!$F$9:$AH$469,29,0)</f>
        <v>432</v>
      </c>
      <c r="G438" s="6">
        <f>VLOOKUP(H438,'[2]Grupo 33'!$F$9:$AH$469,25,0)</f>
        <v>40</v>
      </c>
      <c r="H438" s="18">
        <v>80808229</v>
      </c>
      <c r="I438" s="7" t="str">
        <f>VLOOKUP(H438,[3]Adtivos!$K:$AL,27,0)</f>
        <v>407</v>
      </c>
      <c r="J438" s="7" t="str">
        <f>VLOOKUP(H438,[3]Adtivos!$K:$AL,28,0)</f>
        <v>05</v>
      </c>
    </row>
    <row r="439" spans="6:10" ht="15" x14ac:dyDescent="0.25">
      <c r="F439" s="6">
        <f>VLOOKUP(H439,'[2]Grupo 33'!$F$9:$AH$469,29,0)</f>
        <v>433</v>
      </c>
      <c r="G439" s="6">
        <f>VLOOKUP(H439,'[2]Grupo 33'!$F$9:$AH$469,25,0)</f>
        <v>35</v>
      </c>
      <c r="H439" s="18">
        <v>1026283154</v>
      </c>
      <c r="I439" s="7" t="str">
        <f>VLOOKUP(H439,[3]Adtivos!$K:$AL,27,0)</f>
        <v>407</v>
      </c>
      <c r="J439" s="7" t="str">
        <f>VLOOKUP(H439,[3]Adtivos!$K:$AL,28,0)</f>
        <v>05</v>
      </c>
    </row>
    <row r="440" spans="6:10" ht="15" x14ac:dyDescent="0.25">
      <c r="F440" s="6">
        <f>VLOOKUP(H440,'[2]Grupo 33'!$F$9:$AH$469,29,0)</f>
        <v>434</v>
      </c>
      <c r="G440" s="6">
        <f>VLOOKUP(H440,'[2]Grupo 33'!$F$9:$AH$469,25,0)</f>
        <v>35</v>
      </c>
      <c r="H440" s="18">
        <v>79943630</v>
      </c>
      <c r="I440" s="7" t="str">
        <f>VLOOKUP(H440,[3]Adtivos!$K:$AL,27,0)</f>
        <v>407</v>
      </c>
      <c r="J440" s="7" t="str">
        <f>VLOOKUP(H440,[3]Adtivos!$K:$AL,28,0)</f>
        <v>05</v>
      </c>
    </row>
    <row r="441" spans="6:10" ht="15" x14ac:dyDescent="0.25">
      <c r="F441" s="6">
        <f>VLOOKUP(H441,'[2]Grupo 33'!$F$9:$AH$469,29,0)</f>
        <v>435</v>
      </c>
      <c r="G441" s="6">
        <f>VLOOKUP(H441,'[2]Grupo 33'!$F$9:$AH$469,25,0)</f>
        <v>35</v>
      </c>
      <c r="H441" s="18">
        <v>8512278</v>
      </c>
      <c r="I441" s="7" t="str">
        <f>VLOOKUP(H441,[3]Adtivos!$K:$AL,27,0)</f>
        <v>407</v>
      </c>
      <c r="J441" s="7" t="str">
        <f>VLOOKUP(H441,[3]Adtivos!$K:$AL,28,0)</f>
        <v>05</v>
      </c>
    </row>
    <row r="442" spans="6:10" ht="15" x14ac:dyDescent="0.25">
      <c r="F442" s="6">
        <f>VLOOKUP(H442,'[2]Grupo 33'!$F$9:$AH$469,29,0)</f>
        <v>436</v>
      </c>
      <c r="G442" s="6">
        <f>VLOOKUP(H442,'[2]Grupo 33'!$F$9:$AH$469,25,0)</f>
        <v>35</v>
      </c>
      <c r="H442" s="18">
        <v>79692791</v>
      </c>
      <c r="I442" s="7" t="str">
        <f>VLOOKUP(H442,[3]Adtivos!$K:$AL,27,0)</f>
        <v>407</v>
      </c>
      <c r="J442" s="7" t="str">
        <f>VLOOKUP(H442,[3]Adtivos!$K:$AL,28,0)</f>
        <v>05</v>
      </c>
    </row>
    <row r="443" spans="6:10" ht="15" x14ac:dyDescent="0.25">
      <c r="F443" s="6">
        <f>VLOOKUP(H443,'[2]Grupo 33'!$F$9:$AH$469,29,0)</f>
        <v>437</v>
      </c>
      <c r="G443" s="6">
        <f>VLOOKUP(H443,'[2]Grupo 33'!$F$9:$AH$469,25,0)</f>
        <v>30</v>
      </c>
      <c r="H443" s="18">
        <v>1023864240</v>
      </c>
      <c r="I443" s="7" t="str">
        <f>VLOOKUP(H443,[3]Adtivos!$K:$AL,27,0)</f>
        <v>407</v>
      </c>
      <c r="J443" s="7" t="str">
        <f>VLOOKUP(H443,[3]Adtivos!$K:$AL,28,0)</f>
        <v>05</v>
      </c>
    </row>
    <row r="444" spans="6:10" ht="15" x14ac:dyDescent="0.25">
      <c r="F444" s="6">
        <f>VLOOKUP(H444,'[2]Grupo 33'!$F$9:$AH$469,29,0)</f>
        <v>438</v>
      </c>
      <c r="G444" s="6">
        <f>VLOOKUP(H444,'[2]Grupo 33'!$F$9:$AH$469,25,0)</f>
        <v>30</v>
      </c>
      <c r="H444" s="18">
        <v>65557792</v>
      </c>
      <c r="I444" s="7" t="str">
        <f>VLOOKUP(H444,[3]Adtivos!$K:$AL,27,0)</f>
        <v>407</v>
      </c>
      <c r="J444" s="7" t="str">
        <f>VLOOKUP(H444,[3]Adtivos!$K:$AL,28,0)</f>
        <v>05</v>
      </c>
    </row>
    <row r="445" spans="6:10" ht="15" x14ac:dyDescent="0.25">
      <c r="F445" s="6">
        <f>VLOOKUP(H445,'[2]Grupo 33'!$F$9:$AH$469,29,0)</f>
        <v>439</v>
      </c>
      <c r="G445" s="6">
        <f>VLOOKUP(H445,'[2]Grupo 33'!$F$9:$AH$469,25,0)</f>
        <v>25</v>
      </c>
      <c r="H445" s="18">
        <v>1106363322</v>
      </c>
      <c r="I445" s="7" t="str">
        <f>VLOOKUP(H445,[3]Adtivos!$K:$AL,27,0)</f>
        <v>407</v>
      </c>
      <c r="J445" s="7" t="str">
        <f>VLOOKUP(H445,[3]Adtivos!$K:$AL,28,0)</f>
        <v>05</v>
      </c>
    </row>
    <row r="446" spans="6:10" ht="15" x14ac:dyDescent="0.25">
      <c r="F446" s="6">
        <f>VLOOKUP(H446,'[2]Grupo 33'!$F$9:$AH$469,29,0)</f>
        <v>440</v>
      </c>
      <c r="G446" s="6">
        <f>VLOOKUP(H446,'[2]Grupo 33'!$F$9:$AH$469,25,0)</f>
        <v>25</v>
      </c>
      <c r="H446" s="18">
        <v>52849358</v>
      </c>
      <c r="I446" s="7" t="str">
        <f>VLOOKUP(H446,[3]Adtivos!$K:$AL,27,0)</f>
        <v>407</v>
      </c>
      <c r="J446" s="7" t="str">
        <f>VLOOKUP(H446,[3]Adtivos!$K:$AL,28,0)</f>
        <v>05</v>
      </c>
    </row>
    <row r="447" spans="6:10" ht="15" x14ac:dyDescent="0.25">
      <c r="F447" s="6">
        <f>VLOOKUP(H447,'[2]Grupo 33'!$F$9:$AH$469,29,0)</f>
        <v>441</v>
      </c>
      <c r="G447" s="6">
        <f>VLOOKUP(H447,'[2]Grupo 33'!$F$9:$AH$469,25,0)</f>
        <v>25</v>
      </c>
      <c r="H447" s="18">
        <v>53140102</v>
      </c>
      <c r="I447" s="7" t="str">
        <f>VLOOKUP(H447,[3]Adtivos!$K:$AL,27,0)</f>
        <v>407</v>
      </c>
      <c r="J447" s="7" t="str">
        <f>VLOOKUP(H447,[3]Adtivos!$K:$AL,28,0)</f>
        <v>05</v>
      </c>
    </row>
    <row r="448" spans="6:10" ht="15" x14ac:dyDescent="0.25">
      <c r="F448" s="6">
        <f>VLOOKUP(H448,'[2]Grupo 33'!$F$9:$AH$469,29,0)</f>
        <v>442</v>
      </c>
      <c r="G448" s="6">
        <f>VLOOKUP(H448,'[2]Grupo 33'!$F$9:$AH$469,25,0)</f>
        <v>25</v>
      </c>
      <c r="H448" s="18">
        <v>1018464169</v>
      </c>
      <c r="I448" s="7" t="str">
        <f>VLOOKUP(H448,[3]Adtivos!$K:$AL,27,0)</f>
        <v>407</v>
      </c>
      <c r="J448" s="7" t="str">
        <f>VLOOKUP(H448,[3]Adtivos!$K:$AL,28,0)</f>
        <v>05</v>
      </c>
    </row>
    <row r="449" spans="6:10" ht="15" x14ac:dyDescent="0.25">
      <c r="F449" s="6">
        <f>VLOOKUP(H449,'[2]Grupo 33'!$F$9:$AH$469,29,0)</f>
        <v>443</v>
      </c>
      <c r="G449" s="6">
        <f>VLOOKUP(H449,'[2]Grupo 33'!$F$9:$AH$469,25,0)</f>
        <v>25</v>
      </c>
      <c r="H449" s="18">
        <v>80053429</v>
      </c>
      <c r="I449" s="7" t="str">
        <f>VLOOKUP(H449,[3]Adtivos!$K:$AL,27,0)</f>
        <v>407</v>
      </c>
      <c r="J449" s="7" t="str">
        <f>VLOOKUP(H449,[3]Adtivos!$K:$AL,28,0)</f>
        <v>05</v>
      </c>
    </row>
    <row r="450" spans="6:10" ht="15" x14ac:dyDescent="0.25">
      <c r="F450" s="6">
        <f>VLOOKUP(H450,'[2]Grupo 33'!$F$9:$AH$469,29,0)</f>
        <v>444</v>
      </c>
      <c r="G450" s="6">
        <f>VLOOKUP(H450,'[2]Grupo 33'!$F$9:$AH$469,25,0)</f>
        <v>25</v>
      </c>
      <c r="H450" s="18">
        <v>1053335575</v>
      </c>
      <c r="I450" s="7" t="str">
        <f>VLOOKUP(H450,[3]Adtivos!$K:$AL,27,0)</f>
        <v>407</v>
      </c>
      <c r="J450" s="7" t="str">
        <f>VLOOKUP(H450,[3]Adtivos!$K:$AL,28,0)</f>
        <v>05</v>
      </c>
    </row>
    <row r="451" spans="6:10" ht="15" x14ac:dyDescent="0.25">
      <c r="F451" s="6">
        <f>VLOOKUP(H451,'[2]Grupo 33'!$F$9:$AH$469,29,0)</f>
        <v>445</v>
      </c>
      <c r="G451" s="6">
        <f>VLOOKUP(H451,'[2]Grupo 33'!$F$9:$AH$469,25,0)</f>
        <v>25</v>
      </c>
      <c r="H451" s="18">
        <v>1024500706</v>
      </c>
      <c r="I451" s="7" t="str">
        <f>VLOOKUP(H451,[3]Adtivos!$K:$AL,27,0)</f>
        <v>407</v>
      </c>
      <c r="J451" s="7" t="str">
        <f>VLOOKUP(H451,[3]Adtivos!$K:$AL,28,0)</f>
        <v>05</v>
      </c>
    </row>
    <row r="452" spans="6:10" ht="15" x14ac:dyDescent="0.25">
      <c r="F452" s="6">
        <f>VLOOKUP(H452,'[2]Grupo 33'!$F$9:$AH$469,29,0)</f>
        <v>446</v>
      </c>
      <c r="G452" s="6">
        <f>VLOOKUP(H452,'[2]Grupo 33'!$F$9:$AH$469,25,0)</f>
        <v>20</v>
      </c>
      <c r="H452" s="18">
        <v>20552566</v>
      </c>
      <c r="I452" s="7" t="str">
        <f>VLOOKUP(H452,[3]Adtivos!$K:$AL,27,0)</f>
        <v>407</v>
      </c>
      <c r="J452" s="7" t="str">
        <f>VLOOKUP(H452,[3]Adtivos!$K:$AL,28,0)</f>
        <v>05</v>
      </c>
    </row>
    <row r="453" spans="6:10" ht="15" x14ac:dyDescent="0.25">
      <c r="F453" s="6">
        <f>VLOOKUP(H453,'[2]Grupo 33'!$F$9:$AH$469,29,0)</f>
        <v>447</v>
      </c>
      <c r="G453" s="6">
        <f>VLOOKUP(H453,'[2]Grupo 33'!$F$9:$AH$469,25,0)</f>
        <v>20</v>
      </c>
      <c r="H453" s="18">
        <v>1016070510</v>
      </c>
      <c r="I453" s="7" t="str">
        <f>VLOOKUP(H453,[3]Adtivos!$K:$AL,27,0)</f>
        <v>407</v>
      </c>
      <c r="J453" s="7" t="str">
        <f>VLOOKUP(H453,[3]Adtivos!$K:$AL,28,0)</f>
        <v>05</v>
      </c>
    </row>
    <row r="454" spans="6:10" ht="15" x14ac:dyDescent="0.25">
      <c r="F454" s="6">
        <f>VLOOKUP(H454,'[2]Grupo 33'!$F$9:$AH$469,29,0)</f>
        <v>448</v>
      </c>
      <c r="G454" s="6">
        <f>VLOOKUP(H454,'[2]Grupo 33'!$F$9:$AH$469,25,0)</f>
        <v>20</v>
      </c>
      <c r="H454" s="18">
        <v>78032807</v>
      </c>
      <c r="I454" s="7" t="str">
        <f>VLOOKUP(H454,[3]Adtivos!$K:$AL,27,0)</f>
        <v>407</v>
      </c>
      <c r="J454" s="7" t="str">
        <f>VLOOKUP(H454,[3]Adtivos!$K:$AL,28,0)</f>
        <v>05</v>
      </c>
    </row>
    <row r="455" spans="6:10" ht="15" x14ac:dyDescent="0.25">
      <c r="F455" s="6">
        <f>VLOOKUP(H455,'[2]Grupo 33'!$F$9:$AH$469,29,0)</f>
        <v>449</v>
      </c>
      <c r="G455" s="6">
        <f>VLOOKUP(H455,'[2]Grupo 33'!$F$9:$AH$469,25,0)</f>
        <v>20</v>
      </c>
      <c r="H455" s="18">
        <v>1032410787</v>
      </c>
      <c r="I455" s="7" t="str">
        <f>VLOOKUP(H455,[3]Adtivos!$K:$AL,27,0)</f>
        <v>407</v>
      </c>
      <c r="J455" s="7" t="str">
        <f>VLOOKUP(H455,[3]Adtivos!$K:$AL,28,0)</f>
        <v>05</v>
      </c>
    </row>
    <row r="456" spans="6:10" ht="15" x14ac:dyDescent="0.25">
      <c r="F456" s="6">
        <f>VLOOKUP(H456,'[2]Grupo 33'!$F$9:$AH$469,29,0)</f>
        <v>450</v>
      </c>
      <c r="G456" s="6">
        <f>VLOOKUP(H456,'[2]Grupo 33'!$F$9:$AH$469,25,0)</f>
        <v>20</v>
      </c>
      <c r="H456" s="18">
        <v>39646205</v>
      </c>
      <c r="I456" s="7" t="str">
        <f>VLOOKUP(H456,[3]Adtivos!$K:$AL,27,0)</f>
        <v>407</v>
      </c>
      <c r="J456" s="7" t="str">
        <f>VLOOKUP(H456,[3]Adtivos!$K:$AL,28,0)</f>
        <v>05</v>
      </c>
    </row>
    <row r="457" spans="6:10" ht="15" x14ac:dyDescent="0.25">
      <c r="F457" s="6">
        <f>VLOOKUP(H457,'[2]Grupo 33'!$F$9:$AH$469,29,0)</f>
        <v>451</v>
      </c>
      <c r="G457" s="6">
        <f>VLOOKUP(H457,'[2]Grupo 33'!$F$9:$AH$469,25,0)</f>
        <v>20</v>
      </c>
      <c r="H457" s="18">
        <v>53114090</v>
      </c>
      <c r="I457" s="7" t="str">
        <f>VLOOKUP(H457,[3]Adtivos!$K:$AL,27,0)</f>
        <v>407</v>
      </c>
      <c r="J457" s="7" t="str">
        <f>VLOOKUP(H457,[3]Adtivos!$K:$AL,28,0)</f>
        <v>05</v>
      </c>
    </row>
    <row r="458" spans="6:10" ht="15" x14ac:dyDescent="0.25">
      <c r="F458" s="6">
        <f>VLOOKUP(H458,'[2]Grupo 33'!$F$9:$AH$469,29,0)</f>
        <v>452</v>
      </c>
      <c r="G458" s="6">
        <f>VLOOKUP(H458,'[2]Grupo 33'!$F$9:$AH$469,25,0)</f>
        <v>0</v>
      </c>
      <c r="H458" s="18">
        <v>1022355906</v>
      </c>
      <c r="I458" s="7" t="str">
        <f>VLOOKUP(H458,[3]Adtivos!$K:$AL,27,0)</f>
        <v>407</v>
      </c>
      <c r="J458" s="7" t="str">
        <f>VLOOKUP(H458,[3]Adtivos!$K:$AL,28,0)</f>
        <v>05</v>
      </c>
    </row>
    <row r="459" spans="6:10" ht="15" x14ac:dyDescent="0.25">
      <c r="F459" s="6">
        <f>VLOOKUP(H459,'[2]Grupo 33'!$F$9:$AH$469,29,0)</f>
        <v>453</v>
      </c>
      <c r="G459" s="6">
        <f>VLOOKUP(H459,'[2]Grupo 33'!$F$9:$AH$469,25,0)</f>
        <v>0</v>
      </c>
      <c r="H459" s="18">
        <v>1033679152</v>
      </c>
      <c r="I459" s="7" t="str">
        <f>VLOOKUP(H459,[3]Adtivos!$K:$AL,27,0)</f>
        <v>407</v>
      </c>
      <c r="J459" s="7" t="str">
        <f>VLOOKUP(H459,[3]Adtivos!$K:$AL,28,0)</f>
        <v>05</v>
      </c>
    </row>
    <row r="460" spans="6:10" ht="15" x14ac:dyDescent="0.25">
      <c r="F460" s="6">
        <f>VLOOKUP(H460,'[2]Grupo 33'!$F$9:$AH$469,29,0)</f>
        <v>454</v>
      </c>
      <c r="G460" s="6">
        <f>VLOOKUP(H460,'[2]Grupo 33'!$F$9:$AH$469,25,0)</f>
        <v>0</v>
      </c>
      <c r="H460" s="18">
        <v>63398598</v>
      </c>
      <c r="I460" s="7" t="str">
        <f>VLOOKUP(H460,[3]Adtivos!$K:$AL,27,0)</f>
        <v>407</v>
      </c>
      <c r="J460" s="7" t="str">
        <f>VLOOKUP(H460,[3]Adtivos!$K:$AL,28,0)</f>
        <v>05</v>
      </c>
    </row>
    <row r="461" spans="6:10" ht="15" x14ac:dyDescent="0.25">
      <c r="F461" s="6">
        <f>VLOOKUP(H461,'[2]Grupo 33'!$F$9:$AH$469,29,0)</f>
        <v>455</v>
      </c>
      <c r="G461" s="6">
        <f>VLOOKUP(H461,'[2]Grupo 33'!$F$9:$AH$469,25,0)</f>
        <v>55</v>
      </c>
      <c r="H461" s="18">
        <v>4207840</v>
      </c>
      <c r="I461" s="7" t="str">
        <f>VLOOKUP(H461,[3]Adtivos!$K:$AL,27,0)</f>
        <v>407</v>
      </c>
      <c r="J461" s="7" t="str">
        <f>VLOOKUP(H461,[3]Adtivos!$K:$AL,28,0)</f>
        <v>05</v>
      </c>
    </row>
    <row r="462" spans="6:10" ht="15" x14ac:dyDescent="0.25">
      <c r="F462" s="6">
        <f>VLOOKUP(H462,'[2]Grupo 33'!$F$9:$AH$469,29,0)</f>
        <v>456</v>
      </c>
      <c r="G462" s="6">
        <f>VLOOKUP(H462,'[2]Grupo 33'!$F$9:$AH$469,25,0)</f>
        <v>50</v>
      </c>
      <c r="H462" s="18">
        <v>79287541</v>
      </c>
      <c r="I462" s="7" t="str">
        <f>VLOOKUP(H462,[3]Adtivos!$K:$AL,27,0)</f>
        <v>407</v>
      </c>
      <c r="J462" s="7" t="str">
        <f>VLOOKUP(H462,[3]Adtivos!$K:$AL,28,0)</f>
        <v>05</v>
      </c>
    </row>
    <row r="463" spans="6:10" ht="15" x14ac:dyDescent="0.25">
      <c r="F463" s="6">
        <f>VLOOKUP(H463,'[2]Grupo 33'!$F$9:$AH$469,29,0)</f>
        <v>457</v>
      </c>
      <c r="G463" s="6">
        <f>VLOOKUP(H463,'[2]Grupo 33'!$F$9:$AH$469,25,0)</f>
        <v>45</v>
      </c>
      <c r="H463" s="18">
        <v>52184022</v>
      </c>
      <c r="I463" s="7" t="str">
        <f>VLOOKUP(H463,[3]Adtivos!$K:$AL,27,0)</f>
        <v>407</v>
      </c>
      <c r="J463" s="7" t="str">
        <f>VLOOKUP(H463,[3]Adtivos!$K:$AL,28,0)</f>
        <v>05</v>
      </c>
    </row>
    <row r="464" spans="6:10" ht="15" x14ac:dyDescent="0.25">
      <c r="F464" s="6">
        <f>VLOOKUP(H464,'[2]Grupo 33'!$F$9:$AH$469,29,0)</f>
        <v>458</v>
      </c>
      <c r="G464" s="6">
        <f>VLOOKUP(H464,'[2]Grupo 33'!$F$9:$AH$469,25,0)</f>
        <v>45</v>
      </c>
      <c r="H464" s="18">
        <v>52316788</v>
      </c>
      <c r="I464" s="7" t="str">
        <f>VLOOKUP(H464,[3]Adtivos!$K:$AL,27,0)</f>
        <v>407</v>
      </c>
      <c r="J464" s="7" t="str">
        <f>VLOOKUP(H464,[3]Adtivos!$K:$AL,28,0)</f>
        <v>05</v>
      </c>
    </row>
    <row r="465" spans="6:10" ht="15" x14ac:dyDescent="0.25">
      <c r="F465" s="6">
        <f>VLOOKUP(H465,'[2]Grupo 33'!$F$9:$AH$469,29,0)</f>
        <v>459</v>
      </c>
      <c r="G465" s="6">
        <f>VLOOKUP(H465,'[2]Grupo 33'!$F$9:$AH$469,25,0)</f>
        <v>70</v>
      </c>
      <c r="H465" s="18">
        <v>52095277</v>
      </c>
      <c r="I465" s="7" t="str">
        <f>VLOOKUP(H465,[3]Adtivos!$K:$AL,27,0)</f>
        <v>407</v>
      </c>
      <c r="J465" s="7" t="str">
        <f>VLOOKUP(H465,[3]Adtivos!$K:$AL,28,0)</f>
        <v>02</v>
      </c>
    </row>
    <row r="466" spans="6:10" ht="15" x14ac:dyDescent="0.25">
      <c r="F466" s="6">
        <f>VLOOKUP(H466,'[2]Grupo 33'!$F$9:$AH$469,29,0)</f>
        <v>460</v>
      </c>
      <c r="G466" s="6">
        <f>VLOOKUP(H466,'[2]Grupo 33'!$F$9:$AH$469,25,0)</f>
        <v>25</v>
      </c>
      <c r="H466" s="18">
        <v>53007034</v>
      </c>
      <c r="I466" s="7" t="str">
        <f>VLOOKUP(H466,[3]Adtivos!$K:$AL,27,0)</f>
        <v>407</v>
      </c>
      <c r="J466" s="7" t="str">
        <f>VLOOKUP(H466,[3]Adtivos!$K:$AL,28,0)</f>
        <v>02</v>
      </c>
    </row>
    <row r="467" spans="6:10" x14ac:dyDescent="0.2">
      <c r="F467" s="3"/>
      <c r="G467" s="3"/>
      <c r="H467" s="3"/>
      <c r="I467" s="3"/>
      <c r="J467" s="3"/>
    </row>
  </sheetData>
  <autoFilter ref="A9:J9" xr:uid="{687DD4CF-2D7B-40BE-AB8F-A0BE1557F63E}">
    <filterColumn colId="8" showButton="0"/>
  </autoFilter>
  <mergeCells count="18">
    <mergeCell ref="B15:B18"/>
    <mergeCell ref="C15:C18"/>
    <mergeCell ref="B19:B24"/>
    <mergeCell ref="C19:C24"/>
    <mergeCell ref="I9:J9"/>
    <mergeCell ref="B10:B14"/>
    <mergeCell ref="C10:C14"/>
    <mergeCell ref="A2:I2"/>
    <mergeCell ref="A3:I3"/>
    <mergeCell ref="A4:I4"/>
    <mergeCell ref="B6:I6"/>
    <mergeCell ref="A8:D8"/>
    <mergeCell ref="F8:J8"/>
    <mergeCell ref="B26:B29"/>
    <mergeCell ref="C26:C29"/>
    <mergeCell ref="B30:B33"/>
    <mergeCell ref="C30:C33"/>
    <mergeCell ref="A39:C39"/>
  </mergeCells>
  <conditionalFormatting sqref="A42:A43">
    <cfRule type="duplicateValues" dxfId="55" priority="257"/>
  </conditionalFormatting>
  <conditionalFormatting sqref="A42:A43">
    <cfRule type="duplicateValues" dxfId="54" priority="258"/>
    <cfRule type="duplicateValues" dxfId="53" priority="259"/>
  </conditionalFormatting>
  <conditionalFormatting sqref="A44:A45">
    <cfRule type="duplicateValues" dxfId="52" priority="254"/>
  </conditionalFormatting>
  <conditionalFormatting sqref="A44:A45">
    <cfRule type="duplicateValues" dxfId="51" priority="255"/>
    <cfRule type="duplicateValues" dxfId="50" priority="256"/>
  </conditionalFormatting>
  <conditionalFormatting sqref="A37">
    <cfRule type="duplicateValues" dxfId="49" priority="251"/>
  </conditionalFormatting>
  <conditionalFormatting sqref="A37">
    <cfRule type="duplicateValues" dxfId="48" priority="252"/>
    <cfRule type="duplicateValues" dxfId="47" priority="253"/>
  </conditionalFormatting>
  <conditionalFormatting sqref="A38:A41">
    <cfRule type="duplicateValues" dxfId="46" priority="273"/>
  </conditionalFormatting>
  <conditionalFormatting sqref="A38:A41">
    <cfRule type="duplicateValues" dxfId="45" priority="274"/>
    <cfRule type="duplicateValues" dxfId="44" priority="275"/>
  </conditionalFormatting>
  <conditionalFormatting sqref="A10:A11">
    <cfRule type="duplicateValues" dxfId="43" priority="48"/>
  </conditionalFormatting>
  <conditionalFormatting sqref="A10:A11">
    <cfRule type="duplicateValues" dxfId="42" priority="49"/>
  </conditionalFormatting>
  <conditionalFormatting sqref="A10:A12">
    <cfRule type="duplicateValues" dxfId="41" priority="50"/>
  </conditionalFormatting>
  <conditionalFormatting sqref="A10:A13">
    <cfRule type="duplicateValues" dxfId="40" priority="51"/>
    <cfRule type="duplicateValues" dxfId="39" priority="52"/>
  </conditionalFormatting>
  <conditionalFormatting sqref="A15:A17">
    <cfRule type="duplicateValues" dxfId="38" priority="43"/>
  </conditionalFormatting>
  <conditionalFormatting sqref="A15:A17">
    <cfRule type="duplicateValues" dxfId="37" priority="44"/>
  </conditionalFormatting>
  <conditionalFormatting sqref="A15:A17">
    <cfRule type="duplicateValues" dxfId="36" priority="45"/>
  </conditionalFormatting>
  <conditionalFormatting sqref="A15:A18">
    <cfRule type="duplicateValues" dxfId="35" priority="46"/>
    <cfRule type="duplicateValues" dxfId="34" priority="47"/>
  </conditionalFormatting>
  <conditionalFormatting sqref="A19">
    <cfRule type="duplicateValues" dxfId="33" priority="36"/>
  </conditionalFormatting>
  <conditionalFormatting sqref="A21">
    <cfRule type="duplicateValues" dxfId="32" priority="37"/>
  </conditionalFormatting>
  <conditionalFormatting sqref="A23 A20">
    <cfRule type="duplicateValues" dxfId="31" priority="38"/>
  </conditionalFormatting>
  <conditionalFormatting sqref="A19:A21 A23">
    <cfRule type="duplicateValues" dxfId="30" priority="39"/>
  </conditionalFormatting>
  <conditionalFormatting sqref="A19:A23">
    <cfRule type="duplicateValues" dxfId="29" priority="40"/>
  </conditionalFormatting>
  <conditionalFormatting sqref="A19:A24">
    <cfRule type="duplicateValues" dxfId="28" priority="41"/>
    <cfRule type="duplicateValues" dxfId="27" priority="42"/>
  </conditionalFormatting>
  <conditionalFormatting sqref="A25">
    <cfRule type="duplicateValues" dxfId="26" priority="31"/>
  </conditionalFormatting>
  <conditionalFormatting sqref="A25">
    <cfRule type="duplicateValues" dxfId="25" priority="32"/>
  </conditionalFormatting>
  <conditionalFormatting sqref="A25">
    <cfRule type="duplicateValues" dxfId="24" priority="33"/>
  </conditionalFormatting>
  <conditionalFormatting sqref="A25">
    <cfRule type="duplicateValues" dxfId="23" priority="34"/>
    <cfRule type="duplicateValues" dxfId="22" priority="35"/>
  </conditionalFormatting>
  <conditionalFormatting sqref="A26:A28">
    <cfRule type="duplicateValues" dxfId="21" priority="26"/>
  </conditionalFormatting>
  <conditionalFormatting sqref="A26:A28">
    <cfRule type="duplicateValues" dxfId="20" priority="27"/>
  </conditionalFormatting>
  <conditionalFormatting sqref="A26:A29">
    <cfRule type="duplicateValues" dxfId="19" priority="28"/>
  </conditionalFormatting>
  <conditionalFormatting sqref="A26:A29">
    <cfRule type="duplicateValues" dxfId="18" priority="29"/>
    <cfRule type="duplicateValues" dxfId="17" priority="30"/>
  </conditionalFormatting>
  <conditionalFormatting sqref="A33:A36">
    <cfRule type="duplicateValues" dxfId="16" priority="19"/>
  </conditionalFormatting>
  <conditionalFormatting sqref="A31">
    <cfRule type="duplicateValues" dxfId="15" priority="20"/>
  </conditionalFormatting>
  <conditionalFormatting sqref="A30 A32">
    <cfRule type="duplicateValues" dxfId="14" priority="21"/>
  </conditionalFormatting>
  <conditionalFormatting sqref="A30:A32">
    <cfRule type="duplicateValues" dxfId="13" priority="22"/>
  </conditionalFormatting>
  <conditionalFormatting sqref="A30:A32">
    <cfRule type="duplicateValues" dxfId="12" priority="23"/>
  </conditionalFormatting>
  <conditionalFormatting sqref="A30:A36">
    <cfRule type="duplicateValues" dxfId="11" priority="24"/>
    <cfRule type="duplicateValues" dxfId="10" priority="25"/>
  </conditionalFormatting>
  <conditionalFormatting sqref="H10:H15">
    <cfRule type="duplicateValues" dxfId="9" priority="291"/>
    <cfRule type="duplicateValues" dxfId="8" priority="292"/>
  </conditionalFormatting>
  <conditionalFormatting sqref="H10:H15">
    <cfRule type="duplicateValues" dxfId="7" priority="299"/>
  </conditionalFormatting>
  <conditionalFormatting sqref="A14">
    <cfRule type="duplicateValues" dxfId="6" priority="1"/>
  </conditionalFormatting>
  <conditionalFormatting sqref="A14">
    <cfRule type="duplicateValues" dxfId="5" priority="2"/>
    <cfRule type="duplicateValues" dxfId="4" priority="3"/>
  </conditionalFormatting>
  <conditionalFormatting sqref="A14">
    <cfRule type="duplicateValues" dxfId="3" priority="4"/>
  </conditionalFormatting>
  <conditionalFormatting sqref="A14">
    <cfRule type="duplicateValues" dxfId="2" priority="5"/>
  </conditionalFormatting>
  <conditionalFormatting sqref="A14">
    <cfRule type="duplicateValues" dxfId="1" priority="6"/>
    <cfRule type="duplicateValues" dxfId="0" priority="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2021-04-26T13:40:45Z</dcterms:modified>
</cp:coreProperties>
</file>