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NandoCifuentes\Nando\OACP\Oficina de Planeación\Requerimientos 2020\195. Planes Institucionales\"/>
    </mc:Choice>
  </mc:AlternateContent>
  <xr:revisionPtr revIDLastSave="0" documentId="8_{756887A6-A2DC-4A23-92BC-202148EF1E06}" xr6:coauthVersionLast="45" xr6:coauthVersionMax="45" xr10:uidLastSave="{00000000-0000-0000-0000-000000000000}"/>
  <bookViews>
    <workbookView xWindow="-120" yWindow="-120" windowWidth="20730" windowHeight="11160" xr2:uid="{00000000-000D-0000-FFFF-FFFF00000000}"/>
  </bookViews>
  <sheets>
    <sheet name="FORMULACION PLAN DE ACCION A..." sheetId="1" r:id="rId1"/>
  </sheets>
  <definedNames>
    <definedName name="_xlnm._FilterDatabase" localSheetId="0" hidden="1">'FORMULACION PLAN DE ACCION A...'!$A$10:$IV$43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37" i="1" l="1"/>
  <c r="S24" i="1"/>
  <c r="S11" i="1" l="1"/>
</calcChain>
</file>

<file path=xl/sharedStrings.xml><?xml version="1.0" encoding="utf-8"?>
<sst xmlns="http://schemas.openxmlformats.org/spreadsheetml/2006/main" count="680" uniqueCount="284">
  <si>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</si>
  <si>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</si>
  <si>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</si>
  <si>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</si>
  <si>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</si>
  <si>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</si>
  <si>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</si>
  <si>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</si>
  <si>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</si>
  <si>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</si>
  <si>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</si>
  <si>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</si>
  <si>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</si>
  <si>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</si>
  <si>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</si>
  <si>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</si>
  <si>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</si>
  <si>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</si>
  <si>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</si>
  <si>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</si>
  <si>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</si>
  <si>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</si>
  <si>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</si>
  <si>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</si>
  <si>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</si>
  <si>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</si>
  <si>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</si>
  <si>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</si>
  <si>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</si>
  <si>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</si>
  <si>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</si>
  <si>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</si>
  <si>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</si>
  <si>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</si>
  <si>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</si>
  <si>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</si>
  <si>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</si>
  <si>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</si>
  <si>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</si>
  <si>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</si>
  <si>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</si>
  <si>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</si>
  <si>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</si>
  <si>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</si>
  <si>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</si>
  <si>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</si>
  <si>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</si>
  <si>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</si>
  <si>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</si>
  <si>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</si>
  <si>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</si>
  <si>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</si>
  <si>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</si>
  <si>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</si>
  <si>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</si>
  <si>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</si>
  <si>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</si>
  <si>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</si>
  <si>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</si>
  <si>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</si>
  <si>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</si>
  <si>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</si>
  <si>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</si>
  <si>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</si>
  <si>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</si>
  <si>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</si>
  <si>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</si>
  <si>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</si>
  <si>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</si>
  <si>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</si>
  <si>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</si>
  <si>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</si>
  <si>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</si>
  <si>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</si>
  <si>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</si>
  <si>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</si>
  <si>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</si>
  <si>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</si>
  <si>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</si>
  <si>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</si>
  <si>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</si>
  <si>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</si>
  <si>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</si>
  <si>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</si>
  <si>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</si>
  <si>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</si>
  <si>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</si>
  <si>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</si>
  <si>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</si>
  <si>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</si>
  <si>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</si>
  <si>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</si>
  <si>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</si>
  <si>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</si>
  <si>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NO APLICA</t>
  </si>
  <si>
    <t xml:space="preserve">Implementar acciones orientadas a hacer un uso eficiente del agua en todas las sedes de la Secretaría de Educación del Distrito a través de la revisión y mejora de la infraestructura y de procesos de sensibilización dirigidos al personal y usuarios, durante el periodo de ejecución del presente documento. </t>
  </si>
  <si>
    <t>(No. De actividades implementadas durante la vigencia/No. De actividades programadas durante la vigencia)x100</t>
  </si>
  <si>
    <t>Una campaña de sensibilización realizada</t>
  </si>
  <si>
    <t>Dos análisis estadísticos de los consumos de agua</t>
  </si>
  <si>
    <t>100% de los colegios restituidos o construidos con sistemas ahorradores de agua en todas sus instalaciones.</t>
  </si>
  <si>
    <t>100% de las sedes administrativas de la entidad con sistemas ahorradores de agua en todas sus instalaciones</t>
  </si>
  <si>
    <t>Campaña de sensibilización realizada</t>
  </si>
  <si>
    <t>(No. De análisis realizados/2)x100</t>
  </si>
  <si>
    <t>(Número de sedes administrativas con sistemas hidrosanitarios ahorradores en todas sus instalaciones/ Número total de sedes administrativas)x100</t>
  </si>
  <si>
    <t>(No. De inventarios hidrosanitarios realizados durante la vigencia/ No. De inventarios hidrosanitarios programados durante la vigencia)x100</t>
  </si>
  <si>
    <t>OACP, OAP, DEPB</t>
  </si>
  <si>
    <t>DSA</t>
  </si>
  <si>
    <t>GESTIÓN DE LA INFRAESTRUCTURA Y RECURSOS FÍSICOS</t>
  </si>
  <si>
    <t>DCCEE</t>
  </si>
  <si>
    <t>GESTIÓN DE COMUNICACIONES, MEJORA CONTINUA, CALIDAD EDUCATIVA INTEGRAL</t>
  </si>
  <si>
    <t xml:space="preserve">Implementar acciones orientadas a hacer un uso eficiente de la energía en todas las sedes de la Secretaría de Educación del Distrito a través de la mejora de la infraestructura y de procesos de sensibilización dirigidos al personal y usuarios, durante el periodo de ejecución del presente documento. </t>
  </si>
  <si>
    <t xml:space="preserve">Implementar 6 actividades durante la vigencia para fomentar el uso racional de la energía en todas las sedes de la SED </t>
  </si>
  <si>
    <t>Obtener el porcentaje de implementación de sistemas ahorradores de energía eléctrica instalados para cada una de las sedes de la entidad.</t>
  </si>
  <si>
    <t>100% de los colegios restituidos o construidos durante la vigencia con sistemas ahorradores de energía.</t>
  </si>
  <si>
    <t>100% de  las sedes administrativas de la entidad sistemas ahorradores de energía en todas sus instalaciones</t>
  </si>
  <si>
    <t>100% de las sedes de la entidad con porcentaje de implementación de sistemas ahorradores de energía instalados.</t>
  </si>
  <si>
    <t>(Número de sedes con porcentaje de implementación de sistemas ahorradores/Número total de sedes de la entidad)X100</t>
  </si>
  <si>
    <t>(Número de sedes administrativas con sistemas de alta eficiencia lumínica en todas sus instalaciones/ Número total de sedes administrativas)x100</t>
  </si>
  <si>
    <t>(No. De inventarios de instalaciones eléctricas realizados durante la vigencia/ No. De inventarios de instalaciones eléctricas programados durante la vigencia)x100</t>
  </si>
  <si>
    <t>GESTIÓN ADMINISTRATIVA</t>
  </si>
  <si>
    <t>GESTIÓN DE LAS COMUNICACIONES, MEJORA CONTINUA, CALIDAD EDUCATIVA INTEGRAL</t>
  </si>
  <si>
    <t>Diseñar y poner en marcha actividades que permitan optimizar todos los procesos involucrados en el manejo de los residuos incluyendo la identificación, clasificación, separación en la fuente, almacenamiento, transporte y disposición final de todos los residuos generados por las diferentes sedes de la SED, en el desarrollo de sus actividades misionales, administrativas y de apoyo buscando dar cumplimiento a todas las disposiciones legales relacionadas.</t>
  </si>
  <si>
    <t>Llevar a cabo una campaña anual de sensibilización y capacitación dirigida a todos los colaboradores de la entidad para promover la gestión integral de todos los tipos de residuos.</t>
  </si>
  <si>
    <t>Implementar el Plan Interno Para el Aprovechamiento de Residuos Sólidos Ordinarios PAI para asegurar el aprovechamiento de los residuos potencialmente reciclables y la adecuada disposición final de los residuos no reciclables, así como la promoción de hábitos que permitan reducir la cantidad de residuos sólidos generados.</t>
  </si>
  <si>
    <t>Actualizar la Guía para el manejo de residuos sólidos en los colegios y sedes administrativas de la SED durante el primer año de vigencia del documento PIGA 2020-2024 y/o cuando sea requerido</t>
  </si>
  <si>
    <t>Implementar el Manual de Implementación del Plan de Gestión Integral de Residuos Peligrosos PEGIRESPEL en todas las sedes generadoras de la entidad</t>
  </si>
  <si>
    <t>Revisar el Manual de Implementación del Plan de Gestión Integral de Residuos Peligrosos PEGIRESPEL durante cada vigencia, y de ser necesario, actualizarlo, en concordancia con la normatividad aplicable y demás especificaciones técnicas vigentes.</t>
  </si>
  <si>
    <t xml:space="preserve">Elaborar y remitir el informe de reencauche de llantas de la vigencia anterior de acuerdo con la normatividad ambiental vigente </t>
  </si>
  <si>
    <t>Gestionar los certificados de revisión tecnico-mecánica y emisión de gases de los vehículos de la entidad</t>
  </si>
  <si>
    <t xml:space="preserve">Realizar capacitaciones para el adecuado manejo de los residuos peligrosos en el nivel central, nivel local y nivel institucional  </t>
  </si>
  <si>
    <t>Un PAI implementado</t>
  </si>
  <si>
    <t>Una Guía para el manejo de residuos sólidos actualizada</t>
  </si>
  <si>
    <t>Un Manual de Implementación del Plan de Gestión Integral de Residuos Peligrosos PEGIRESPEL implementado</t>
  </si>
  <si>
    <t>Un Manual de Implementación del Plan de Gestión Integral de Residuos Peligrosos PEGIRESPEL revisado y/o actualizado</t>
  </si>
  <si>
    <t>Certificado de la disposición final a las llantas usadas de los vehículos propios que se generan durante la vigencia</t>
  </si>
  <si>
    <t>Un informe de reencauche de llantas de la vigencia anterior de acuerdo con la normatividad ambiental vigente elaborado y remitido</t>
  </si>
  <si>
    <t>Obras de construcción de la entidad con seguimiento a la correcta disposición de residuos de construcción y demolición</t>
  </si>
  <si>
    <t>Vehículos de la sed con certificado de revisión tecnomecánica vigente y emisión de gases durante la vigencia</t>
  </si>
  <si>
    <t>Cuatro capacitaciones para el adecuado manejo de los residuos peligrosos en el nivel central, nivel local y nivel institucional</t>
  </si>
  <si>
    <t>(Actividades PAI implementadas/Actividades programadas para la vigencia)x100</t>
  </si>
  <si>
    <t>Guía para el manejo de residuos sólidos actualizada</t>
  </si>
  <si>
    <t>Manual de Implementación del Plan de Gestión Integral de Residuos Peligrosos PEGIRESPEL actualizado</t>
  </si>
  <si>
    <t>Manual de Implementación del Plan de Gestión Integral de Residuos Peligrosos PEGIRESPEL revisado y/o actualizado</t>
  </si>
  <si>
    <t>Informe de reencauche de llantas de la vigencia anterior de acuerdo con la normatividad ambiental vigente</t>
  </si>
  <si>
    <t>(Obras con seguimiento a la disposición adecuada de SED / Total de obras que adelanta la SED)x100</t>
  </si>
  <si>
    <t>(Solicitudes atendidas/ Total de solicitudes recibidas durante la vigencia)x100</t>
  </si>
  <si>
    <t>(vehículos con certificado de revisión tecnomecánica y emisión de gases vigente / total vehículos de la sed que lo requieran)x100</t>
  </si>
  <si>
    <t>(Capacitaciones realizadas /capacitaciones programadas) x 100</t>
  </si>
  <si>
    <t>(Capacitaciones realizadas /Capacitaciones programadas) x 100</t>
  </si>
  <si>
    <t>OAP, DSA</t>
  </si>
  <si>
    <t>OAP</t>
  </si>
  <si>
    <t>DTH</t>
  </si>
  <si>
    <t>MEJORA CONTINUA, GESTIÓN ADMINISTRATIVA</t>
  </si>
  <si>
    <t>MEJORA CONTINUA</t>
  </si>
  <si>
    <t>GESTIÓN DEL TALENTO HUMANO</t>
  </si>
  <si>
    <t>Promover la implementación del consumo sostenible en la Secretaría de Educación del Distrito</t>
  </si>
  <si>
    <t>Incorporar Clausulas de cumplimiento normativo ambiental en el 100% de los contratos adjudicados</t>
  </si>
  <si>
    <t>(Número de contratos con seguimiento al cumplimiento normativo ambiental durante la vigencia/ No. Total de contratos suscritos durante la vigencia) x 100</t>
  </si>
  <si>
    <t>Actualizar la guía de compras ambientales de la entidad durante el primer año de implementación del documento PIGA 2020-2024 o cuando sea requerido</t>
  </si>
  <si>
    <t>Documento guía de compras ambientales actualizado</t>
  </si>
  <si>
    <t>DDE, DSA, DCCEE, DBE, DTH</t>
  </si>
  <si>
    <t>GESTIÓN DE LA INFRAESTRUCTURA Y RECURSOS FÍSICOS, GESTI´PN ADMINISTRATIVA, CALIDAD EDUCATIVA INTEGRAL, GESTIÓN DEL TALENTO HUMANO</t>
  </si>
  <si>
    <t>Incorporar Clausulas de cumplimiento normativo ambiental en el 100% de los contratos adjudicados durante la vigencia</t>
  </si>
  <si>
    <t>GESTIÓN AMBIENTAL</t>
  </si>
  <si>
    <t>Fomentar una cultura ambiental dirigida a todos los colaboradores de la entidad, en torno a la Movilidad Sostenible, la cultura de Cero papel y el buen uso de los recursos públicos.</t>
  </si>
  <si>
    <t>Fortalecer el desempeño ambiental de la entidad y el cumplimiento de la normativa aplicable</t>
  </si>
  <si>
    <t>Implementar 12 actividades para promover la Movilidad Sostenible, la cultura de Cero papel y el buen uso de los recursos públicos.</t>
  </si>
  <si>
    <t>Implementar 8 actividades para Fortalecer el desempeño ambiental de la entidad y el cumplimiento de la normativa aplicable</t>
  </si>
  <si>
    <t>Implementar 3 actividades durante la vigencia para promover la Movilidad Sostenible, la cultura de Cero papel y el buen uso de los recursos públicos.</t>
  </si>
  <si>
    <t>(Actividades desarrolladas durante la vigencia/ Actividades programadas durante la vigencia)x100</t>
  </si>
  <si>
    <t>Implementar 2 actividades durante la vigencia para Fortalecer el desempeño ambiental de la entidad y el cumplimiento de la normativa aplicable</t>
  </si>
  <si>
    <t>(Actividades implementadas durante la vigencia/Actividades formuladas durante la vigencia)x100</t>
  </si>
  <si>
    <t>Diseñar una guía para el buen uso de los recursos públicos (agua, energía y papel)</t>
  </si>
  <si>
    <t>Desarrollar e implementar actividades para la celebración del día sin carro y la movilidad sostenible</t>
  </si>
  <si>
    <t>Formular y llevar a cabo actividades con motivo de la Celebración de la semana ambiental del distrito en el marco del Acuerdo Distrital 197 de 2005</t>
  </si>
  <si>
    <t>Realizar la apropiación de la Política Ambiental y del Plan Institucional de Gestión Ambiental de la entidad a través de encuestas y/o actividades virtuales</t>
  </si>
  <si>
    <t>Una Guía para el buen uso de los recursos públicos diseñada</t>
  </si>
  <si>
    <t>Realizar actividades durante la celebración de la semana ambiental del distrito</t>
  </si>
  <si>
    <t>Colegios oficiales asesorados en la formulación de acciones de gestión ambiental e identificación de aspectos y valoración de impactos ambientales</t>
  </si>
  <si>
    <t>Una actividad de apropiación de la Política Ambiental y el Plan Institucional de Gestión Ambiental ejecutada</t>
  </si>
  <si>
    <t>Guía para el buen uso de los recursos públicos diseñada e implementada</t>
  </si>
  <si>
    <t>(Número de actividades realizadas/ Número de actividades formuladas)x100</t>
  </si>
  <si>
    <t>(Actividades realizadas para la apropiación de la política ambiental y el Plan Institucional de Gestión Ambiental durante la vigencia/total de actividades programadas durante la vigencia) x 100</t>
  </si>
  <si>
    <t xml:space="preserve">(Colegios asesorados en la formulación de acciones de gestión ambiental e identificación de aspectos y valoración de impactos ambientales /colegios oficiales)x100 </t>
  </si>
  <si>
    <t>(Actividades realizadas en la semana ambiental / actividades programadas)x100</t>
  </si>
  <si>
    <t>DTH, OACP</t>
  </si>
  <si>
    <t>GESTIÓN DEL TALENTO HUMANO, GESTIÓN DE LAS COMUNICACIONES</t>
  </si>
  <si>
    <t>MEJORA CONTINUA, CALIDAD EDUCATIVA INTEGRAL, GESTIÓN DE LAS COMUNICACIONES</t>
  </si>
  <si>
    <t>Implementar 6 actividades durante la vigencia para fomentar el uso racional del agua en todas las sedes SED</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</si>
  <si>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</si>
  <si>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</si>
  <si>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</si>
  <si>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</si>
  <si>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</si>
  <si>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</si>
  <si>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</si>
  <si>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</si>
  <si>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</si>
  <si>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</si>
  <si>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</si>
  <si>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</si>
  <si>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</si>
  <si>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</si>
  <si>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</si>
  <si>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</si>
  <si>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</si>
  <si>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</si>
  <si>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</si>
  <si>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</si>
  <si>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</si>
  <si>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</si>
  <si>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</si>
  <si>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</si>
  <si>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</si>
  <si>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</si>
  <si>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</si>
  <si>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</si>
  <si>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</si>
  <si>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</si>
  <si>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</si>
  <si>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DTH, OAP</t>
  </si>
  <si>
    <t>Realizar 5 actividades  que promuevan el uso de la bicicleta y medios de transporte sostenible</t>
  </si>
  <si>
    <t>REALIZAR SEMESTRALMENTE EL SEGUIMIENTO DE LOS CONSUMOS DE AGUA QUEPRESENTEN UNA DESVIACIÓN SIGNIFICATIVA CON RESPECTO AL CONSUMO ANTERIOR EN EL NIVEL CENTRAL, NIVEL LOCAL Y NIVEL INSTITUCIONAL</t>
  </si>
  <si>
    <t>DOS SEGUIMIENTOS A LOS CONSUMOS DE AGUA QUE PRESENTEN UNA DESVIACIÓN SIGNIFITCATIVA CON RESPECTO AL CONSUMO ANTERIOR DEL NIVEL CENTRAL, NIVEL LOCAL Y NIVEL INSTITUCIONAL</t>
  </si>
  <si>
    <t>La desviación significativa se presenta cuando los aumentos o reducciones del consumo, comparados con el promedio de los últimos tres (3) periodos de facturación, superen el 35% para consumos superiores a 80 m3 y 65% para consumos inferiores a 80 m3, establecidos en la Ley, (Ley 142 de 1994). El seguimiento a los consumos se realizará elevando la consulta al colegio respectivo sobre la ejecución de actividades de limpieza, desinfección o brigadas de aseo, que pudieron aumentar el consumo de agua. En caso de que la respuesta sea negativa, se deberá elevar la consulta a la Empresa de Servicios Públicos.</t>
  </si>
  <si>
    <t>Realizar un análisis estadístico semestral del consumo de agua, tomando como base el consumo del mismo periodo del año anterior o de un periodo comparable de acuerdo a los datos disponibles.</t>
  </si>
  <si>
    <t xml:space="preserve">Instalar y/o sustituir los sistemas hidrosanitarios convencionales por ahorradores de Agua (caseros o tecnológicos) en las sedes de colegios en donde se realice restitución (de acuerdo con el plan anual de restitución de la SED) y en construcciones nuevas y/o Mejoramientos durante la vigencia </t>
  </si>
  <si>
    <t>(Número de colegios restituidos o construidos con 100% de sistemas ahorradores de agua instalados/ Número colegios restituidos o construidos entregados )x100</t>
  </si>
  <si>
    <t>Instalar y/o sustituir los sistemas hidrosanitarios convencionales por ahorradores de Agua (caseros o tecnológicos) en las sedes administrativas de la entidad durante la vigencia</t>
  </si>
  <si>
    <t xml:space="preserve">Realizar un inventario de las instalaciones hidrosanitarias en las sedes que aún no cuentan con éste insumo (27) </t>
  </si>
  <si>
    <t>27 inventarios hidrosanitarios realizados</t>
  </si>
  <si>
    <t>Realizar un análisis estadístico semestral del consumo de energía, tomando como base el consumo del mismo periodo del año anterior</t>
  </si>
  <si>
    <t>Instalar y/o sustituir los sistemas eléctricos convencionales por  sistemas eléctricos de alta eficiencia en las sedes de colegios en donde se realice restitución (de acuerdo con el plan anual de restitución de la sed) y en construcciones nuevas y/o Mejoramientos durante la vigencia</t>
  </si>
  <si>
    <t>(Número de colegios resituidos o construidos con 100% de sistemas horradores de energía instalados/Número de colegios restituidos o construidos entregados) x 100.</t>
  </si>
  <si>
    <t>Instalar y/o sustituir los sistemas eléctricos convencionales por sistemas eléctricos de alta eficiencia en las sedes administrativas que así lo requieran durante la vigencia</t>
  </si>
  <si>
    <t>Realizar un inventario de instalaciones eléctricas en las sedes que aún no cuentan con este insumo (11)</t>
  </si>
  <si>
    <t>11 inventarios de instalaciones eléctricas realizados durante la vigencia</t>
  </si>
  <si>
    <t>Diseñar y poner en marcha 40 actividades que permitan optimizar el manejo de todos los residuos generados por la entidad en el desarrollo de sus actividades misionales, administrativas y de apoyo, incluyendo aspectos como la identificación, clasificación, separación en la fuente, almacenamiento, transporte y disposición final de los mismos</t>
  </si>
  <si>
    <t>Diseñar y poner en marcha 13 actividades durante la vigencia que permitan optimizar el manejo de todos los residuos generados por la entidad en el desarrollo de sus actividades misionales, administrativas y de apoyo, incluyendo aspectos como la identificación, clasificación, separación en la fuente, almacenamiento, transporte y disposición final de los mismos</t>
  </si>
  <si>
    <t>MEJORA CONTINUA, GESTIÓN ADMINISTRATIVA, ACCESO Y PERMANENCIA ESCOLAR</t>
  </si>
  <si>
    <t>OAP, DSA, DDE</t>
  </si>
  <si>
    <t>CAMBIAR LOS PUNTOS ECOLÓGICOS DEL NIVEL CENTRAL DE ACUERDO A LAS NECESIDADES DEL PLAN INSTITUCIONAL DE GESTIÓN AMBIENTAL (PIGA)</t>
  </si>
  <si>
    <t>SUMINISTRAR LOS PUNTOS ECOLÓGICOS REQUERIDOS PARA EL NIVEL CENTRAL</t>
  </si>
  <si>
    <t>(NÚMERO DE PUNTOS ECOLÓGICOS INSTALADOS EN CADA ÁREA DE NIVEL CENTRAL/NÚMERO DE PUNTOS ECOLÓGICOS REQUERIDOS EN CADA ÁREA DE NIVEL CENTRAL) *100</t>
  </si>
  <si>
    <t>ACCESO Y PERMANENCIA ESCOLAR</t>
  </si>
  <si>
    <t>DDE</t>
  </si>
  <si>
    <t>El presupuesto necesario para ejecutar la actividad por parte de la OAP, es el mismo que el relacionado en la actividad de la FILA_1</t>
  </si>
  <si>
    <t>MEJORA CONTINUA, GESTIÓN ADMINISTRATIVA, GESTIÓN DE LA INFRAESTRUCTURA Y RECURSOS FÍSICOS</t>
  </si>
  <si>
    <t>OAP, DSA, DCCEE</t>
  </si>
  <si>
    <t>Los responsables se definieron de acuerdo con los establecido en la Resolución 2207 de 2015. El presupuesto necesario para ejecutar la actividad por parte de la OAP, es el mismo que el relacionado en la actividad de la FILA_1</t>
  </si>
  <si>
    <t>Entregar las llantas que se generen por el mantenimiento de los vehículos propios de la entidad a empresas autorizadas para su gestión</t>
  </si>
  <si>
    <t>Realizar una adecuada gestión de los residuos especiales que genera la entidad:  residuos de construcción y demolición.</t>
  </si>
  <si>
    <t xml:space="preserve">Realizar las caracterizaciones de los vertimientos requeridas, en cumplimiento a lo ordenado por la autoridad ambiental, entes de control o prestador de servicio público. </t>
  </si>
  <si>
    <t>Atender las solicitudes de parte  de la autoridad ambiental, entes de control o empresa de servicios públicos frente a la los vertimientos de las sedes de la entidad durante la vigencia</t>
  </si>
  <si>
    <t>30% de las sedes de la entidad con diagnóstico de su Publicidad Exterior Visual</t>
  </si>
  <si>
    <t>GESTIÓN DEL TALENTO HUMANO, MEJORA CONTINUA</t>
  </si>
  <si>
    <t>Realizar capacitaciones sobre el manejo adecuado de los elementos de protección personal.</t>
  </si>
  <si>
    <t xml:space="preserve">Efectuar el seguimiento al cumplimiento de las obligaciones ambientales pactadas en los contratos o convenios suscritos por la entidad durante la vigencia </t>
  </si>
  <si>
    <t>Seguimiento  al cumplimiento de las obligaciones ambientales pactadas en los contratos o convenios suscritos por la entidad durante la vigencia</t>
  </si>
  <si>
    <t>(Contratos o convenios suscritos con seguimiento ambiental/total de contratos o convenios suscritos por la SED durante la vigencia)x100</t>
  </si>
  <si>
    <t>El presupuesto asignado a la actividad corresponde a la DTH. El presupuesto necesario para ejecutar la actividad por parte de la OAP, es el mismo que el relacionado en la actividad de la FILA_1</t>
  </si>
  <si>
    <t>Asesorar a los colegios oficiales de la entidad para fortalecer el PIGA en las IED</t>
  </si>
  <si>
    <t>FILA_33</t>
  </si>
  <si>
    <t>Realizar el diagnóstico del estado de la Publicidad Exterior Visual enel 30% de las sedes de la entidad</t>
  </si>
  <si>
    <t>(Número de sedes con diagnóstico de publicidad exterior visual de la entidad/Total de sedes de nivel central, nivel local y nivel institucional)x100</t>
  </si>
  <si>
    <t>El presupuesto proyectado desde la DDE es de $5.000.000. El restante es el asignado por la DSA. Por parte de la OAP, aplica el mismo presupuesto que se encuentra en la FILA_1</t>
  </si>
  <si>
    <t>El presupuesto proyectado desde la DDE es de $5.000.000, por la DSA es de $4.170.996, por la DBE es de $113.078.221 ($73.938.221 para seguimiento a las clausulas ambientales de los contratos suscritos por la Dirección y $39.140.000  correspondientes al Programa de Movilidad Escolar)</t>
  </si>
  <si>
    <t>El presupuesto corresponde a las 3 OPS contratadas por la Oficina Asesora de Planeación para dar cumplimiento a los temas ambientales ($ 239.732.640). 
El presupuesto proyectado desde la DEPB es de $ 5.792.100.</t>
  </si>
  <si>
    <t>El presupuesto necesario para ejecutar la actividad por parte de la OAP, es el mismo que el relacionado en la actividad de la FILA_1.
El presupuesto proyectado desde la DEPB es de $5.792.100</t>
  </si>
  <si>
    <t>OAP, DEPB, OACP</t>
  </si>
  <si>
    <t>El presupuesto proyectado desde la DEPB es de $3.861.400. El presupuesto necesario para ejecutar la actividad por parte de la OAP, es el mismo que el relacionado en la actividad de la FILA_1</t>
  </si>
  <si>
    <t>El presupuesto proyectado desde la DEPB es de $3.861.400.  El presupuesto necesario para ejecutar la actividad por parte de la OAP, es el mismo que el relacionado en la actividad de la FILA_1</t>
  </si>
  <si>
    <t>No se asigna presupuesto ya que las actividades son ejecutadas por todo el equipo de la DCCEE</t>
  </si>
  <si>
    <t>Para dar cumplimiento a la normatividad ambiental vigente, es necesario identificar las necesidades y estado actual de la PEV en las sedes de la entidad. No se asigna presupuesto ya que las actividades son ejecutadas por todo el equipo de la DCCEE</t>
  </si>
  <si>
    <t>(SEGUIMIENTOS REALIZADOS/ SEGUIMIENTOS PROGRAMADOS) *100</t>
  </si>
  <si>
    <t>La OAP realizará las solicitudes para las caracterizaciones de vertimientos a la DSA en caso de que éstas sean solicitadas a esta Oficina, considerando que la DSA también podría recibir estos requerimientos directamente desde la autoridad ambiental o empresa de servicios públicos.</t>
  </si>
  <si>
    <t>Las cuatro capacitaciones se podrán dirigir a cualquiera de los niveles, teniendo en cuenta que al finalizar la vigencia, los tres niveles debieron recibir al menos una capacitación en el tema. La DTH podrá participar de la realización de las capacitaciones que le sean requeridas. El presupuesto necesario para ejecutar la actividad por parte de la OAP, es el mismo que el relacionado en la actividad de la FILA_1</t>
  </si>
  <si>
    <t xml:space="preserve">Realizar dos capacitaciones en el uso adecuado de los elementos de protección personal a los colaboradores encargados de los residuos peligrosos y similares del nivel institucional. </t>
  </si>
  <si>
    <t>Realizar anualmente una campaña institucional de buenas prácticas para fomentar el uso racional del agua</t>
  </si>
  <si>
    <t>Una campaña institucional de buenas prácticas realizada</t>
  </si>
  <si>
    <t>Campaña institucional de buenas prácticas realizada</t>
  </si>
  <si>
    <t>Implementar 20 actividades para fomentar el uso racional del agua</t>
  </si>
  <si>
    <t xml:space="preserve">Implementar 20 actividades para fomentar el uso racional de la energía en todas las sedes de la SED durante los próximos 4 años. </t>
  </si>
  <si>
    <t>Realizar una campaña institucional de buenas prácticas para fomentar el uso racional de la energía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</si>
</sst>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0"/>
      <color rgb="FF000000"/>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rgb="FF000000"/>
      </right>
      <top/>
      <bottom style="medium">
        <color rgb="FF000000"/>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2" xfId="0" applyBorder="1" applyAlignment="1" applyProtection="1">
      <alignment vertical="center"/>
      <protection locked="0"/>
    </xf>
    <xf numFmtId="0" fontId="0" fillId="0" borderId="0" xfId="0" applyAlignment="1"/>
    <xf numFmtId="0" fontId="4" fillId="4" borderId="4" xfId="0" applyFont="1" applyFill="1" applyBorder="1" applyAlignment="1"/>
    <xf numFmtId="0" fontId="0" fillId="0" borderId="2" xfId="0" applyBorder="1" applyAlignment="1"/>
    <xf numFmtId="0" fontId="0" fillId="3" borderId="2" xfId="0" applyFill="1" applyBorder="1" applyAlignment="1" applyProtection="1">
      <alignment horizontal="center" vertical="center"/>
      <protection locked="0"/>
    </xf>
    <xf numFmtId="0" fontId="0" fillId="0" borderId="2" xfId="0" applyFill="1" applyBorder="1" applyAlignment="1" applyProtection="1">
      <alignment vertical="center" wrapText="1"/>
      <protection locked="0"/>
    </xf>
    <xf numFmtId="0" fontId="0" fillId="0"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4"/>
  <sheetViews>
    <sheetView tabSelected="1" topLeftCell="K9" workbookViewId="0">
      <selection activeCell="O34" sqref="O34"/>
    </sheetView>
  </sheetViews>
  <sheetFormatPr baseColWidth="10" defaultColWidth="9.140625" defaultRowHeight="15" x14ac:dyDescent="0.25"/>
  <cols>
    <col min="2" max="2" width="16" customWidth="1"/>
    <col min="3" max="3" width="54.7109375" customWidth="1"/>
    <col min="4" max="5" width="20" customWidth="1"/>
    <col min="6" max="6" width="35.140625"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26.85546875" customWidth="1"/>
    <col min="18" max="18" width="17" customWidth="1"/>
    <col min="19" max="19" width="26" customWidth="1"/>
    <col min="20" max="20" width="69.85546875"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112</v>
      </c>
    </row>
    <row r="5" spans="1:20" x14ac:dyDescent="0.25">
      <c r="B5" s="1" t="s">
        <v>6</v>
      </c>
      <c r="C5" s="3">
        <v>44196</v>
      </c>
    </row>
    <row r="6" spans="1:20" x14ac:dyDescent="0.25">
      <c r="B6" s="1" t="s">
        <v>7</v>
      </c>
      <c r="C6" s="1">
        <v>12</v>
      </c>
      <c r="D6" s="1" t="s">
        <v>8</v>
      </c>
    </row>
    <row r="8" spans="1:20" x14ac:dyDescent="0.25">
      <c r="A8" s="1" t="s">
        <v>9</v>
      </c>
      <c r="B8" s="12" t="s">
        <v>10</v>
      </c>
      <c r="C8" s="13"/>
      <c r="D8" s="13"/>
      <c r="E8" s="13"/>
      <c r="F8" s="13"/>
      <c r="G8" s="13"/>
      <c r="H8" s="13"/>
      <c r="I8" s="13"/>
      <c r="J8" s="13"/>
      <c r="K8" s="13"/>
      <c r="L8" s="13"/>
      <c r="M8" s="13"/>
      <c r="N8" s="13"/>
      <c r="O8" s="13"/>
      <c r="P8" s="13"/>
      <c r="Q8" s="13"/>
      <c r="R8" s="13"/>
      <c r="S8" s="13"/>
      <c r="T8" s="13"/>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4">
        <v>1</v>
      </c>
      <c r="B11" s="6" t="s">
        <v>29</v>
      </c>
      <c r="C11" s="2" t="s">
        <v>59</v>
      </c>
      <c r="D11" s="2" t="s">
        <v>49</v>
      </c>
      <c r="E11" s="2" t="s">
        <v>78</v>
      </c>
      <c r="F11" s="2" t="s">
        <v>57</v>
      </c>
      <c r="G11" s="2" t="s">
        <v>34</v>
      </c>
      <c r="H11" s="2" t="s">
        <v>53</v>
      </c>
      <c r="I11" s="2" t="s">
        <v>94</v>
      </c>
      <c r="J11" s="2" t="s">
        <v>95</v>
      </c>
      <c r="K11" s="2" t="s">
        <v>281</v>
      </c>
      <c r="L11" s="2" t="s">
        <v>96</v>
      </c>
      <c r="M11" s="2" t="s">
        <v>188</v>
      </c>
      <c r="N11" s="2" t="s">
        <v>278</v>
      </c>
      <c r="O11" s="2" t="s">
        <v>279</v>
      </c>
      <c r="P11" s="2" t="s">
        <v>280</v>
      </c>
      <c r="Q11" s="2" t="s">
        <v>109</v>
      </c>
      <c r="R11" s="2" t="s">
        <v>105</v>
      </c>
      <c r="S11" s="2">
        <f>5792100+239732640</f>
        <v>245524740</v>
      </c>
      <c r="T11" s="5" t="s">
        <v>267</v>
      </c>
    </row>
    <row r="12" spans="1:20" ht="15.75" thickBot="1" x14ac:dyDescent="0.3">
      <c r="A12" s="4">
        <v>2</v>
      </c>
      <c r="B12" s="6" t="s">
        <v>189</v>
      </c>
      <c r="C12" s="2" t="s">
        <v>59</v>
      </c>
      <c r="D12" s="2" t="s">
        <v>49</v>
      </c>
      <c r="E12" s="2" t="s">
        <v>78</v>
      </c>
      <c r="F12" s="2" t="s">
        <v>57</v>
      </c>
      <c r="G12" s="2" t="s">
        <v>34</v>
      </c>
      <c r="H12" s="2" t="s">
        <v>53</v>
      </c>
      <c r="I12" s="2" t="s">
        <v>94</v>
      </c>
      <c r="J12" s="2" t="s">
        <v>95</v>
      </c>
      <c r="K12" s="2" t="s">
        <v>281</v>
      </c>
      <c r="L12" s="2" t="s">
        <v>96</v>
      </c>
      <c r="M12" s="2" t="s">
        <v>188</v>
      </c>
      <c r="N12" s="7" t="s">
        <v>222</v>
      </c>
      <c r="O12" s="7" t="s">
        <v>223</v>
      </c>
      <c r="P12" s="7" t="s">
        <v>274</v>
      </c>
      <c r="Q12" s="2" t="s">
        <v>119</v>
      </c>
      <c r="R12" s="2" t="s">
        <v>106</v>
      </c>
      <c r="S12" s="2">
        <v>4320000</v>
      </c>
      <c r="T12" s="5" t="s">
        <v>224</v>
      </c>
    </row>
    <row r="13" spans="1:20" ht="15.75" thickBot="1" x14ac:dyDescent="0.3">
      <c r="A13" s="4">
        <v>3</v>
      </c>
      <c r="B13" s="6" t="s">
        <v>190</v>
      </c>
      <c r="C13" s="2" t="s">
        <v>59</v>
      </c>
      <c r="D13" s="2" t="s">
        <v>49</v>
      </c>
      <c r="E13" s="2" t="s">
        <v>78</v>
      </c>
      <c r="F13" s="2" t="s">
        <v>33</v>
      </c>
      <c r="G13" s="2" t="s">
        <v>34</v>
      </c>
      <c r="H13" s="2" t="s">
        <v>53</v>
      </c>
      <c r="I13" s="2" t="s">
        <v>94</v>
      </c>
      <c r="J13" s="2" t="s">
        <v>95</v>
      </c>
      <c r="K13" s="2" t="s">
        <v>281</v>
      </c>
      <c r="L13" s="2" t="s">
        <v>96</v>
      </c>
      <c r="M13" s="2" t="s">
        <v>188</v>
      </c>
      <c r="N13" s="2" t="s">
        <v>225</v>
      </c>
      <c r="O13" s="2" t="s">
        <v>98</v>
      </c>
      <c r="P13" s="2" t="s">
        <v>102</v>
      </c>
      <c r="Q13" s="2" t="s">
        <v>119</v>
      </c>
      <c r="R13" s="2" t="s">
        <v>106</v>
      </c>
      <c r="S13" s="2">
        <v>4320000</v>
      </c>
      <c r="T13" s="2"/>
    </row>
    <row r="14" spans="1:20" ht="15.75" thickBot="1" x14ac:dyDescent="0.3">
      <c r="A14" s="4">
        <v>4</v>
      </c>
      <c r="B14" s="6" t="s">
        <v>191</v>
      </c>
      <c r="C14" s="2" t="s">
        <v>59</v>
      </c>
      <c r="D14" s="2" t="s">
        <v>49</v>
      </c>
      <c r="E14" s="2" t="s">
        <v>78</v>
      </c>
      <c r="F14" s="2" t="s">
        <v>76</v>
      </c>
      <c r="G14" s="2" t="s">
        <v>34</v>
      </c>
      <c r="H14" s="2" t="s">
        <v>53</v>
      </c>
      <c r="I14" s="2" t="s">
        <v>94</v>
      </c>
      <c r="J14" s="2" t="s">
        <v>95</v>
      </c>
      <c r="K14" s="2" t="s">
        <v>281</v>
      </c>
      <c r="L14" s="2" t="s">
        <v>96</v>
      </c>
      <c r="M14" s="2" t="s">
        <v>188</v>
      </c>
      <c r="N14" s="2" t="s">
        <v>226</v>
      </c>
      <c r="O14" s="2" t="s">
        <v>99</v>
      </c>
      <c r="P14" s="2" t="s">
        <v>227</v>
      </c>
      <c r="Q14" s="2" t="s">
        <v>107</v>
      </c>
      <c r="R14" s="2" t="s">
        <v>108</v>
      </c>
      <c r="S14" s="2">
        <v>0</v>
      </c>
      <c r="T14" s="11" t="s">
        <v>272</v>
      </c>
    </row>
    <row r="15" spans="1:20" ht="15.75" thickBot="1" x14ac:dyDescent="0.3">
      <c r="A15" s="4">
        <v>5</v>
      </c>
      <c r="B15" s="6" t="s">
        <v>192</v>
      </c>
      <c r="C15" s="2" t="s">
        <v>59</v>
      </c>
      <c r="D15" s="2" t="s">
        <v>49</v>
      </c>
      <c r="E15" s="2" t="s">
        <v>78</v>
      </c>
      <c r="F15" s="2" t="s">
        <v>76</v>
      </c>
      <c r="G15" s="2" t="s">
        <v>34</v>
      </c>
      <c r="H15" s="2" t="s">
        <v>53</v>
      </c>
      <c r="I15" s="2" t="s">
        <v>94</v>
      </c>
      <c r="J15" s="2" t="s">
        <v>95</v>
      </c>
      <c r="K15" s="2" t="s">
        <v>281</v>
      </c>
      <c r="L15" s="2" t="s">
        <v>96</v>
      </c>
      <c r="M15" s="2" t="s">
        <v>188</v>
      </c>
      <c r="N15" s="2" t="s">
        <v>228</v>
      </c>
      <c r="O15" s="2" t="s">
        <v>100</v>
      </c>
      <c r="P15" s="2" t="s">
        <v>103</v>
      </c>
      <c r="Q15" s="2" t="s">
        <v>107</v>
      </c>
      <c r="R15" s="2" t="s">
        <v>108</v>
      </c>
      <c r="S15" s="2">
        <v>0</v>
      </c>
      <c r="T15" s="11" t="s">
        <v>272</v>
      </c>
    </row>
    <row r="16" spans="1:20" ht="15.75" thickBot="1" x14ac:dyDescent="0.3">
      <c r="A16" s="4">
        <v>6</v>
      </c>
      <c r="B16" s="6" t="s">
        <v>193</v>
      </c>
      <c r="C16" s="2" t="s">
        <v>59</v>
      </c>
      <c r="D16" s="2" t="s">
        <v>49</v>
      </c>
      <c r="E16" s="2" t="s">
        <v>78</v>
      </c>
      <c r="F16" s="2" t="s">
        <v>62</v>
      </c>
      <c r="G16" s="2" t="s">
        <v>34</v>
      </c>
      <c r="H16" s="2" t="s">
        <v>53</v>
      </c>
      <c r="I16" s="2" t="s">
        <v>94</v>
      </c>
      <c r="J16" s="2" t="s">
        <v>95</v>
      </c>
      <c r="K16" s="2" t="s">
        <v>281</v>
      </c>
      <c r="L16" s="2" t="s">
        <v>96</v>
      </c>
      <c r="M16" s="2" t="s">
        <v>188</v>
      </c>
      <c r="N16" s="2" t="s">
        <v>229</v>
      </c>
      <c r="O16" s="2" t="s">
        <v>230</v>
      </c>
      <c r="P16" s="2" t="s">
        <v>104</v>
      </c>
      <c r="Q16" s="2" t="s">
        <v>107</v>
      </c>
      <c r="R16" s="2" t="s">
        <v>108</v>
      </c>
      <c r="S16" s="2">
        <v>0</v>
      </c>
      <c r="T16" s="11" t="s">
        <v>272</v>
      </c>
    </row>
    <row r="17" spans="1:20" ht="15.75" thickBot="1" x14ac:dyDescent="0.3">
      <c r="A17" s="4">
        <v>7</v>
      </c>
      <c r="B17" s="6" t="s">
        <v>194</v>
      </c>
      <c r="C17" s="2" t="s">
        <v>64</v>
      </c>
      <c r="D17" s="2" t="s">
        <v>49</v>
      </c>
      <c r="E17" s="2" t="s">
        <v>80</v>
      </c>
      <c r="F17" s="2" t="s">
        <v>57</v>
      </c>
      <c r="G17" s="2" t="s">
        <v>40</v>
      </c>
      <c r="H17" s="2" t="s">
        <v>53</v>
      </c>
      <c r="I17" s="2" t="s">
        <v>94</v>
      </c>
      <c r="J17" s="2" t="s">
        <v>110</v>
      </c>
      <c r="K17" s="2" t="s">
        <v>282</v>
      </c>
      <c r="L17" s="2" t="s">
        <v>96</v>
      </c>
      <c r="M17" s="2" t="s">
        <v>111</v>
      </c>
      <c r="N17" s="2" t="s">
        <v>283</v>
      </c>
      <c r="O17" s="2" t="s">
        <v>279</v>
      </c>
      <c r="P17" s="2" t="s">
        <v>280</v>
      </c>
      <c r="Q17" s="2" t="s">
        <v>120</v>
      </c>
      <c r="R17" s="2" t="s">
        <v>105</v>
      </c>
      <c r="S17" s="2">
        <v>3861400</v>
      </c>
      <c r="T17" s="2" t="s">
        <v>271</v>
      </c>
    </row>
    <row r="18" spans="1:20" ht="15.75" thickBot="1" x14ac:dyDescent="0.3">
      <c r="A18" s="4">
        <v>8</v>
      </c>
      <c r="B18" s="6" t="s">
        <v>195</v>
      </c>
      <c r="C18" s="2" t="s">
        <v>64</v>
      </c>
      <c r="D18" s="2" t="s">
        <v>49</v>
      </c>
      <c r="E18" s="2" t="s">
        <v>80</v>
      </c>
      <c r="F18" s="2" t="s">
        <v>33</v>
      </c>
      <c r="G18" s="2" t="s">
        <v>40</v>
      </c>
      <c r="H18" s="2" t="s">
        <v>53</v>
      </c>
      <c r="I18" s="2" t="s">
        <v>94</v>
      </c>
      <c r="J18" s="2" t="s">
        <v>110</v>
      </c>
      <c r="K18" s="2" t="s">
        <v>282</v>
      </c>
      <c r="L18" s="2" t="s">
        <v>96</v>
      </c>
      <c r="M18" s="2" t="s">
        <v>111</v>
      </c>
      <c r="N18" s="2" t="s">
        <v>231</v>
      </c>
      <c r="O18" s="2" t="s">
        <v>98</v>
      </c>
      <c r="P18" s="2" t="s">
        <v>102</v>
      </c>
      <c r="Q18" s="2" t="s">
        <v>119</v>
      </c>
      <c r="R18" s="2" t="s">
        <v>106</v>
      </c>
      <c r="S18" s="2">
        <v>4320000</v>
      </c>
      <c r="T18" s="2"/>
    </row>
    <row r="19" spans="1:20" ht="15.75" thickBot="1" x14ac:dyDescent="0.3">
      <c r="A19" s="4">
        <v>9</v>
      </c>
      <c r="B19" s="6" t="s">
        <v>196</v>
      </c>
      <c r="C19" s="2" t="s">
        <v>64</v>
      </c>
      <c r="D19" s="2" t="s">
        <v>49</v>
      </c>
      <c r="E19" s="2" t="s">
        <v>80</v>
      </c>
      <c r="F19" s="2" t="s">
        <v>76</v>
      </c>
      <c r="G19" s="2" t="s">
        <v>40</v>
      </c>
      <c r="H19" s="2" t="s">
        <v>53</v>
      </c>
      <c r="I19" s="2" t="s">
        <v>94</v>
      </c>
      <c r="J19" s="2" t="s">
        <v>110</v>
      </c>
      <c r="K19" s="2" t="s">
        <v>282</v>
      </c>
      <c r="L19" s="2" t="s">
        <v>96</v>
      </c>
      <c r="M19" s="2" t="s">
        <v>111</v>
      </c>
      <c r="N19" s="2" t="s">
        <v>232</v>
      </c>
      <c r="O19" s="2" t="s">
        <v>113</v>
      </c>
      <c r="P19" s="2" t="s">
        <v>233</v>
      </c>
      <c r="Q19" s="2" t="s">
        <v>107</v>
      </c>
      <c r="R19" s="2" t="s">
        <v>108</v>
      </c>
      <c r="S19" s="2">
        <v>0</v>
      </c>
      <c r="T19" s="11" t="s">
        <v>272</v>
      </c>
    </row>
    <row r="20" spans="1:20" ht="15.75" thickBot="1" x14ac:dyDescent="0.3">
      <c r="A20" s="4">
        <v>10</v>
      </c>
      <c r="B20" s="6" t="s">
        <v>197</v>
      </c>
      <c r="C20" s="2" t="s">
        <v>64</v>
      </c>
      <c r="D20" s="2" t="s">
        <v>49</v>
      </c>
      <c r="E20" s="2" t="s">
        <v>80</v>
      </c>
      <c r="F20" s="2" t="s">
        <v>76</v>
      </c>
      <c r="G20" s="2" t="s">
        <v>40</v>
      </c>
      <c r="H20" s="2" t="s">
        <v>53</v>
      </c>
      <c r="I20" s="2" t="s">
        <v>94</v>
      </c>
      <c r="J20" s="2" t="s">
        <v>110</v>
      </c>
      <c r="K20" s="2" t="s">
        <v>282</v>
      </c>
      <c r="L20" s="2" t="s">
        <v>96</v>
      </c>
      <c r="M20" s="2" t="s">
        <v>111</v>
      </c>
      <c r="N20" s="2" t="s">
        <v>234</v>
      </c>
      <c r="O20" s="2" t="s">
        <v>114</v>
      </c>
      <c r="P20" s="2" t="s">
        <v>117</v>
      </c>
      <c r="Q20" s="2" t="s">
        <v>107</v>
      </c>
      <c r="R20" s="2" t="s">
        <v>108</v>
      </c>
      <c r="S20" s="2">
        <v>0</v>
      </c>
      <c r="T20" s="11" t="s">
        <v>272</v>
      </c>
    </row>
    <row r="21" spans="1:20" ht="15.75" thickBot="1" x14ac:dyDescent="0.3">
      <c r="A21" s="4">
        <v>11</v>
      </c>
      <c r="B21" s="6" t="s">
        <v>198</v>
      </c>
      <c r="C21" s="2" t="s">
        <v>64</v>
      </c>
      <c r="D21" s="2" t="s">
        <v>49</v>
      </c>
      <c r="E21" s="2" t="s">
        <v>80</v>
      </c>
      <c r="F21" s="2" t="s">
        <v>62</v>
      </c>
      <c r="G21" s="2" t="s">
        <v>40</v>
      </c>
      <c r="H21" s="2" t="s">
        <v>53</v>
      </c>
      <c r="I21" s="2" t="s">
        <v>94</v>
      </c>
      <c r="J21" s="2" t="s">
        <v>110</v>
      </c>
      <c r="K21" s="2" t="s">
        <v>282</v>
      </c>
      <c r="L21" s="2" t="s">
        <v>96</v>
      </c>
      <c r="M21" s="2" t="s">
        <v>111</v>
      </c>
      <c r="N21" s="2" t="s">
        <v>235</v>
      </c>
      <c r="O21" s="2" t="s">
        <v>236</v>
      </c>
      <c r="P21" s="2" t="s">
        <v>118</v>
      </c>
      <c r="Q21" s="2" t="s">
        <v>107</v>
      </c>
      <c r="R21" s="2" t="s">
        <v>108</v>
      </c>
      <c r="S21" s="2">
        <v>0</v>
      </c>
      <c r="T21" s="11" t="s">
        <v>272</v>
      </c>
    </row>
    <row r="22" spans="1:20" ht="15.75" thickBot="1" x14ac:dyDescent="0.3">
      <c r="A22" s="4">
        <v>12</v>
      </c>
      <c r="B22" s="6" t="s">
        <v>199</v>
      </c>
      <c r="C22" s="2" t="s">
        <v>64</v>
      </c>
      <c r="D22" s="2" t="s">
        <v>49</v>
      </c>
      <c r="E22" s="2" t="s">
        <v>80</v>
      </c>
      <c r="F22" s="2" t="s">
        <v>62</v>
      </c>
      <c r="G22" s="2" t="s">
        <v>40</v>
      </c>
      <c r="H22" s="2" t="s">
        <v>53</v>
      </c>
      <c r="I22" s="2" t="s">
        <v>94</v>
      </c>
      <c r="J22" s="2" t="s">
        <v>110</v>
      </c>
      <c r="K22" s="2" t="s">
        <v>282</v>
      </c>
      <c r="L22" s="2" t="s">
        <v>96</v>
      </c>
      <c r="M22" s="2" t="s">
        <v>111</v>
      </c>
      <c r="N22" s="2" t="s">
        <v>112</v>
      </c>
      <c r="O22" s="2" t="s">
        <v>115</v>
      </c>
      <c r="P22" s="2" t="s">
        <v>116</v>
      </c>
      <c r="Q22" s="2" t="s">
        <v>107</v>
      </c>
      <c r="R22" s="2" t="s">
        <v>108</v>
      </c>
      <c r="S22" s="2">
        <v>0</v>
      </c>
      <c r="T22" s="11" t="s">
        <v>272</v>
      </c>
    </row>
    <row r="23" spans="1:20" ht="15.75" thickBot="1" x14ac:dyDescent="0.3">
      <c r="A23" s="4">
        <v>13</v>
      </c>
      <c r="B23" s="6" t="s">
        <v>200</v>
      </c>
      <c r="C23" s="2" t="s">
        <v>77</v>
      </c>
      <c r="D23" s="2" t="s">
        <v>31</v>
      </c>
      <c r="E23" s="2" t="s">
        <v>56</v>
      </c>
      <c r="F23" s="2" t="s">
        <v>57</v>
      </c>
      <c r="G23" s="2" t="s">
        <v>46</v>
      </c>
      <c r="H23" s="2" t="s">
        <v>53</v>
      </c>
      <c r="I23" s="2" t="s">
        <v>94</v>
      </c>
      <c r="J23" s="2" t="s">
        <v>121</v>
      </c>
      <c r="K23" s="2" t="s">
        <v>237</v>
      </c>
      <c r="L23" s="2" t="s">
        <v>96</v>
      </c>
      <c r="M23" s="2" t="s">
        <v>238</v>
      </c>
      <c r="N23" s="2" t="s">
        <v>122</v>
      </c>
      <c r="O23" s="2" t="s">
        <v>97</v>
      </c>
      <c r="P23" s="2" t="s">
        <v>101</v>
      </c>
      <c r="Q23" s="2" t="s">
        <v>120</v>
      </c>
      <c r="R23" s="2" t="s">
        <v>105</v>
      </c>
      <c r="S23" s="2">
        <v>3861400</v>
      </c>
      <c r="T23" s="2" t="s">
        <v>270</v>
      </c>
    </row>
    <row r="24" spans="1:20" ht="15.75" thickBot="1" x14ac:dyDescent="0.3">
      <c r="A24" s="4">
        <v>14</v>
      </c>
      <c r="B24" s="6" t="s">
        <v>201</v>
      </c>
      <c r="C24" s="2" t="s">
        <v>77</v>
      </c>
      <c r="D24" s="2" t="s">
        <v>31</v>
      </c>
      <c r="E24" s="2" t="s">
        <v>56</v>
      </c>
      <c r="F24" s="2" t="s">
        <v>62</v>
      </c>
      <c r="G24" s="2" t="s">
        <v>46</v>
      </c>
      <c r="H24" s="2" t="s">
        <v>53</v>
      </c>
      <c r="I24" s="2" t="s">
        <v>94</v>
      </c>
      <c r="J24" s="2" t="s">
        <v>121</v>
      </c>
      <c r="K24" s="2" t="s">
        <v>237</v>
      </c>
      <c r="L24" s="2" t="s">
        <v>96</v>
      </c>
      <c r="M24" s="2" t="s">
        <v>238</v>
      </c>
      <c r="N24" s="2" t="s">
        <v>123</v>
      </c>
      <c r="O24" s="2" t="s">
        <v>130</v>
      </c>
      <c r="P24" s="2" t="s">
        <v>139</v>
      </c>
      <c r="Q24" s="2" t="s">
        <v>239</v>
      </c>
      <c r="R24" s="5" t="s">
        <v>240</v>
      </c>
      <c r="S24" s="8">
        <f>4170996+5000000</f>
        <v>9170996</v>
      </c>
      <c r="T24" s="8" t="s">
        <v>265</v>
      </c>
    </row>
    <row r="25" spans="1:20" ht="15.75" thickBot="1" x14ac:dyDescent="0.3">
      <c r="A25" s="4">
        <v>15</v>
      </c>
      <c r="B25" s="6" t="s">
        <v>202</v>
      </c>
      <c r="C25" s="2" t="s">
        <v>77</v>
      </c>
      <c r="D25" s="2" t="s">
        <v>31</v>
      </c>
      <c r="E25" s="2" t="s">
        <v>56</v>
      </c>
      <c r="F25" s="2" t="s">
        <v>62</v>
      </c>
      <c r="G25" s="2" t="s">
        <v>46</v>
      </c>
      <c r="H25" s="2" t="s">
        <v>53</v>
      </c>
      <c r="I25" s="2" t="s">
        <v>94</v>
      </c>
      <c r="J25" s="2" t="s">
        <v>121</v>
      </c>
      <c r="K25" s="2" t="s">
        <v>237</v>
      </c>
      <c r="L25" s="2" t="s">
        <v>96</v>
      </c>
      <c r="M25" s="2" t="s">
        <v>238</v>
      </c>
      <c r="N25" s="2" t="s">
        <v>241</v>
      </c>
      <c r="O25" s="2" t="s">
        <v>242</v>
      </c>
      <c r="P25" s="2" t="s">
        <v>243</v>
      </c>
      <c r="Q25" s="2" t="s">
        <v>244</v>
      </c>
      <c r="R25" s="5" t="s">
        <v>245</v>
      </c>
      <c r="S25" s="8">
        <v>25000000</v>
      </c>
      <c r="T25" s="5"/>
    </row>
    <row r="26" spans="1:20" ht="15.75" thickBot="1" x14ac:dyDescent="0.3">
      <c r="A26" s="4">
        <v>16</v>
      </c>
      <c r="B26" s="6" t="s">
        <v>203</v>
      </c>
      <c r="C26" s="2" t="s">
        <v>77</v>
      </c>
      <c r="D26" s="2" t="s">
        <v>31</v>
      </c>
      <c r="E26" s="2" t="s">
        <v>56</v>
      </c>
      <c r="F26" s="2" t="s">
        <v>62</v>
      </c>
      <c r="G26" s="2" t="s">
        <v>46</v>
      </c>
      <c r="H26" s="2" t="s">
        <v>53</v>
      </c>
      <c r="I26" s="2" t="s">
        <v>94</v>
      </c>
      <c r="J26" s="2" t="s">
        <v>121</v>
      </c>
      <c r="K26" s="2" t="s">
        <v>237</v>
      </c>
      <c r="L26" s="2" t="s">
        <v>96</v>
      </c>
      <c r="M26" s="2" t="s">
        <v>238</v>
      </c>
      <c r="N26" s="2" t="s">
        <v>124</v>
      </c>
      <c r="O26" s="2" t="s">
        <v>131</v>
      </c>
      <c r="P26" s="2" t="s">
        <v>140</v>
      </c>
      <c r="Q26" s="2" t="s">
        <v>152</v>
      </c>
      <c r="R26" s="2" t="s">
        <v>149</v>
      </c>
      <c r="S26" s="2">
        <v>4170996</v>
      </c>
      <c r="T26" s="2" t="s">
        <v>246</v>
      </c>
    </row>
    <row r="27" spans="1:20" ht="15.75" thickBot="1" x14ac:dyDescent="0.3">
      <c r="A27" s="4">
        <v>17</v>
      </c>
      <c r="B27" s="6" t="s">
        <v>204</v>
      </c>
      <c r="C27" s="2" t="s">
        <v>77</v>
      </c>
      <c r="D27" s="2" t="s">
        <v>31</v>
      </c>
      <c r="E27" s="2" t="s">
        <v>56</v>
      </c>
      <c r="F27" s="2" t="s">
        <v>62</v>
      </c>
      <c r="G27" s="2" t="s">
        <v>46</v>
      </c>
      <c r="H27" s="2" t="s">
        <v>53</v>
      </c>
      <c r="I27" s="2" t="s">
        <v>94</v>
      </c>
      <c r="J27" s="2" t="s">
        <v>121</v>
      </c>
      <c r="K27" s="2" t="s">
        <v>237</v>
      </c>
      <c r="L27" s="2" t="s">
        <v>96</v>
      </c>
      <c r="M27" s="2" t="s">
        <v>238</v>
      </c>
      <c r="N27" s="2" t="s">
        <v>125</v>
      </c>
      <c r="O27" s="2" t="s">
        <v>132</v>
      </c>
      <c r="P27" s="2" t="s">
        <v>141</v>
      </c>
      <c r="Q27" s="2" t="s">
        <v>247</v>
      </c>
      <c r="R27" s="2" t="s">
        <v>248</v>
      </c>
      <c r="S27" s="2">
        <v>4170996</v>
      </c>
      <c r="T27" s="5" t="s">
        <v>249</v>
      </c>
    </row>
    <row r="28" spans="1:20" ht="15.75" thickBot="1" x14ac:dyDescent="0.3">
      <c r="A28" s="4">
        <v>18</v>
      </c>
      <c r="B28" s="6" t="s">
        <v>205</v>
      </c>
      <c r="C28" s="2" t="s">
        <v>77</v>
      </c>
      <c r="D28" s="2" t="s">
        <v>31</v>
      </c>
      <c r="E28" s="2" t="s">
        <v>56</v>
      </c>
      <c r="F28" s="2" t="s">
        <v>62</v>
      </c>
      <c r="G28" s="2" t="s">
        <v>46</v>
      </c>
      <c r="H28" s="2" t="s">
        <v>53</v>
      </c>
      <c r="I28" s="2" t="s">
        <v>94</v>
      </c>
      <c r="J28" s="2" t="s">
        <v>121</v>
      </c>
      <c r="K28" s="2" t="s">
        <v>237</v>
      </c>
      <c r="L28" s="2" t="s">
        <v>96</v>
      </c>
      <c r="M28" s="2" t="s">
        <v>238</v>
      </c>
      <c r="N28" s="2" t="s">
        <v>126</v>
      </c>
      <c r="O28" s="2" t="s">
        <v>133</v>
      </c>
      <c r="P28" s="2" t="s">
        <v>142</v>
      </c>
      <c r="Q28" s="2" t="s">
        <v>153</v>
      </c>
      <c r="R28" s="2" t="s">
        <v>150</v>
      </c>
      <c r="S28" s="2">
        <v>0</v>
      </c>
      <c r="T28" s="2" t="s">
        <v>246</v>
      </c>
    </row>
    <row r="29" spans="1:20" ht="15.75" thickBot="1" x14ac:dyDescent="0.3">
      <c r="A29" s="4">
        <v>19</v>
      </c>
      <c r="B29" s="6" t="s">
        <v>206</v>
      </c>
      <c r="C29" s="2" t="s">
        <v>77</v>
      </c>
      <c r="D29" s="2" t="s">
        <v>31</v>
      </c>
      <c r="E29" s="2" t="s">
        <v>56</v>
      </c>
      <c r="F29" s="2" t="s">
        <v>76</v>
      </c>
      <c r="G29" s="2" t="s">
        <v>46</v>
      </c>
      <c r="H29" s="2" t="s">
        <v>53</v>
      </c>
      <c r="I29" s="2" t="s">
        <v>94</v>
      </c>
      <c r="J29" s="2" t="s">
        <v>121</v>
      </c>
      <c r="K29" s="2" t="s">
        <v>237</v>
      </c>
      <c r="L29" s="2" t="s">
        <v>96</v>
      </c>
      <c r="M29" s="2" t="s">
        <v>238</v>
      </c>
      <c r="N29" s="5" t="s">
        <v>250</v>
      </c>
      <c r="O29" s="2" t="s">
        <v>134</v>
      </c>
      <c r="P29" s="2" t="s">
        <v>134</v>
      </c>
      <c r="Q29" s="2" t="s">
        <v>119</v>
      </c>
      <c r="R29" s="2" t="s">
        <v>106</v>
      </c>
      <c r="S29" s="2">
        <v>4170996</v>
      </c>
      <c r="T29" s="5"/>
    </row>
    <row r="30" spans="1:20" ht="15.75" thickBot="1" x14ac:dyDescent="0.3">
      <c r="A30" s="4">
        <v>20</v>
      </c>
      <c r="B30" s="6" t="s">
        <v>207</v>
      </c>
      <c r="C30" s="2" t="s">
        <v>77</v>
      </c>
      <c r="D30" s="2" t="s">
        <v>31</v>
      </c>
      <c r="E30" s="2" t="s">
        <v>56</v>
      </c>
      <c r="F30" s="2" t="s">
        <v>70</v>
      </c>
      <c r="G30" s="2" t="s">
        <v>46</v>
      </c>
      <c r="H30" s="2" t="s">
        <v>53</v>
      </c>
      <c r="I30" s="2" t="s">
        <v>94</v>
      </c>
      <c r="J30" s="2" t="s">
        <v>121</v>
      </c>
      <c r="K30" s="2" t="s">
        <v>237</v>
      </c>
      <c r="L30" s="2" t="s">
        <v>96</v>
      </c>
      <c r="M30" s="2" t="s">
        <v>238</v>
      </c>
      <c r="N30" s="2" t="s">
        <v>127</v>
      </c>
      <c r="O30" s="2" t="s">
        <v>135</v>
      </c>
      <c r="P30" s="2" t="s">
        <v>143</v>
      </c>
      <c r="Q30" s="2" t="s">
        <v>119</v>
      </c>
      <c r="R30" s="2" t="s">
        <v>106</v>
      </c>
      <c r="S30" s="2">
        <v>4170996</v>
      </c>
      <c r="T30" s="2"/>
    </row>
    <row r="31" spans="1:20" ht="30.75" thickBot="1" x14ac:dyDescent="0.3">
      <c r="A31" s="4">
        <v>21</v>
      </c>
      <c r="B31" s="6" t="s">
        <v>208</v>
      </c>
      <c r="C31" s="2" t="s">
        <v>77</v>
      </c>
      <c r="D31" s="2" t="s">
        <v>31</v>
      </c>
      <c r="E31" s="2" t="s">
        <v>56</v>
      </c>
      <c r="F31" s="2" t="s">
        <v>76</v>
      </c>
      <c r="G31" s="2" t="s">
        <v>46</v>
      </c>
      <c r="H31" s="2" t="s">
        <v>53</v>
      </c>
      <c r="I31" s="2" t="s">
        <v>94</v>
      </c>
      <c r="J31" s="2" t="s">
        <v>121</v>
      </c>
      <c r="K31" s="2" t="s">
        <v>237</v>
      </c>
      <c r="L31" s="2" t="s">
        <v>96</v>
      </c>
      <c r="M31" s="2" t="s">
        <v>238</v>
      </c>
      <c r="N31" s="2" t="s">
        <v>251</v>
      </c>
      <c r="O31" s="2" t="s">
        <v>136</v>
      </c>
      <c r="P31" s="2" t="s">
        <v>144</v>
      </c>
      <c r="Q31" s="2" t="s">
        <v>107</v>
      </c>
      <c r="R31" s="2" t="s">
        <v>108</v>
      </c>
      <c r="S31" s="2">
        <v>0</v>
      </c>
      <c r="T31" s="10" t="s">
        <v>272</v>
      </c>
    </row>
    <row r="32" spans="1:20" ht="15.75" thickBot="1" x14ac:dyDescent="0.3">
      <c r="A32" s="4">
        <v>22</v>
      </c>
      <c r="B32" s="6" t="s">
        <v>209</v>
      </c>
      <c r="C32" s="2" t="s">
        <v>77</v>
      </c>
      <c r="D32" s="2" t="s">
        <v>31</v>
      </c>
      <c r="E32" s="2" t="s">
        <v>56</v>
      </c>
      <c r="F32" s="2" t="s">
        <v>70</v>
      </c>
      <c r="G32" s="2" t="s">
        <v>46</v>
      </c>
      <c r="H32" s="2" t="s">
        <v>53</v>
      </c>
      <c r="I32" s="2" t="s">
        <v>94</v>
      </c>
      <c r="J32" s="2" t="s">
        <v>121</v>
      </c>
      <c r="K32" s="2" t="s">
        <v>237</v>
      </c>
      <c r="L32" s="2" t="s">
        <v>96</v>
      </c>
      <c r="M32" s="2" t="s">
        <v>238</v>
      </c>
      <c r="N32" s="5" t="s">
        <v>252</v>
      </c>
      <c r="O32" s="2" t="s">
        <v>253</v>
      </c>
      <c r="P32" s="2" t="s">
        <v>145</v>
      </c>
      <c r="Q32" s="2" t="s">
        <v>119</v>
      </c>
      <c r="R32" s="2" t="s">
        <v>106</v>
      </c>
      <c r="S32" s="2">
        <v>43894431</v>
      </c>
      <c r="T32" s="2" t="s">
        <v>275</v>
      </c>
    </row>
    <row r="33" spans="1:20" ht="15.75" thickBot="1" x14ac:dyDescent="0.3">
      <c r="A33" s="4">
        <v>23</v>
      </c>
      <c r="B33" s="6" t="s">
        <v>210</v>
      </c>
      <c r="C33" s="2" t="s">
        <v>77</v>
      </c>
      <c r="D33" s="2" t="s">
        <v>31</v>
      </c>
      <c r="E33" s="2" t="s">
        <v>56</v>
      </c>
      <c r="F33" s="2" t="s">
        <v>62</v>
      </c>
      <c r="G33" s="2" t="s">
        <v>46</v>
      </c>
      <c r="H33" s="2" t="s">
        <v>53</v>
      </c>
      <c r="I33" s="2" t="s">
        <v>94</v>
      </c>
      <c r="J33" s="2" t="s">
        <v>121</v>
      </c>
      <c r="K33" s="2" t="s">
        <v>237</v>
      </c>
      <c r="L33" s="2" t="s">
        <v>96</v>
      </c>
      <c r="M33" s="2" t="s">
        <v>238</v>
      </c>
      <c r="N33" s="2" t="s">
        <v>128</v>
      </c>
      <c r="O33" s="2" t="s">
        <v>137</v>
      </c>
      <c r="P33" s="2" t="s">
        <v>146</v>
      </c>
      <c r="Q33" s="2" t="s">
        <v>119</v>
      </c>
      <c r="R33" s="2" t="s">
        <v>106</v>
      </c>
      <c r="S33" s="2">
        <v>3476000</v>
      </c>
      <c r="T33" s="2"/>
    </row>
    <row r="34" spans="1:20" ht="15.75" thickBot="1" x14ac:dyDescent="0.3">
      <c r="A34" s="4">
        <v>24</v>
      </c>
      <c r="B34" s="6" t="s">
        <v>211</v>
      </c>
      <c r="C34" s="2" t="s">
        <v>77</v>
      </c>
      <c r="D34" s="2" t="s">
        <v>31</v>
      </c>
      <c r="E34" s="2" t="s">
        <v>56</v>
      </c>
      <c r="F34" s="2" t="s">
        <v>76</v>
      </c>
      <c r="G34" s="2" t="s">
        <v>46</v>
      </c>
      <c r="H34" s="2" t="s">
        <v>53</v>
      </c>
      <c r="I34" s="2" t="s">
        <v>94</v>
      </c>
      <c r="J34" s="2" t="s">
        <v>121</v>
      </c>
      <c r="K34" s="2" t="s">
        <v>237</v>
      </c>
      <c r="L34" s="2" t="s">
        <v>96</v>
      </c>
      <c r="M34" s="2" t="s">
        <v>238</v>
      </c>
      <c r="N34" s="11" t="s">
        <v>263</v>
      </c>
      <c r="O34" s="11" t="s">
        <v>254</v>
      </c>
      <c r="P34" s="2" t="s">
        <v>264</v>
      </c>
      <c r="Q34" s="2" t="s">
        <v>107</v>
      </c>
      <c r="R34" s="5" t="s">
        <v>108</v>
      </c>
      <c r="S34" s="5">
        <v>0</v>
      </c>
      <c r="T34" s="11" t="s">
        <v>273</v>
      </c>
    </row>
    <row r="35" spans="1:20" ht="15.75" thickBot="1" x14ac:dyDescent="0.3">
      <c r="A35" s="4">
        <v>25</v>
      </c>
      <c r="B35" s="6" t="s">
        <v>212</v>
      </c>
      <c r="C35" s="2" t="s">
        <v>77</v>
      </c>
      <c r="D35" s="2" t="s">
        <v>31</v>
      </c>
      <c r="E35" s="2" t="s">
        <v>56</v>
      </c>
      <c r="F35" s="2" t="s">
        <v>51</v>
      </c>
      <c r="G35" s="2" t="s">
        <v>46</v>
      </c>
      <c r="H35" s="2" t="s">
        <v>53</v>
      </c>
      <c r="I35" s="2" t="s">
        <v>94</v>
      </c>
      <c r="J35" s="2" t="s">
        <v>121</v>
      </c>
      <c r="K35" s="2" t="s">
        <v>237</v>
      </c>
      <c r="L35" s="2" t="s">
        <v>96</v>
      </c>
      <c r="M35" s="2" t="s">
        <v>238</v>
      </c>
      <c r="N35" s="2" t="s">
        <v>129</v>
      </c>
      <c r="O35" s="9" t="s">
        <v>138</v>
      </c>
      <c r="P35" s="2" t="s">
        <v>147</v>
      </c>
      <c r="Q35" s="2" t="s">
        <v>255</v>
      </c>
      <c r="R35" s="2" t="s">
        <v>220</v>
      </c>
      <c r="S35" s="2">
        <v>10000000</v>
      </c>
      <c r="T35" s="2" t="s">
        <v>276</v>
      </c>
    </row>
    <row r="36" spans="1:20" ht="16.5" customHeight="1" thickBot="1" x14ac:dyDescent="0.3">
      <c r="A36" s="4">
        <v>26</v>
      </c>
      <c r="B36" s="6" t="s">
        <v>213</v>
      </c>
      <c r="C36" s="2" t="s">
        <v>77</v>
      </c>
      <c r="D36" s="2" t="s">
        <v>31</v>
      </c>
      <c r="E36" s="2" t="s">
        <v>56</v>
      </c>
      <c r="F36" s="2" t="s">
        <v>62</v>
      </c>
      <c r="G36" s="2" t="s">
        <v>46</v>
      </c>
      <c r="H36" s="2" t="s">
        <v>53</v>
      </c>
      <c r="I36" s="2" t="s">
        <v>94</v>
      </c>
      <c r="J36" s="2" t="s">
        <v>121</v>
      </c>
      <c r="K36" s="2" t="s">
        <v>237</v>
      </c>
      <c r="L36" s="2" t="s">
        <v>96</v>
      </c>
      <c r="M36" s="2" t="s">
        <v>238</v>
      </c>
      <c r="N36" s="5" t="s">
        <v>256</v>
      </c>
      <c r="O36" s="5" t="s">
        <v>277</v>
      </c>
      <c r="P36" s="2" t="s">
        <v>148</v>
      </c>
      <c r="Q36" s="2" t="s">
        <v>154</v>
      </c>
      <c r="R36" s="2" t="s">
        <v>151</v>
      </c>
      <c r="S36" s="2">
        <v>25000000</v>
      </c>
      <c r="T36" s="2"/>
    </row>
    <row r="37" spans="1:20" ht="15.75" thickBot="1" x14ac:dyDescent="0.3">
      <c r="A37" s="4">
        <v>27</v>
      </c>
      <c r="B37" s="6" t="s">
        <v>214</v>
      </c>
      <c r="C37" s="2" t="s">
        <v>79</v>
      </c>
      <c r="D37" s="2" t="s">
        <v>31</v>
      </c>
      <c r="E37" s="2" t="s">
        <v>84</v>
      </c>
      <c r="F37" s="2" t="s">
        <v>62</v>
      </c>
      <c r="G37" s="2" t="s">
        <v>52</v>
      </c>
      <c r="H37" s="2" t="s">
        <v>53</v>
      </c>
      <c r="I37" s="2" t="s">
        <v>94</v>
      </c>
      <c r="J37" s="2" t="s">
        <v>155</v>
      </c>
      <c r="K37" s="2" t="s">
        <v>156</v>
      </c>
      <c r="L37" s="2" t="s">
        <v>157</v>
      </c>
      <c r="M37" s="2" t="s">
        <v>162</v>
      </c>
      <c r="N37" s="5" t="s">
        <v>257</v>
      </c>
      <c r="O37" s="5" t="s">
        <v>258</v>
      </c>
      <c r="P37" s="2" t="s">
        <v>259</v>
      </c>
      <c r="Q37" s="2" t="s">
        <v>161</v>
      </c>
      <c r="R37" s="2" t="s">
        <v>160</v>
      </c>
      <c r="S37" s="2">
        <f>4170996+5000000+73938221+39140000</f>
        <v>122249217</v>
      </c>
      <c r="T37" s="5" t="s">
        <v>266</v>
      </c>
    </row>
    <row r="38" spans="1:20" ht="15.75" thickBot="1" x14ac:dyDescent="0.3">
      <c r="A38" s="4">
        <v>28</v>
      </c>
      <c r="B38" s="6" t="s">
        <v>215</v>
      </c>
      <c r="C38" s="2" t="s">
        <v>79</v>
      </c>
      <c r="D38" s="2" t="s">
        <v>31</v>
      </c>
      <c r="E38" s="2" t="s">
        <v>84</v>
      </c>
      <c r="F38" s="2" t="s">
        <v>62</v>
      </c>
      <c r="G38" s="2" t="s">
        <v>52</v>
      </c>
      <c r="H38" s="2" t="s">
        <v>53</v>
      </c>
      <c r="I38" s="2" t="s">
        <v>94</v>
      </c>
      <c r="J38" s="2" t="s">
        <v>155</v>
      </c>
      <c r="K38" s="2" t="s">
        <v>156</v>
      </c>
      <c r="L38" s="2" t="s">
        <v>157</v>
      </c>
      <c r="M38" s="2" t="s">
        <v>162</v>
      </c>
      <c r="N38" s="2" t="s">
        <v>158</v>
      </c>
      <c r="O38" s="2" t="s">
        <v>159</v>
      </c>
      <c r="P38" s="2" t="s">
        <v>159</v>
      </c>
      <c r="Q38" s="2" t="s">
        <v>153</v>
      </c>
      <c r="R38" s="2" t="s">
        <v>150</v>
      </c>
      <c r="S38" s="2">
        <v>0</v>
      </c>
      <c r="T38" s="2" t="s">
        <v>246</v>
      </c>
    </row>
    <row r="39" spans="1:20" ht="15.75" thickBot="1" x14ac:dyDescent="0.3">
      <c r="A39" s="4">
        <v>29</v>
      </c>
      <c r="B39" s="6" t="s">
        <v>216</v>
      </c>
      <c r="C39" s="2" t="s">
        <v>81</v>
      </c>
      <c r="D39" s="2" t="s">
        <v>31</v>
      </c>
      <c r="E39" s="2" t="s">
        <v>82</v>
      </c>
      <c r="F39" s="2" t="s">
        <v>62</v>
      </c>
      <c r="G39" s="2" t="s">
        <v>58</v>
      </c>
      <c r="H39" s="2" t="s">
        <v>47</v>
      </c>
      <c r="I39" s="2" t="s">
        <v>94</v>
      </c>
      <c r="J39" s="2" t="s">
        <v>164</v>
      </c>
      <c r="K39" s="2" t="s">
        <v>166</v>
      </c>
      <c r="L39" s="2" t="s">
        <v>169</v>
      </c>
      <c r="M39" s="2" t="s">
        <v>168</v>
      </c>
      <c r="N39" s="2" t="s">
        <v>172</v>
      </c>
      <c r="O39" s="2" t="s">
        <v>176</v>
      </c>
      <c r="P39" s="2" t="s">
        <v>180</v>
      </c>
      <c r="Q39" s="2" t="s">
        <v>153</v>
      </c>
      <c r="R39" s="2" t="s">
        <v>150</v>
      </c>
      <c r="S39" s="2">
        <v>0</v>
      </c>
      <c r="T39" s="2" t="s">
        <v>246</v>
      </c>
    </row>
    <row r="40" spans="1:20" ht="15.75" thickBot="1" x14ac:dyDescent="0.3">
      <c r="A40" s="4">
        <v>30</v>
      </c>
      <c r="B40" s="6" t="s">
        <v>217</v>
      </c>
      <c r="C40" s="2" t="s">
        <v>81</v>
      </c>
      <c r="D40" s="2" t="s">
        <v>31</v>
      </c>
      <c r="E40" s="2" t="s">
        <v>32</v>
      </c>
      <c r="F40" s="2" t="s">
        <v>62</v>
      </c>
      <c r="G40" s="2" t="s">
        <v>58</v>
      </c>
      <c r="H40" s="2" t="s">
        <v>35</v>
      </c>
      <c r="I40" s="2" t="s">
        <v>94</v>
      </c>
      <c r="J40" s="2" t="s">
        <v>164</v>
      </c>
      <c r="K40" s="2" t="s">
        <v>166</v>
      </c>
      <c r="L40" s="2" t="s">
        <v>169</v>
      </c>
      <c r="M40" s="2" t="s">
        <v>168</v>
      </c>
      <c r="N40" s="2" t="s">
        <v>173</v>
      </c>
      <c r="O40" s="2" t="s">
        <v>221</v>
      </c>
      <c r="P40" s="2" t="s">
        <v>181</v>
      </c>
      <c r="Q40" s="2" t="s">
        <v>186</v>
      </c>
      <c r="R40" s="2" t="s">
        <v>185</v>
      </c>
      <c r="S40" s="2">
        <v>20000000</v>
      </c>
      <c r="T40" s="2" t="s">
        <v>260</v>
      </c>
    </row>
    <row r="41" spans="1:20" ht="15.75" thickBot="1" x14ac:dyDescent="0.3">
      <c r="A41" s="4">
        <v>31</v>
      </c>
      <c r="B41" s="6" t="s">
        <v>218</v>
      </c>
      <c r="C41" s="2" t="s">
        <v>81</v>
      </c>
      <c r="D41" s="2" t="s">
        <v>31</v>
      </c>
      <c r="E41" s="2" t="s">
        <v>88</v>
      </c>
      <c r="F41" s="2" t="s">
        <v>57</v>
      </c>
      <c r="G41" s="2" t="s">
        <v>58</v>
      </c>
      <c r="H41" s="2" t="s">
        <v>47</v>
      </c>
      <c r="I41" s="2" t="s">
        <v>94</v>
      </c>
      <c r="J41" s="2" t="s">
        <v>164</v>
      </c>
      <c r="K41" s="2" t="s">
        <v>166</v>
      </c>
      <c r="L41" s="2" t="s">
        <v>169</v>
      </c>
      <c r="M41" s="2" t="s">
        <v>168</v>
      </c>
      <c r="N41" s="2" t="s">
        <v>174</v>
      </c>
      <c r="O41" s="2" t="s">
        <v>177</v>
      </c>
      <c r="P41" s="2" t="s">
        <v>184</v>
      </c>
      <c r="Q41" s="2" t="s">
        <v>187</v>
      </c>
      <c r="R41" s="2" t="s">
        <v>269</v>
      </c>
      <c r="S41" s="2">
        <v>5792100</v>
      </c>
      <c r="T41" s="2" t="s">
        <v>268</v>
      </c>
    </row>
    <row r="42" spans="1:20" ht="15.75" thickBot="1" x14ac:dyDescent="0.3">
      <c r="A42" s="4">
        <v>32</v>
      </c>
      <c r="B42" s="6" t="s">
        <v>219</v>
      </c>
      <c r="C42" s="2" t="s">
        <v>87</v>
      </c>
      <c r="D42" s="2" t="s">
        <v>31</v>
      </c>
      <c r="E42" s="2" t="s">
        <v>88</v>
      </c>
      <c r="F42" s="2" t="s">
        <v>62</v>
      </c>
      <c r="G42" s="2" t="s">
        <v>63</v>
      </c>
      <c r="H42" s="2" t="s">
        <v>53</v>
      </c>
      <c r="I42" s="2" t="s">
        <v>163</v>
      </c>
      <c r="J42" s="2" t="s">
        <v>165</v>
      </c>
      <c r="K42" s="2" t="s">
        <v>167</v>
      </c>
      <c r="L42" s="2" t="s">
        <v>171</v>
      </c>
      <c r="M42" s="2" t="s">
        <v>170</v>
      </c>
      <c r="N42" s="2" t="s">
        <v>261</v>
      </c>
      <c r="O42" s="2" t="s">
        <v>178</v>
      </c>
      <c r="P42" s="2" t="s">
        <v>183</v>
      </c>
      <c r="Q42" s="2" t="s">
        <v>153</v>
      </c>
      <c r="R42" s="2" t="s">
        <v>150</v>
      </c>
      <c r="S42" s="2">
        <v>0</v>
      </c>
      <c r="T42" s="2" t="s">
        <v>246</v>
      </c>
    </row>
    <row r="43" spans="1:20" ht="15.75" thickBot="1" x14ac:dyDescent="0.3">
      <c r="A43" s="4">
        <v>33</v>
      </c>
      <c r="B43" s="6" t="s">
        <v>262</v>
      </c>
      <c r="C43" s="2" t="s">
        <v>87</v>
      </c>
      <c r="D43" s="2" t="s">
        <v>31</v>
      </c>
      <c r="E43" s="2" t="s">
        <v>88</v>
      </c>
      <c r="F43" s="2" t="s">
        <v>51</v>
      </c>
      <c r="G43" s="2" t="s">
        <v>63</v>
      </c>
      <c r="H43" s="2" t="s">
        <v>53</v>
      </c>
      <c r="I43" s="2" t="s">
        <v>163</v>
      </c>
      <c r="J43" s="2" t="s">
        <v>165</v>
      </c>
      <c r="K43" s="2" t="s">
        <v>167</v>
      </c>
      <c r="L43" s="2" t="s">
        <v>171</v>
      </c>
      <c r="M43" s="2" t="s">
        <v>170</v>
      </c>
      <c r="N43" s="2" t="s">
        <v>175</v>
      </c>
      <c r="O43" s="2" t="s">
        <v>179</v>
      </c>
      <c r="P43" s="2" t="s">
        <v>182</v>
      </c>
      <c r="Q43" s="2" t="s">
        <v>153</v>
      </c>
      <c r="R43" s="2" t="s">
        <v>150</v>
      </c>
      <c r="S43" s="2">
        <v>0</v>
      </c>
      <c r="T43" s="2" t="s">
        <v>246</v>
      </c>
    </row>
    <row r="351035" spans="1:6" x14ac:dyDescent="0.25">
      <c r="A351035" t="s">
        <v>30</v>
      </c>
      <c r="B351035" t="s">
        <v>31</v>
      </c>
      <c r="C351035" t="s">
        <v>32</v>
      </c>
      <c r="D351035" t="s">
        <v>33</v>
      </c>
      <c r="E351035" t="s">
        <v>34</v>
      </c>
      <c r="F351035" t="s">
        <v>35</v>
      </c>
    </row>
    <row r="351036" spans="1:6" x14ac:dyDescent="0.25">
      <c r="A351036" t="s">
        <v>36</v>
      </c>
      <c r="B351036" t="s">
        <v>37</v>
      </c>
      <c r="C351036" t="s">
        <v>38</v>
      </c>
      <c r="D351036" t="s">
        <v>39</v>
      </c>
      <c r="E351036" t="s">
        <v>40</v>
      </c>
      <c r="F351036" t="s">
        <v>41</v>
      </c>
    </row>
    <row r="351037" spans="1:6" x14ac:dyDescent="0.25">
      <c r="A351037" t="s">
        <v>42</v>
      </c>
      <c r="B351037" t="s">
        <v>43</v>
      </c>
      <c r="C351037" t="s">
        <v>44</v>
      </c>
      <c r="D351037" t="s">
        <v>45</v>
      </c>
      <c r="E351037" t="s">
        <v>46</v>
      </c>
      <c r="F351037" t="s">
        <v>47</v>
      </c>
    </row>
    <row r="351038" spans="1:6" x14ac:dyDescent="0.25">
      <c r="A351038" t="s">
        <v>48</v>
      </c>
      <c r="B351038" t="s">
        <v>49</v>
      </c>
      <c r="C351038" t="s">
        <v>50</v>
      </c>
      <c r="D351038" t="s">
        <v>51</v>
      </c>
      <c r="E351038" t="s">
        <v>52</v>
      </c>
      <c r="F351038" t="s">
        <v>53</v>
      </c>
    </row>
    <row r="351039" spans="1:6" x14ac:dyDescent="0.25">
      <c r="A351039" t="s">
        <v>54</v>
      </c>
      <c r="B351039" t="s">
        <v>55</v>
      </c>
      <c r="C351039" t="s">
        <v>56</v>
      </c>
      <c r="D351039" t="s">
        <v>57</v>
      </c>
      <c r="E351039" t="s">
        <v>58</v>
      </c>
    </row>
    <row r="351040" spans="1:6" x14ac:dyDescent="0.25">
      <c r="A351040" t="s">
        <v>59</v>
      </c>
      <c r="B351040" t="s">
        <v>60</v>
      </c>
      <c r="C351040" t="s">
        <v>61</v>
      </c>
      <c r="D351040" t="s">
        <v>62</v>
      </c>
      <c r="E351040" t="s">
        <v>63</v>
      </c>
    </row>
    <row r="351041" spans="1:4" x14ac:dyDescent="0.25">
      <c r="A351041" t="s">
        <v>64</v>
      </c>
      <c r="B351041" t="s">
        <v>65</v>
      </c>
      <c r="C351041" t="s">
        <v>66</v>
      </c>
      <c r="D351041" t="s">
        <v>67</v>
      </c>
    </row>
    <row r="351042" spans="1:4" x14ac:dyDescent="0.25">
      <c r="A351042" t="s">
        <v>68</v>
      </c>
      <c r="C351042" t="s">
        <v>69</v>
      </c>
      <c r="D351042" t="s">
        <v>70</v>
      </c>
    </row>
    <row r="351043" spans="1:4" x14ac:dyDescent="0.25">
      <c r="A351043" t="s">
        <v>71</v>
      </c>
      <c r="C351043" t="s">
        <v>72</v>
      </c>
      <c r="D351043" t="s">
        <v>73</v>
      </c>
    </row>
    <row r="351044" spans="1:4" x14ac:dyDescent="0.25">
      <c r="A351044" t="s">
        <v>74</v>
      </c>
      <c r="C351044" t="s">
        <v>75</v>
      </c>
      <c r="D351044" t="s">
        <v>76</v>
      </c>
    </row>
    <row r="351045" spans="1:4" x14ac:dyDescent="0.25">
      <c r="A351045" t="s">
        <v>77</v>
      </c>
      <c r="C351045" t="s">
        <v>78</v>
      </c>
    </row>
    <row r="351046" spans="1:4" x14ac:dyDescent="0.25">
      <c r="A351046" t="s">
        <v>79</v>
      </c>
      <c r="C351046" t="s">
        <v>80</v>
      </c>
    </row>
    <row r="351047" spans="1:4" x14ac:dyDescent="0.25">
      <c r="A351047" t="s">
        <v>81</v>
      </c>
      <c r="C351047" t="s">
        <v>82</v>
      </c>
    </row>
    <row r="351048" spans="1:4" x14ac:dyDescent="0.25">
      <c r="A351048" t="s">
        <v>83</v>
      </c>
      <c r="C351048" t="s">
        <v>84</v>
      </c>
    </row>
    <row r="351049" spans="1:4" x14ac:dyDescent="0.25">
      <c r="A351049" t="s">
        <v>85</v>
      </c>
      <c r="C351049" t="s">
        <v>86</v>
      </c>
    </row>
    <row r="351050" spans="1:4" x14ac:dyDescent="0.25">
      <c r="A351050" t="s">
        <v>87</v>
      </c>
      <c r="C351050" t="s">
        <v>88</v>
      </c>
    </row>
    <row r="351051" spans="1:4" x14ac:dyDescent="0.25">
      <c r="A351051" t="s">
        <v>89</v>
      </c>
      <c r="C351051" t="s">
        <v>90</v>
      </c>
    </row>
    <row r="351052" spans="1:4" x14ac:dyDescent="0.25">
      <c r="C351052" t="s">
        <v>91</v>
      </c>
    </row>
    <row r="351053" spans="1:4" x14ac:dyDescent="0.25">
      <c r="C351053" t="s">
        <v>92</v>
      </c>
    </row>
    <row r="351054" spans="1:4" x14ac:dyDescent="0.25">
      <c r="C351054" t="s">
        <v>93</v>
      </c>
    </row>
  </sheetData>
  <autoFilter ref="A10:IV43" xr:uid="{D45F1426-207B-4689-A9FD-28D496F3F3E0}"/>
  <mergeCells count="1">
    <mergeCell ref="B8:T8"/>
  </mergeCells>
  <phoneticPr fontId="3" type="noConversion"/>
  <dataValidations count="18">
    <dataValidation type="textLength" allowBlank="1" showInputMessage="1" showErrorMessage="1" errorTitle="Entrada no válida" error="Escriba un texto " promptTitle="Cualquier contenido" sqref="I11:I43" xr:uid="{2649E5EB-7342-45EC-B5DB-447AD694EAAA}">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43" xr:uid="{00C9B079-445C-47AE-9477-6848CE35C55D}">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43" xr:uid="{12733AE7-A95E-45EB-B793-A5F50FC5CEA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L11:L43" xr:uid="{C88F7C94-4DA6-427E-898C-75E8BD8E4459}">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M11:M43" xr:uid="{C83562CE-D955-468F-A03C-E26B0615FE57}">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 N13:N43" xr:uid="{CF6DD5B5-F195-48A8-B414-D35766AAD4EA}">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 O13:O43" xr:uid="{1FE1B283-CA6F-41E5-B71C-F81E2AC0B4C6}">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 P13:P43" xr:uid="{98139254-DDEF-46D1-BA44-40541F61499F}">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43" xr:uid="{731C279F-BCDE-4B99-A89F-C235B9A5FE35}">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43" xr:uid="{53EFF161-6FF5-47ED-AA34-EA8180B28F09}">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23 S25:S43" xr:uid="{D4BA0953-DC8B-416D-AEE7-E20C293897C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23 T25:T43" xr:uid="{666501D0-9DDF-4933-A3F4-C02142C29A1D}">
      <formula1>0</formula1>
      <formula2>4000</formula2>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43" xr:uid="{76B7C894-C641-4BF7-9919-5E62F51EE12F}">
      <formula1>$F$351035:$F$351039</formula1>
    </dataValidation>
    <dataValidation type="list" allowBlank="1" showInputMessage="1" showErrorMessage="1" errorTitle="Entrada no válida" error="Por favor seleccione un elemento de la lista" promptTitle="Seleccione un elemento de la lista" sqref="G11:G43" xr:uid="{5D86B8D0-3824-4FA9-B03F-5A59A9F483ED}">
      <formula1>$E$351035:$E$351041</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43" xr:uid="{D5CB07D7-AB95-42FF-9B62-28A46286D92A}">
      <formula1>$D$351035:$D$351045</formula1>
    </dataValidation>
    <dataValidation type="list" allowBlank="1" showInputMessage="1" showErrorMessage="1" errorTitle="Entrada no válida" error="Por favor seleccione un elemento de la lista" promptTitle="Seleccione un elemento de la lista" sqref="E11:E43" xr:uid="{405AA6F3-6790-40A1-A922-22645BC3A288}">
      <formula1>$C$351035:$C$351055</formula1>
    </dataValidation>
    <dataValidation type="list" allowBlank="1" showInputMessage="1" showErrorMessage="1" errorTitle="Entrada no válida" error="Por favor seleccione un elemento de la lista" promptTitle="Seleccione un elemento de la lista" sqref="D11:D43" xr:uid="{F6011678-3062-457D-9B07-A4753161E0AC}">
      <formula1>$B$351035:$B$351042</formula1>
    </dataValidation>
    <dataValidation type="list" allowBlank="1" showInputMessage="1" showErrorMessage="1" errorTitle="Entrada no válida" error="Por favor seleccione un elemento de la lista" promptTitle="Seleccione un elemento de la lista" sqref="C11:C43" xr:uid="{6FE156CD-6C31-4639-B102-5BE5DAA239BE}">
      <formula1>$A$351035:$A$351052</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DD0898-DEC8-4219-8A7B-4FCD42A8E2C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4AC1C83-7621-4226-B6D2-63514CD06F1F}">
  <ds:schemaRefs>
    <ds:schemaRef ds:uri="http://schemas.microsoft.com/sharepoint/v3/contenttype/forms"/>
  </ds:schemaRefs>
</ds:datastoreItem>
</file>

<file path=customXml/itemProps3.xml><?xml version="1.0" encoding="utf-8"?>
<ds:datastoreItem xmlns:ds="http://schemas.openxmlformats.org/officeDocument/2006/customXml" ds:itemID="{AE79C846-7BDA-418E-938D-2324A6C952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HERNANDO CIFUENTES</cp:lastModifiedBy>
  <dcterms:created xsi:type="dcterms:W3CDTF">2020-12-01T21:32:01Z</dcterms:created>
  <dcterms:modified xsi:type="dcterms:W3CDTF">2021-03-03T22:57:10Z</dcterms:modified>
</cp:coreProperties>
</file>