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SED\PONDERADOS Y SELECCIONADOS\"/>
    </mc:Choice>
  </mc:AlternateContent>
  <bookViews>
    <workbookView xWindow="0" yWindow="0" windowWidth="23040" windowHeight="9192" activeTab="1"/>
  </bookViews>
  <sheets>
    <sheet name="Ponderado Inicial" sheetId="1" r:id="rId1"/>
    <sheet name="Ponderado final " sheetId="2" r:id="rId2"/>
  </sheets>
  <definedNames>
    <definedName name="_xlnm._FilterDatabase" localSheetId="1" hidden="1">'Ponderado final '!$A$1:$L$112</definedName>
    <definedName name="_xlnm._FilterDatabase" localSheetId="0" hidden="1">'Ponderado Inicial'!$A$1:$N$130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2" l="1"/>
  <c r="L57" i="2"/>
  <c r="N125" i="1"/>
  <c r="N120" i="1"/>
  <c r="N115" i="1"/>
  <c r="N110" i="1"/>
  <c r="N108" i="1"/>
  <c r="N103" i="1"/>
  <c r="N98" i="1"/>
  <c r="N93" i="1"/>
  <c r="N89" i="1"/>
  <c r="N84" i="1"/>
  <c r="N81" i="1"/>
  <c r="N77" i="1"/>
  <c r="N73" i="1"/>
  <c r="N68" i="1"/>
  <c r="N65" i="1"/>
  <c r="N60" i="1"/>
  <c r="N55" i="1"/>
  <c r="N50" i="1"/>
  <c r="N45" i="1"/>
  <c r="N40" i="1"/>
  <c r="N35" i="1"/>
  <c r="N32" i="1"/>
  <c r="N27" i="1"/>
  <c r="N22" i="1"/>
  <c r="N17" i="1"/>
  <c r="N12" i="1"/>
  <c r="N7" i="1"/>
  <c r="N2" i="1"/>
</calcChain>
</file>

<file path=xl/sharedStrings.xml><?xml version="1.0" encoding="utf-8"?>
<sst xmlns="http://schemas.openxmlformats.org/spreadsheetml/2006/main" count="2333" uniqueCount="312">
  <si>
    <t>NOMBRE DEL JURADO</t>
  </si>
  <si>
    <t>NOMBRE DE LA MUESTRA Y EXPERIENCIA ARTÍSTICA</t>
  </si>
  <si>
    <t>NOMBRE DEL COLEGIO</t>
  </si>
  <si>
    <t>TIPO DE COLEGIO</t>
  </si>
  <si>
    <t>LOCALIDAD</t>
  </si>
  <si>
    <t xml:space="preserve">LENGUAJE ARTÍSTICO </t>
  </si>
  <si>
    <t>FORMATO ARTÍSTICO</t>
  </si>
  <si>
    <t>CRITERIO DE VALORACIÓN 1</t>
  </si>
  <si>
    <t>CRITERIO DE VALORACIÓN 2</t>
  </si>
  <si>
    <t>CRITERIO DE VALORACIÓN 3</t>
  </si>
  <si>
    <t>CRITERIO DE VALORACIÓN 4</t>
  </si>
  <si>
    <t xml:space="preserve">OBSERVACIONES </t>
  </si>
  <si>
    <t>PUNTAJE TOTAL</t>
  </si>
  <si>
    <t xml:space="preserve">ACUMULADO </t>
  </si>
  <si>
    <t>Juan David Manrique Figueroa</t>
  </si>
  <si>
    <t xml:space="preserve">ARTE &amp; MATE </t>
  </si>
  <si>
    <t xml:space="preserve">Colegio Jorgue Soto del Corral (IED) </t>
  </si>
  <si>
    <t>Oficial</t>
  </si>
  <si>
    <t>3. Santa Fé</t>
  </si>
  <si>
    <t>Interdisciplinar</t>
  </si>
  <si>
    <t>Montaje</t>
  </si>
  <si>
    <t>15</t>
  </si>
  <si>
    <t xml:space="preserve">Un material de audiovisual que por si mismo no se puede considerar un montaje, por lo cual le falta explorar otros elementos artísticos para participar en esta categoría. Los vídeos que toman de referente son demasiado largos y el material presentado no evidencia una mayor intervención de los estudiantes.   </t>
  </si>
  <si>
    <t>60</t>
  </si>
  <si>
    <t>Ibeth Mayerly Ramirez Martínez</t>
  </si>
  <si>
    <t>25</t>
  </si>
  <si>
    <t xml:space="preserve">Buena propuesta en la que se observa innovación absoluta al momento de dar a conocer un tema como lo es la matemática </t>
  </si>
  <si>
    <t>100</t>
  </si>
  <si>
    <t>Diana Carolina Bernal Ramirez</t>
  </si>
  <si>
    <t xml:space="preserve">La propuesta me parece tan valiosa por que descubre formas de crear y transformar los métodos de enseñanza y aprendizaje de las matemáticas en lenguajes artísticos. La docente logra una comunicación con empatía que no solo se desarrolla en la apropiación del conocimiento sino en la lectura del contexto de sus estudiantes. El video presenta una reflexión que pone a los métodos de enseñanza en cuestión e invita a los espectadores a repensarnos la importancia de la educación y sus necesidades. </t>
  </si>
  <si>
    <t>María Alejandra Torres Castiblanco</t>
  </si>
  <si>
    <t>19</t>
  </si>
  <si>
    <t>20</t>
  </si>
  <si>
    <t>16</t>
  </si>
  <si>
    <t>Excede el tiempo establecido de 5 minutos. Uso de referentes. La idea es bastante buena y el ideal que persigue es algo que todas las escuelas e instituciones deberían seguir. Amar el estudio, respetar y aceptar la diferencia. Muchas parte de contextualización y poca muestra de lo que la institución realizo</t>
  </si>
  <si>
    <t>70</t>
  </si>
  <si>
    <t>Michell Smith Grajales Díaz</t>
  </si>
  <si>
    <t>10</t>
  </si>
  <si>
    <t>12</t>
  </si>
  <si>
    <t>El video se extiende demasiado basándose en la contextualización de lo que ha sido la escuela por mucho tiempo, abriendo camino a mostrar procesos mateartísticos realizados en el colegio, los cuales no se ven, pues pareciera que pusieron fotos al azar de estudiantes trabajando con origami sin evidenciar nada. Se recomienda tener en cuenta mostrar el porqué de cada proceso, teniendo coherencia con lo mencionado en el corto de youtube puesto en el video y que esto sea comentado por los estudiantes para que el hilo conductor sea optimo entre los lenguajes.</t>
  </si>
  <si>
    <t>57</t>
  </si>
  <si>
    <t>Michell Smith Grajales Diaz</t>
  </si>
  <si>
    <t>Artes Plasticas Modalidad Dibujo</t>
  </si>
  <si>
    <t>Colegio Manuel Elkin Patarroyo IED</t>
  </si>
  <si>
    <t>Artes plásticas</t>
  </si>
  <si>
    <t xml:space="preserve">Experiencias o clases abiertas </t>
  </si>
  <si>
    <t>Es una muestra artística que se queda corta, pues no es un proceso como tal educativo. La propuesta no expresa ideas que puedan potenciar la capacidad comunicativa ni colectiva, la idea tampoco es clara, pues se muestran dibujos hechos por un estudiante y fotos tomadas por otra estudiante. No se encuentra relación entre estos dos procesos ni conecta lenguajes artísticos; se llama VideoProceso, pero no se muestra ningún tipo desarrollo en él. Se recomienda tener en cuenta presentar proyectos que demuestren continuidad y crecimiento de la institución, se pueden realizar muestras audiovisuales acerca de los trabajos realizados en la clase de arte, de fotografía, música o proyectos extracurriculares profundizar en estos y mostrar un hilo conductor, entre muestras artísticas como en sus significados.</t>
  </si>
  <si>
    <t>54</t>
  </si>
  <si>
    <t xml:space="preserve">Juan David Manrique Figueroa </t>
  </si>
  <si>
    <t xml:space="preserve">Colegio Manuel Elkin Patarroyo IED </t>
  </si>
  <si>
    <t>18</t>
  </si>
  <si>
    <t xml:space="preserve">El concepto que desarrolla es ineresante pero podria llevar la exploracion del dibujo a un formato mas atractivo que un solo dibujo. El material audiovisual da una breve cuenta del proceso, Pero esta grabado en vertical y tiene un mal audio lo cual dificulta su apreciación. </t>
  </si>
  <si>
    <t>64</t>
  </si>
  <si>
    <t>Maria Alejandra Torres Castiblanco</t>
  </si>
  <si>
    <t>23</t>
  </si>
  <si>
    <t>22</t>
  </si>
  <si>
    <t>La demostración artística mediante el dibujo reflejo la expresiones y sentimientos que generan conexión entre el espectador y el artista</t>
  </si>
  <si>
    <t>83</t>
  </si>
  <si>
    <t>Ibeth Mayerly Ramirez Martinez</t>
  </si>
  <si>
    <t>24</t>
  </si>
  <si>
    <t>21</t>
  </si>
  <si>
    <t xml:space="preserve">El montaje es muy interesante y equilibrado a lo que esta dentro de sí </t>
  </si>
  <si>
    <t>92</t>
  </si>
  <si>
    <t>DIANA CAROLINA BERNAL RAMIREZ</t>
  </si>
  <si>
    <t>Artes plasticas Modalidad Dibujo</t>
  </si>
  <si>
    <t>Puesta en escena</t>
  </si>
  <si>
    <t xml:space="preserve">En la fotografía y dibujo se logra un interés por retratar las cotidianidades en el territorio donde habitan los estudiantes y los intereses que tienen frente al comic y las series animadas, proceso creativo que fortalece las capacidades comunicativas y permite crear miradas sensibles que se integran para explorar las audiovisuales desde sus posibilidades expresivas. El material audiovisual al tener un formato que mezcla dos lenguajes artísticos a modo de documental es importante que en la edición del video logren tener una conexión en cuanto los cortes, transiciones y formas de contar las experiencias. </t>
  </si>
  <si>
    <t>89</t>
  </si>
  <si>
    <t>Banda Marcial</t>
  </si>
  <si>
    <t>Liceo Mater Dei</t>
  </si>
  <si>
    <t>Privado</t>
  </si>
  <si>
    <t>Música</t>
  </si>
  <si>
    <t xml:space="preserve">Visualmente el grupo proyecta la interpretación de los instrumentos y la claridad sobre la técnica del mismo, permitiendo crear conocimiento que potencian las habilidades comunicativas de los intérpretes. Se podría nutrir la propuesta si se exploraran otras disciplinas artísticas dentro de sus posibilidades expresivas, por ejemplo, movimientos coreográficos a lo largo de la puesta. </t>
  </si>
  <si>
    <t>77</t>
  </si>
  <si>
    <t>Muestra musical que demuestra e trabajo en equipo al igual que la buena comunicación, lo cual permite que la muestra se desarrolle sin percances. Por otro lado considero que la actitud de los estudiantes podría estar mas acorde a la muestra.</t>
  </si>
  <si>
    <t>73</t>
  </si>
  <si>
    <t>La muestra artística no propone ni presenta exploraciones innovadoras. En teoría si integra intereses socioculturales, pero no se conecta del todo con el lenguaje artístico que se muestra, pues no hay evidencia de esto en el montaje. En el item en el que sobresale es el 4. Aportes a la reflexión, dado que la puesta en escena se basa netamente en la potenciación de las relaciones socioculturales con su contexto, buscando nuevas formas de expresión y desarrollándolas de manera extracurricular. Se recomienda que desarrollen la idea que tienen acerca de las dinámicas sociales cotidianas en las familias, de una manera innovadora (dentro de la muestra artística) para que puedan mejorar el puntaje en los criterios y así pasar a la siguiente fase.</t>
  </si>
  <si>
    <t>63</t>
  </si>
  <si>
    <t xml:space="preserve">Ibeth Mayerly Ramirez Martinez </t>
  </si>
  <si>
    <t>11</t>
  </si>
  <si>
    <t>17</t>
  </si>
  <si>
    <t xml:space="preserve">Propone y demuestra el control de los instrumentos pero aun falta contar una historia en su puesta en escena </t>
  </si>
  <si>
    <t>48</t>
  </si>
  <si>
    <t xml:space="preserve">Hay una buena interpretación de los instrumentos y algunos movimientos de banda marcial concretos y limpios, sin embargo, su puesta en escena no refleja una apuesta creativa, podrían Pensarse en vestuario o algo de maquillaje,  la distribución no aprovecha el espacio del escenario y al estar tan juntos no permiten ver a los que se ubican atrás, podría Pensarse otro tipo de formación. Al ser una propuesta de puesta en escena uno de los factores a tener en cuenta es el público, y al estar los guias de la banda dando la espalda, se bloquea totalmente la conexión que se puede generar, podría pobrarse una configuración en diagonal que permita ver tanto a los líderes como al resto de la banda. </t>
  </si>
  <si>
    <t>52</t>
  </si>
  <si>
    <t>Batucada</t>
  </si>
  <si>
    <t>Centro Educativo Libertad</t>
  </si>
  <si>
    <t>17.  Candelaria</t>
  </si>
  <si>
    <t>Implementaron de recursos reciclados lo que incentiva al desarrollo de la creatividad. Trabajo en equipo. Coordinación. Buena acritud</t>
  </si>
  <si>
    <t>95</t>
  </si>
  <si>
    <t xml:space="preserve"> La muestra artística presenta buen desarrollo frente a la muestra enviada por primera vez. Se nota el empeño por proponer elementos creativos los cuales en el transcurso del acto demuestran que están transformando su realidad; tienen muy buena capacidad comunicativa y evidencian procesos de creación coherentes con el montaje. Sobresalen la selección y disposición de los materiales y luces utilizadas, la coordinación y la adaptación de nuevos lenguajes artísticos, para crear un nuevo concepto de BATUCADA. Se recomienda tener en cuenta el lenguaje corporal durante la presentación, practicando cada vez más y logrando que el cuerpo este mas relajado y no se note la tensión en el escenario.</t>
  </si>
  <si>
    <t>97</t>
  </si>
  <si>
    <t>Es una propuesta que evidencia rigurosidad, motivación y energía en su práctica, complemento a la música como lenguaje artístico base también se permiten crear desde el teatro reflexiones sobre las problemáticas sociales que potencia la comunicación sobre el contexto y territorio entre estudiantes y espectadores, al estar el profesor vinculado en la presentación demuestra una comunicación horizontal que permite ver que los estudiantes disfrutan lo que hacen con autonomía y libertad.</t>
  </si>
  <si>
    <t xml:space="preserve">Esta muestra cuenta con un mensaje claro , además intervienen con el publico , interpretando los instrumentos de sonidos altos y bajos en donde se busca una conciencia social </t>
  </si>
  <si>
    <t xml:space="preserve">Es un montaje muy integro, tienen una buena configuración espacial, manejo de luces y propuesta de maquillaje y vestuario, es interesante el juego que se tiene entre la música y las intervenciones tipo Performance y el líder de la Batucada propone interacciones con el público </t>
  </si>
  <si>
    <t>Bienvenido Extraño</t>
  </si>
  <si>
    <t>Audiovisuales</t>
  </si>
  <si>
    <t xml:space="preserve">Demuestra proyección educativa en artes como construcción de conocimiento, superando la idea de producción de obra para muestras. La forma como la historia se fue contando en el video permitió abordar situaciones específicas, desde distintos personajes, reconociendo sus realidades y contextos. Me parece importante seguir desarrollando el concepto de “extraño” en otros lenguajes artísticos pensándose en más historias que contar y así de-construir el término. </t>
  </si>
  <si>
    <t xml:space="preserve">Es una muy buena propuesta, donde los formatos de comic que utilizan le permiten generar un dialogo fluido y cotidiano, es muy interesante la vos en off del niño que cuenta la historia. Como montaje la presencia de los presencia de los participantes es algo a resaltar pero podría pensarse mejor la forma de compartir con el publico sus experiencias del proceso. </t>
  </si>
  <si>
    <t>Implementaron de estrategias que incentiven el desarrollo de la creatividad. El video presentado demuestra la dedicación en las escenas y la edición. La historia muestra el valor de la diferencia.</t>
  </si>
  <si>
    <t>90</t>
  </si>
  <si>
    <t>Es un audiovisual muy creativo, al estar realizado dentro de la institución no se tienen muchas expectativas, pero cuando comienza a reproducir tiene mucho sentido la historia que se cuenta con el contexto que se está mostrando. La construcción de conocimiento que se quiere brindar es más que pertinente por lo que tienen el mayor puntaje en el cuarto criterio (Aportes a la reflexión) pues están potenciando los valores tanto institucionales como los que debemos tener los seres humanos, por lo cual demuestran que con este tipo de proyectos los estudiantes y la institución pueden ir transformando su pensar y su sentir de la mano con estas acciones culturales. Se recomienda que practiquen más las escenas para dejar las mejores en el video, metiéndose en el papel de actores y logrando que el video se vea lo más real posible, también es importante pensar en ponerle closed caption para que todos podamos ver y comprender el video.</t>
  </si>
  <si>
    <t>93</t>
  </si>
  <si>
    <t xml:space="preserve">Una propuesta muy bien dimensionada con un alto valor de emociones donde logran tocar el corazón de las personas , excelentes personajes y dedicación al trabajo hecho </t>
  </si>
  <si>
    <t>Coro Voces Blancas</t>
  </si>
  <si>
    <t xml:space="preserve">Es visible e interesante la apropiación que tienen algunos niños y niñas frente a la propuesta artística al desarrollar el género musical de “la carranga” con las distintas voces que se pueden explorar en un coro. El trabajo que ha realizado el docente denota una proyección educativa y permite potenciar las relaciones socioculturales entre estudiantes y la comunidad al reconocer estos géneros como raíces culturales de la región. </t>
  </si>
  <si>
    <t>Es un coro muy llamativo, son varios integrantes y usan túnicas que los hace ver uniformados, vocalmente suenan muy bien, hay algo innovador a parte del video enviado por primera vez, y es la canción de la “gallina saraviada” en la cuál integran pasos y logran que la presentación no sea totalmente plana, aportando a su proceso creativo y explorando algunos lenguajes artísticos como el sonoro, espacial y corporal. La presentación fue extensa, por lo que se recomienda innovar uniendo las canciones, para que se vea una fluidez, no iniciar y cortar, si no tener un hilo durante toda la presentación. También se podría ver más organizado si los estudiantes son ubicados por el color de las túnicas, o buscar un patrón para ubicarlos y por último a pesar de que los coros siempre se acomodan de la misma manera, podrían hacerlo en un ángulo de 20 grados para tener una visibilidad más amplia.</t>
  </si>
  <si>
    <t>78</t>
  </si>
  <si>
    <t>Tiene una buena configuración del espacio, permite que todos se vean bien, en su vestuario no hay una propuesta concreta, a pesar de ser bastantes faltaba prollectar mas la voz, tienen pequeñas intervenciones donde hacen juegos de movimientos y las telas generan una imagen interesante.</t>
  </si>
  <si>
    <t>59</t>
  </si>
  <si>
    <t xml:space="preserve">Una propuesta excelente en la que se interpreta muchas particularidades con muchos niños con mucho talento en la que interpretan diferentes canciones en las que sus emociones están latentes y presentes </t>
  </si>
  <si>
    <t>Trabajo en equipo. Jóvenes. Integración de estudiantes que motiva al trabajo en equipo. Se demuestra el buen papel que cumple el maestro en el proceso de aprendizaje. Invitación al público a participar lo que hace de la muestra interactiva. Uso de partes partes cuerpo demostrando una vez más la coordinación</t>
  </si>
  <si>
    <t>Cumbia del Monstruo</t>
  </si>
  <si>
    <t>Es una propuesta muy integra, donde se evidencia que se piensa en el publico al darle una maraca para su participación. Tienen una sencilla pero clara propuesta de vestuario, una buena distribución espacial y un juego muy interesante con la corporalidad y la acrobacia en la primera infancia.</t>
  </si>
  <si>
    <t>En la interpretación de la canción “El monstruo de la laguna” las estudiantes han interiorizado los movimientos aprendidos y existe potencial cuando en la propuesta se plantea un diseño de vestuario y coreografía con elementos que se sitúa en un personaje y lugar rompiendo un poco el esquema de la cumbia tradicional. Sugiero trabajar en la confianza con los movimientos. Utilizar material reciclable en la presentación e incentivar a que el público también lo hiciera fue un acto que dio cuenta de los intereses que tienen los participantes por lograr una reflexión colectiva y en comunidad.</t>
  </si>
  <si>
    <t xml:space="preserve">Buena puesta en escena , acorde con lo que están haciendo los niños en el escenario y el valor de una historia </t>
  </si>
  <si>
    <t>Danza Contemporánea y Afrocontemporáneo - Palestra</t>
  </si>
  <si>
    <t xml:space="preserve">Colegio Benposta Nación de Muchachos </t>
  </si>
  <si>
    <t>Danza</t>
  </si>
  <si>
    <t>Es la propuesta mas completa, utilizan objetos escénicos para tejer la dramaturgia de su baile, existen juegos con distintos niveles, tienen una muy  buena distribución espacial y una exploracion interesantes con pulsadas corporales. Muy buen propuesta de vestuario, maquillaje y peinados. muy buen cierre con las imágenes de las velas.</t>
  </si>
  <si>
    <t>98</t>
  </si>
  <si>
    <t>Palestra es una puesta en escena muy hermosa, y la cuál transmite mucha delicadeza y sentimiento, es una presentación que tiene varias fases, varios vestuarios, y diferentes ritmos, lo que hace que su propuesta innovadora, destaque.  El vestuario sencillo y suelto, también esta muy acorde a los movimientos pues se logra una armonía entre los dos. Es una muestra artística bien lograda que contiene varios lenguajes artísticos, como lo son el corporal, el espacial, la coordinación, y sobre todo su conexión y energía. Se recomienda tener en cuenta, que tengan más presente el tema de las luces, pues en ocasiones opacaban a los bailarines más de la cuenta, también es importante que dejen el mismo espacio entre ellos para que se vea más coordinado.</t>
  </si>
  <si>
    <t xml:space="preserve">La puesta en escena, escenografía, vestuario, movimientos, música y actitud de los participantes lograron sincronizarse en una propuesta que evidencia disciplina y cuidado por el proceso. Identidad y memoria son conceptos que se desarrollan a lo largo de la puesta logrando un mensaje que nos pertenece a todos, darle vida a nuestras historias y tradiciones para no olvidar. </t>
  </si>
  <si>
    <t>Demuestra el esmero de los estudiantes en aprender diversos tipos de danza. Entendiendo que muy pocas instituciones enseñan danza contemporánea. La actitud de los estudiantes ayuda a la interpretación de la obra. Aún cuando no hay muchos elementos gracias a los movimientos y expresiones se expresa muy bien la idea.</t>
  </si>
  <si>
    <t xml:space="preserve">Danza Contemporánea y Afrocontemporáneo-Palestra </t>
  </si>
  <si>
    <t xml:space="preserve">Una propuesta que cautiva desde el inicio hasta el final , que posee dentro de si una historia y un lenguaje expresivo del cuerpo en donde los bailarines que hacen parte de ella logran impactar </t>
  </si>
  <si>
    <t>Danza de los Zombies</t>
  </si>
  <si>
    <t>Colegio Jorge Soto del Corral IED</t>
  </si>
  <si>
    <t>Vestuario y maquillaje acorde al tema. Trabajo de coordinación y trabajo en equipo. Incentivar la autoconfianza.</t>
  </si>
  <si>
    <t>75</t>
  </si>
  <si>
    <t xml:space="preserve">La apropiación de movimientos en el escenario desarrollada en cada estudiante fue genuina y espontánea, motivando la exploración desde sus posibilidades expresivas, permitirse crear desde referentes como la canción Thriller es interesante como punto de partida para explorar otros referentes y encontrar movimientos propios que no solo respondan a una muestra sino a una creación que dialogue con otros lenguajes artísticos. </t>
  </si>
  <si>
    <t>Me encanto esta propuesta los niños y niñas expresaban y sentían lo que estaban bailando , la docente dio la oportunidad de que cada uno interpretara sus propios movimientos</t>
  </si>
  <si>
    <t>Tienen una buena propuesta de vestuario y maquillaje, generan buenas imágenes en la configuración espacial de su coreografía. Y  resalto que es la única muestra que presenta un momento para exploración libre de los mas pequeños en la escena.</t>
  </si>
  <si>
    <t>86</t>
  </si>
  <si>
    <t>Colegio Jorge Soto Del Corral IED</t>
  </si>
  <si>
    <t xml:space="preserve">La danza de los zombis, es una propuesta, aunque caché, muy innovadora. Pues no se quedaron en los pasos que normalmente tendría una coreografía de este estilo, sino fue un baile de break dance. Para la edad de los niños se noto que les agradó mucho el estar en la presentación y brindar sus mejores pasos, se nota que tuvieron que practicar bastante y por esto mismo se recomienda que sigan por ese camino, ayudar aún más a los estudiantes para que se esmeren y puedan mejorar la presentación.  Se recomienda estar atentos a la coordinación, y la ubicación de los estudiantes en el escenario, podrían agregar algunos elementos corporales a parte del baile que realizan en el circulo y lograr algo grupal que integre otros lenguajes artísticos a parte del corporal. Por último, no es mala idea que haya un adulto presente que pueda brindar una que otra indicación para que los niños no se sientan tan perdidos. </t>
  </si>
  <si>
    <t>81</t>
  </si>
  <si>
    <t>Danza Tradicional  Pringamosa</t>
  </si>
  <si>
    <t>Colegio  Externado Camilo Torres  IED</t>
  </si>
  <si>
    <t>Falta de coordinación. Buena producción en el vestuario. Buena actitud. Falta presencia de docente para distribución del espacio. Trabajo en equipo</t>
  </si>
  <si>
    <t>80</t>
  </si>
  <si>
    <t xml:space="preserve">Se prdir amejorar la distribucion espacial, pues no se ven muy bien. se podría trabajar también en la coordinación pues se pierden por momentos. </t>
  </si>
  <si>
    <t>Es un proceso creativo y educativo que ayuda en la formación de sujetos artísticos. Los niños hacen un buen uso del escenario, pero es importante que tengan en cuenta el espacio y el público a la hora de armar las coreografías, pues haría más eficiente la potenciación de capacidades comunicativas, y a la hora de dar los giros o cambiar de parejas es importante mantener un poco más de espacio, esto los hubiera ayudado a  no chocarse tanto entre ellos. Se recomienda tener en cuenta la coordinación y los tiempos de ensayo, pues se les ve un poco perdidos a algunos estudiantes.</t>
  </si>
  <si>
    <t xml:space="preserve">Excelente propuesta que rescata una danza tradicional , en la que las emociones de los niños y niñas se hacen presentes en sus corporalidad </t>
  </si>
  <si>
    <t>Las apropiaciones de danzas tradicionales en escenarios educativos evidencian procesos de creación que permiten que el interés por desarrollar las expresiones artísticas sea valioso para la búsqueda de identidad en la cultural desde pequeños, es importante cultivar arraigo con el territorio desde las tradiciones.</t>
  </si>
  <si>
    <t>Diversidad danza para la vida</t>
  </si>
  <si>
    <t xml:space="preserve">colegio integrada la candelaria </t>
  </si>
  <si>
    <t>Es una puesta en escena muy bien lograda, en la cual se identifican algunos lenguajes artísticos como el folclórico, corporal y la danza, se ve la mejora de algunos procesos coreográficos, y es de resaltar la euforia y expresión por parte de los estudiantes. El grupo de danza tiene buena coordinación y buen manejo del espacio del escenario, innovaron en los vestuarios para que se facilitara el cambio de prendas. A pesar de que estuvo muy bien la presentación siento que hizo falta un poco de lo mostrado en el video de la primera fase ya que ahí había partes muy interesante que se podrían dar a conocer en el escenario condesando todos los bailes de una mejor manera. Se recomienda tener en cuenta incluir algunos elementos que estuvieron en el video, por ejemplo, los marimondas hubieran logrado una excelente entrada al escenario, mejorando aún más la puesta en escena. También es importante la expresión no solo en el escenario, sino también como espectador, pues el respeto es algo fundamental y aún más en un lugar donde los estudiantes están proyectando fases de ellos que suelen solo dar a conocer en las aulas estudiantiles, menciono esto por que algunos estudiantes que se encontraban en el frente eran irrespetuosos cuando se presentaban demás puestas artísticas, algo que puede incomodar al artista que se está presentando.</t>
  </si>
  <si>
    <t>Colegio Integrada La Candelaria</t>
  </si>
  <si>
    <t xml:space="preserve">Se evidencia que es un proceso propio del colegio por la comunicación entre los estudiantes y la docente en formación; la puesta en escena destaca un proceso artístico rigoroso, artístico empoderado no solo por la exploración que han hecho sobre los ritmos folclóricos en Colombia sino por la proyección escénica expresiva de sus intérpretes por lo que están realizando y la organización tanto espacial como temporal del cambio de vestuario y coreografía durante su presentación. </t>
  </si>
  <si>
    <t>Es una propuesta muy integra, tiene una buena propuesta de vestuario y maquillaje, buen cambio de vestuario en la escena. Es interesante plantearse la entrada desde antes de la tarima, esto genera una conexión distinta con el publico. Tienen una muy buen distribución espacial y logran generar una buena imágenes grupales en profundidad y altura.</t>
  </si>
  <si>
    <t>82</t>
  </si>
  <si>
    <t>Buena actitud. Ejercicios de Coordinación que muestran el buen trabajo en equipo de los estudiantes. Esmero en que la presentación tenga todos los criterios. Vestuario, maquillaje. Muestra de distintos bailes de la cultura colombiana. Como aspecto negativo no respetaron las presentaciones de los compañeros. Aspecto que considero no es el apropiado en este tipo de espacios.</t>
  </si>
  <si>
    <t>40</t>
  </si>
  <si>
    <t xml:space="preserve">Es grato ver la muestra, aunque esta no fue la que se evidencio en el video </t>
  </si>
  <si>
    <t>61</t>
  </si>
  <si>
    <t>Huellas de colores</t>
  </si>
  <si>
    <t xml:space="preserve">Colegio Integrada La Candelaria </t>
  </si>
  <si>
    <t>Se destaca una apropiación coreográfica de sus intérpretes y un consiente articulado dominio expresivo en las máscaras empleadas, es evidente el lugar y la importancia que ocupan las artes en la institución por su notable apoyo proyectado en la puesta en escena. La danza expresada como lenguaje artístico fortalece el sentido de comunidad y la comunicación genuina desde los movimientos corporales y el reconocimiento de las tradiciones culturales. También es importante resaltar la proyección que tiene el grupo en cuanto a su formación en danzas, el gusto y la motivación es latente en este grupo de niños y niñas que sigue el proceso generacional que ha tenido el colegio en este campo del conocimiento.</t>
  </si>
  <si>
    <t>Es una propuesta muy integra, Es bueno su baile con las mascaras pues esta agregan un grado de dificultad al ejercicio, tienen una buena propuesta de vestuario y una buena distribución espacial. La mascara es un elemento que se usa de distintas formas y potencia cada uno de los bailes, es una propuesta con una buena utilización de objetos escénicos y cierra con una gran imagen grupal.</t>
  </si>
  <si>
    <t>Esta puesta en escena fue muy sorprendente, ya que fue algo totalmente diferente a lo presentado en el video de la primera fase, es importante resaltar el crecimiento que tuvieron desde la creación de ese video hasta el momento de la presentación en el teatro, pues son niños de corta edad, pero lograron manejar muy bien los nuevos movimientos coreográficos. Es interesante la mezcla de ritmos con los vestuarios, no se entiende muy bien el vestuario de la segunda parte del video (las niñas con sombrilla) sin embargo, su expresión corporal hace que sea armónico. Las máscaras, las corbatas y el juego de luces, hacen que sea una presentación creativa y que desarrolle mejor el concepto que quieren manejar. Se recomienda tener en cuenta la coordinación, y que practiquen el baile como si siempre se presentaran en el teatro, es importante que mejoren su lenguaje espacial y que se proyecten con más energía ante los espectadores.</t>
  </si>
  <si>
    <t>Integración de estudiantes. Trabajos de coordinación y equipo. De igual forma el vestuario y los eventos mostrados y usados refuerzan la idea. Interdisciplinar lo que demuestra la destreza de los estudiantes.</t>
  </si>
  <si>
    <t xml:space="preserve">Es una buena propuesta que desencadena diferentes movimientos , pero esta no fue la muestra del video </t>
  </si>
  <si>
    <t xml:space="preserve">Kinestoscopio </t>
  </si>
  <si>
    <t>Centro Educativo La Libertad</t>
  </si>
  <si>
    <t>Es interesante el recurso usado para desarrollar la propuesta, utilizar referentes de afiches en películas de ciencia ficción para que los estudiantes se permitan tener un proceso pictórico es altamente atractiva y comunicativa. Si bien, la muestra plástica está articulada con CINERAMA FEST, una propuesta que reúne otros lenguajes artísticos que dan sentido a KINESTOCOPIO, en la exposición falta destacar el proceso de creación de los estudiantes con respecto a la técnica en pintura y la relación que podrían tener estas películas con el contexto social colombiano.</t>
  </si>
  <si>
    <t xml:space="preserve">Es una propuesta innovadora , equivalente a los desarrollos del pensamiento </t>
  </si>
  <si>
    <t>87</t>
  </si>
  <si>
    <t xml:space="preserve">Es un formato interesante para la que relaciona el cine y el dibujo, pero como montaje podría pensarse en un instalación que no solo muestre el resulta final de su proceso.  </t>
  </si>
  <si>
    <t>71</t>
  </si>
  <si>
    <t>MARIA ALEJANDRA TORRES CASTIBLANCO</t>
  </si>
  <si>
    <t>La muestra artística permite reconocer el trabajo en equipo y como cada participante se involucra de manera activa y carismática, así mismo esta logra plasmar la diversidad cultural y la importancia de desarrollar este tipo de espacios desde temprana edad. Además, el uso de diferentes elementos dio paso a una demostración completa.</t>
  </si>
  <si>
    <t>96</t>
  </si>
  <si>
    <t>Kinetoscopio, es una obra plástica en donde los estudiantes replican carteles cinematográficos del cine antiguo. Este proceso lo hacen con el fin de que los estudiantes se logren relacionar con temas del cine haciéndolos más cercanos a ellos, y buscando una nueva forma de aprendizaje. Cada estudiante hizo su cartel, se disfrazó y maquillo dependiendo del personaje principal, realizaron una caravana que replicaba el carnaval de suaty el cual es un evento principal en el colegio. Es una propuesta muy interesante y se nota el interés que los niños le brindan al proyecto. Se recomienda tener en cuenta adjuntar videos de los estudiantes cada uno exponiendo algo de lo aprendido acerca de su personaje para que se pueda ver en conjunto todo el material visual y lo que lograron aprender. Acerca del carnaval también seria interesante ver el desarrollo de este en las calles y las acciones o performance que realizan durante la caminata y de esta manera hacerlo aún más cercano con el festival de suaty.</t>
  </si>
  <si>
    <t>79</t>
  </si>
  <si>
    <t>La Maestra Cartonera Editorial</t>
  </si>
  <si>
    <t>Colegio Policarpa Salavarrieta IED</t>
  </si>
  <si>
    <t xml:space="preserve">Explora la disciplina artística desde sus posibilidades expresivas además de realizar proceso de educación ambiental y enseñar a reutilizar el papel que desechamos, la propuesta logra que los niños y niñas que participan puedan contar sus propias historias en relación con su entorno y familia. El video y el montaje se complementan no solo porque exponen el proceso educativo, sino que se permite que los participantes expongan sus trabajos y cuenten sus experiencias. Hubiese sido interesante lograr hacer un video con todos los dibujos realizados en las hojas reciclables e intentar hacer un cadáver exquisito de todos los relatos para seguir hilando esas narrativas encontradas. </t>
  </si>
  <si>
    <t xml:space="preserve">Disfrute de su montaje y la disposición del mismo </t>
  </si>
  <si>
    <t>Participación de los estudiantes e incentivar la creatividad</t>
  </si>
  <si>
    <t>La violencia escolar y sus bemoles</t>
  </si>
  <si>
    <t>Colegio Los Pinos IED</t>
  </si>
  <si>
    <t xml:space="preserve"> La exploración desde el mimo es un punto de partida para fortalecer el proceso de aprendizaje en el teatro. El mimo con el clown en dialogo como técnicas teatrales, permitiría estudiar un género dramático como la comedia, por ejemplo, y la experiencia de aprender teatro se enriquece y motiva la confianza en la puesta en escena.</t>
  </si>
  <si>
    <t>La violencia y sus bemoles es una muestra artística interdisciplinar que nos quiere dar a conocer escenas de la vida diaria en las que la violencia es la protagonista. Es clara la primera parte cuando la profesora se altera y grita a sus estudiantes, pero de ahí en adelante es muy difícil de comprender las situaciones. Son escenas e historias diferentes, pero parece que todo fuera la misma historia, no son claros los cambios de “escena” por lo que no tiene mucho sentido para el público lo que está sucediendo. Se recomienda tener en cuenta que el cambio de papeles y de escenas, sean más específicos y utilicen elementos que ayuden a distingan el cambio de historia. Podrían pedir el cierre y la apertura del telón, una persona que hiciera “1ra escena, 2da escena…” o tener una voz de fondo que pueda explicar lo que está sucediendo, aunque en este tipo de muestras debería hablar por si solas, lo antes mencionado podría facilitar su comprensión.</t>
  </si>
  <si>
    <t>69</t>
  </si>
  <si>
    <t>Juan David Manrique Figuero</t>
  </si>
  <si>
    <t xml:space="preserve">Es una propuesta algo desordenada. No entiendo el juego del mimo corporal, pues lo ideal seria que no usara la voz, y no se escucha muy bien. el espacio se podría equilibrar mejor y siento que el hilo conductos de la obra no es claro. lleha a saturarse con las piezas musicales. </t>
  </si>
  <si>
    <t>Teatro</t>
  </si>
  <si>
    <t>Nueva actitud aunque las voces no se escuchan lo que hace complicado entender dar lo que desean transmitir.</t>
  </si>
  <si>
    <t xml:space="preserve">Buena propuesta , pero dentro de sus presentación se veía un poco de desorden en el hilo conductor de lo que estaban haciendo </t>
  </si>
  <si>
    <t>65</t>
  </si>
  <si>
    <t>Metamorfos</t>
  </si>
  <si>
    <t xml:space="preserve">Colegio Aulas Colombianas San Luis IED </t>
  </si>
  <si>
    <t xml:space="preserve">La apropiación de la danza contemporánea que realizaron en pareja tiene potencial porque está cargada de cuidado y amor por el proceso, aunque falta más confianza en su dialogo con los cuerpos. </t>
  </si>
  <si>
    <t>99</t>
  </si>
  <si>
    <t>Buen manejo corporal. Expresiones adecuadas. Los movimientos son limpios y pulcros. Aunque se espera que ambos participantes tengan buena expresión.</t>
  </si>
  <si>
    <t>No está inscrita</t>
  </si>
  <si>
    <t>Es una puesta en escena que tiene mucho que mostrar, el vestuario es neutro y es acorde con lo quieren mostrar que para mí es la nostalgia. Más que una danza, podría identificarlo como una muestra teatral en la cual explora la disciplina artística desde sus capacidades expresivas. Hay que destacar que el chico tiene una expresión corporal muy buena, se nota que está sintiendo lo que está transmitiendo y que se siente a gusto con el lenguaje artístico que está explorando, en este caso el corporal, espacial y la conexión y la energía con el público y lo hace muy bien. Lastimosamente lo ya mencionado no abarca a su compañera, pues está perdida, descoordinada, y no tiene fluidez en sus movimientos corporales. Se recomienda que haya más ensayo entre los dos bailarines, que ella tenga una mejor ubicación, puede ser lateral, y no que se quede tras de él, pues en un espacio tan grande es mejor que se tenga visibilidad hacia los dos integrantes. Deben practicar estiramientos una y otra vez para que el cuerpo se suelte, y el baile se vea totalmente armónico; Para finalizar es importante elegir unas luces que hagan enfoque aprovechando que son solo dos personas y no que los opaquen como sucedió.</t>
  </si>
  <si>
    <t>14</t>
  </si>
  <si>
    <t xml:space="preserve">Excelente puesta que derrocha mucha emoción y así mismo la logra despertar en el publico  </t>
  </si>
  <si>
    <t>Mi Barrio</t>
  </si>
  <si>
    <t>Colegio Aulas Colombianas San Luis</t>
  </si>
  <si>
    <t xml:space="preserve">La presentación de este video cobra más vida cuando en el montaje se escuchan a los niños explicar que casa realizaron y las maquetas que hicieron junto a sus familiares. Toda esa cartografía lograda, desde realizar la maqueta de cada barrio para identificar la calle principal y realizar un cuadro con cartón para luego pintarlo, es un proceso que conecta el lenguaje artístico con la capacidad expresiva y comunicativa de reconocerse con el otro desde el territorio. En el video no se escuchan las voces de los niños, factor importante si vamos a reflexionar sobre sus miradas. </t>
  </si>
  <si>
    <t>Michell Smith Grajale Diaz</t>
  </si>
  <si>
    <t>Mi barrio, es un proyecto artístico muy bonito, con una idea diferente, en la cuál los estudiantes del colegio Aulas colombianas realizan una obra en la cual representan su barrio.  Se destaca el hecho de que cada uno de los niños haya realizado su propia representación de cómo ven el barrio que habitan y partiendo de esto realizan las piezas de la obra grupal.  En el video se ve el proceso de la realización de los elementos que irán en el cuadro y en la misma exposición se encontraban las maquetas que realizó cada uno, las cuales fueron explicadas por los mismos niños que las hicieron. En la anterior valoración vi algunas propuestas que podrían ayudar a que la muestra artística mejorara, pero a encontrarme con la exposición había algo mucho mejor, estaban las maquetas y un video del proceso de realización de la obra. Se recomienda tener en cuenta, que en el video también se pueda ver la evidencia de las maquetas y de la explicación de los niños, como se realizó en el teatro; ya que esto podría asegurar que, si los niños no están en la exposición, igual los podamos ver allí. Es importante enviar registro del proceso, para que no se quede solo en el resultado (el cuadro del barrio), pues este por sí solo no nos dice nada. Recuerden que, en este tipo de obras artísticas, es más importante el desarrollo y aprendizaje obtenido, más que el mismo resultado.</t>
  </si>
  <si>
    <t>84</t>
  </si>
  <si>
    <t>Integración de estudiantes de 1 y 2 grado. Interpretación de primera infancia de como es el barrio en que ellos viven.</t>
  </si>
  <si>
    <t xml:space="preserve">Se representa la historia que estan contando y la muestra del proceso es excelente </t>
  </si>
  <si>
    <t xml:space="preserve">Mi Barrio en fotografia </t>
  </si>
  <si>
    <t xml:space="preserve">Es valioso el proceso fotográfico que se realiza en el barrio. Es la oportunidad para dialogar sobre la mujer el ciclismo y como estas actividades son importantes que se propicien en el territorio, en ese orden de ideas, falto una reflexión sobre esto.  En cuanto al montaje, la descripción de las fotografías y la ubicación de las fotos logra poner en contexto, pero hace falta una lectura narrativa para darle sentido a la secuencia de imágenes que se logran en el evento que tuvo este registro. </t>
  </si>
  <si>
    <t xml:space="preserve">Mi barrio en fotografía </t>
  </si>
  <si>
    <t xml:space="preserve">Es una propuesta impactante y agradable </t>
  </si>
  <si>
    <t xml:space="preserve">Mi barrio en Fotografía </t>
  </si>
  <si>
    <t xml:space="preserve"> La expresión artística a través de este tipo de proyecto permite visualizar la evolución de un espacio y los aportes que la Juventus pueden hacer en el frente socio cultural, la puesta en escena demuestra la apropiación de los jóvenes por el espacio que está plasmando.</t>
  </si>
  <si>
    <t>Mix Latino</t>
  </si>
  <si>
    <t xml:space="preserve">Colegio Antonio José Uribe IED </t>
  </si>
  <si>
    <t xml:space="preserve">La puesta en escena tiene proyección educativa y se reconoce en un contexto multicultural en los sonidos del pacifico contemporáneo sin embargo es importante que el proceso artístico se proyecte en explorar desde otras disciplinas artísticas para seguir descubriendo otras formas de crear con el cuerpo y los ritmos. </t>
  </si>
  <si>
    <t>Propuesta de vestuario sencilla, se podría mejorar la configuración del espacio para que se puedan ver mejor pues los de atrás no se ven.</t>
  </si>
  <si>
    <t>67</t>
  </si>
  <si>
    <t>Falta de coordinación. El vestuario está acorde. Y las canciones empleadas hacen alusión al nombre de la muestra.</t>
  </si>
  <si>
    <t>En esta muestra artística se destaca que fue el mejor grupo del colegio, tanto en puesta en escena, como en corporalidad y en comunicación y expresión. Se ve que hubo interés en tener prendas similares durante el baile, pero se recomienda tener en cuenta que utilicen algo más acorde con el tipo de genero que prima, en este caso la salsachoque. No necesariamente tienen que ser vestuarios muy elaborados, pero en este caso, la falda utilizada es de uso folclórico. Es importante que se sigan teniendo estos espacios de aprendizaje en el colegio, por ende, también es recomendable brindar más horas de práctica, para que puedan mejorar las coreografías, la coordinación y su disposición en el escenario. No olvidar que, aunque la expresión en el escenario fue mejor que la de sus compañeros de colegio, debe ser más potente potenciando sus capacidades comunicativas y así lograr obtener más puntaje en los criterios y desarrollo personal como artistas. El interés está, solo falta motivación y empeño.</t>
  </si>
  <si>
    <t xml:space="preserve">Buena puesta en escena se evidencia precisión de pasos coordinados y compactos </t>
  </si>
  <si>
    <t>68</t>
  </si>
  <si>
    <t>Mix Rítmico</t>
  </si>
  <si>
    <t>Colegio Antonio José Uribe IED</t>
  </si>
  <si>
    <t>El grupo apropia los distintos ritmos latinos que tiene la región pacifica con referencias dominicanas, por ejemplo, salsa choque y bachata en su presentación. Recomendaría explorar otros lenguajes artísticos que pudieran conectar el concepto que se está desarrollando y así fortalecer las capacidades comunicativas no solo entre integrantes sino con los espectadores.</t>
  </si>
  <si>
    <t>Mejor actitud de los estudiantes. Integración del público. Duró muy poco. Es importante cumplir con los tiempos establecidos</t>
  </si>
  <si>
    <t>13</t>
  </si>
  <si>
    <t xml:space="preserve">Es un conjunto de movimientos y sonidos  que cuenta una historia pero es importante manejar la expresión ya que se veían un poco nerviosos  , pero su hilo conductor esta completo </t>
  </si>
  <si>
    <t>46</t>
  </si>
  <si>
    <t>5</t>
  </si>
  <si>
    <t>La muestra artística presenta no presenta innovación o exploración, la comunicación y expresión sobre todo corporal de los estudiantes es mínima. Acerca de la puesta en escena, si presenta coherencia entre la idea y lo planteado pero la demostración pudo haber sido mejor expresada, no demuestra proyección educativa, continuidad o crecimiento en la institución. Se recomienda que haya mucha más práctica y guía, que los estudiantes que hagan parte del grupo artístico tengan real interés en este tipo de montajes. Es importante que usen algún elemento para poder identificar el grupo como una camiseta, prenda o accesorio que lo haga sobresalir (No la sudadera escolar), y por ultimo que los integrantes tengan la mejor actitud en el escenario, (pues parece que su intervención en el festival de las artes hubiese sido de manera obligatoria o a cambio de notas) lo cual no tendría sentido ,pues el arte se trata de todo lo contrario, expresión, amor y pasión.</t>
  </si>
  <si>
    <t>47</t>
  </si>
  <si>
    <t>Música Tradicional Cololmbiana</t>
  </si>
  <si>
    <t>Hermosos. Buena actitud. Integración del público. Tiene coherencia en el nombre de la muestra. Interpretación de Música combina haciendo énfasis en la cultura nacional. Aun poco de falta de comunicación pero muy buena actitud</t>
  </si>
  <si>
    <t xml:space="preserve">La presentación contagia al público irradiando mucha energía cuando algunos cantautores manejan el escenario una fortaleza muy potencia la capacidad comunicativa de los participantes, si bien la propuesta es enriquecedora por el proceso creativo y sociocultural que han logrado, es importante fortalecer la puesta en escena, equilibrar el espacio y la participación de todos los que están en la tarima. </t>
  </si>
  <si>
    <t>94</t>
  </si>
  <si>
    <t>La puesta en escena evidencia procesos muy interesantes, muestran el folclor en todo su esplendor. A pesar de que trabajan un tema que se maneja mucho, tiene una propuesta muy bonita la cual sobresale en el segundo criterio Comunicación y expresión, pues se nota la construcción de conocimiento alrededor de la propuesta, los estudiantes tienen una excelente gestualidad y corporalidad la cuál hace que su conexión con el público sea impecable. Se aprecia el hecho de que hayan tenido en cuenta al público, pues fue de los pocos que pensaron en los espectadores. Es muy bueno que hayan mejorado frente al vestuario; Esta vez se recomienda practicar el manejo del micrófono, pues sobre todo el corista tenía un acercamiento a él, que llegaba a ser incomodo y en ocasiones opacaba la voz del cantante principal, para la siguiente presentación sería mucho mejor si ocupan todo el escenario, no reduciéndose a la mitad como pasó.</t>
  </si>
  <si>
    <t xml:space="preserve">La propuesta pedagógica invita a los estudiantes a experimentar los sonidos de su tierra , además que logran cautivar y emocionar al publico interpretando muy bien los instrumentos manifiestan todas sus emociones </t>
  </si>
  <si>
    <t>Tienen una buena propuesta de vestuario, una buena y constante interacción con el publico. Se podría configurar mejor el espacio para aprovechar toda la escena, para que todos se vean mejor, esta un poco apretujados. el cantante tiene una buena presencia escénica, lo cual permite localizar la atención y fomenta la participación del publico.</t>
  </si>
  <si>
    <t xml:space="preserve">Parchemos a lo Bien </t>
  </si>
  <si>
    <t xml:space="preserve">Colegio Jorge Soto del Corral IED  </t>
  </si>
  <si>
    <t xml:space="preserve">Es un proceso creativo que no solo explora la danza y sus posibilidades, sino que conceptualiza y desarrolla una idea/concepto. Exponer problemáticas sociales desde su propia realidad como mujeres en dialogo con otras disciplinas artísticas es una señal de que es un proceso que motiva la formación de sujetos críticos para descubrir formas de crear, adaptar y/o transformar lenguajes en acciones culturales. </t>
  </si>
  <si>
    <t>Parchemos a lo bien es un montaje que nos quiere dejar un mensaje acerca de la violencia y el maltrato físico y psicológico junto con un baile en la segunda parte. La primera parte tiene un hilo conductor bastante claro, las intervenciones que hacen al hablar y teatralizar las historias hace que se comprenda muy bien la obra. Utilizan telas de colores en el fondo dependiendo de lo que va sucediendo, algo que acompaña muy bien la muestra artística. Se recomienda tener en cuenta que los participantes usen vestuarios similares, para que se vea un escenario más orgánico, a pesar de que tengan buena proyección de la voz, es importante utilizar micrófono para se escuche en todo el teatro. Acerca del baile de la segunda parte no veo la conexión con lo mostrado en el inicio, pues la obra tiene un buen final lo cuál no permite que haya una conexión entre estas 2, es importante que haya un hilo conductor por lo que también es recomendable mezclar el baile con la obra de teatro, o dejarlo como dos presentaciones individuales que se puedan valorar con criterios diferentes, uno como obra teatral y el obro como danza.</t>
  </si>
  <si>
    <t xml:space="preserve">Me agrada el mensaje social que propone por medio del baile , de pronto yo lo hubiera categorizado como interdisciplinario ya que estaba muy completo y con otras particularidades </t>
  </si>
  <si>
    <t>Trabajo autodidacta. Demuestra el amor y pasión por la danza ya que no había figura docente. Intervención del espacio. Implantación de elementos. Se tratan temas sensibles buscando reflexión. Adicional mente presentaron danzas que demostraron su destreza en este campo.</t>
  </si>
  <si>
    <t xml:space="preserve">Es una gran propuersta, me gusta la utilizacion de sillas, telas y objetos para la configuracion des espacio, tiene una conformacion euilibrada y limpia en la escena. muy bien pensados los vestuarios y son muy interesantes la corta intervenciones teatrales que realizan pues logran construir un ritmo fluido, donde todo se armoniza. </t>
  </si>
  <si>
    <t>Pintura MURAL BENPOSTEÑO</t>
  </si>
  <si>
    <t>COLEGIO BENPOSTA NACION DE MUCHACHOS</t>
  </si>
  <si>
    <t>En el video se visibiliza la participación de un grupo de estudiantes en la realización de un muro, acción que, sin entrar en detalle, permite que distintas formas de pensar y ver puedan encontrarse para crear una o varias ideas que abarquen un concepto. Cultiva reflexiones sobre el sentido de pertenencia y cuidado con el territorio que se habita, desde la exploración en un lenguaje artístico como forma de construcción de conocimiento.  Si bien la imagen muestra el desarrollo y contexto del muro, me parece importante escuchar la voz de la experiencia de los participantes.</t>
  </si>
  <si>
    <t>Pintura Mural Benposteño</t>
  </si>
  <si>
    <t>Colegio Benposta Nación De Muchachos</t>
  </si>
  <si>
    <t xml:space="preserve">Es muy bonito el proceso que se genera al rededor de esta propuesta, pero al plantearlo como montaje debería ser un trabajo que traslade las experiencias que generaron en el proceso y el video se quede un poco corto al pensarselo como un montaje. seria interesante la presencia y dialogo con algún participante después e exposición del vídeo. </t>
  </si>
  <si>
    <t>Pintura para La Vida</t>
  </si>
  <si>
    <t>La muestra artística expresa los logros que se pueden alcanzar cuando se trabaja en equipo y cuando la comunidad se une hacia un objetivo en común. De igual forma, demuestra el talento de los estudiantes y el interés de las instituciones instituciones realizar conexiones con entidades públicas y privadas que apoyen el arte.</t>
  </si>
  <si>
    <t xml:space="preserve">Ibeth  Mayerly Ramirez Martinez </t>
  </si>
  <si>
    <t xml:space="preserve">Pintura para la vida </t>
  </si>
  <si>
    <t xml:space="preserve">Colegio Benposta Nación de muchachos </t>
  </si>
  <si>
    <t xml:space="preserve">Buena propuesta plástica que integra diferentes técnicas </t>
  </si>
  <si>
    <t>85</t>
  </si>
  <si>
    <t>Pintura para la vida- mural benposteño</t>
  </si>
  <si>
    <t>Colegio Benposta Nación de muchachos</t>
  </si>
  <si>
    <t>El mural benposteño tiene mucho sentido al leer la reseña, pues en ella nos habla del tema de la violencia, y como ésta ha afectado a integrantes de la institución. Es un trabajo que hace que los estudiantes compartan entre sí, que reflexionen y plasmen lo que sienten por medio del arte del graffiti. A pesar de que en la descripción de la muestra artística se entiende con claridad el objetivo, al momento de ver el video no es claro. Se ven estudiantes utilizando aerosoles en pequeñas intervenciones, pero se nota que son profesionales los que están realizando el mural como tal. Las imágenes plasmadas tampoco tienen una línea, parecieran ser dibujos al azar. Se recomienda tener en cuenta que el mural tenga coherencia, tendría mucho más sentido que fueran solo los estudiantes los que realizaran el mural, y que este contara una historia por sí mismo.</t>
  </si>
  <si>
    <t xml:space="preserve">Poligrafía mi audiovisual del  proceso </t>
  </si>
  <si>
    <t>audiovisuales</t>
  </si>
  <si>
    <t xml:space="preserve">Buen montaje , con una buena presentación </t>
  </si>
  <si>
    <t xml:space="preserve">MARIA ALEJANDRA TORRES CASTIBLANCO </t>
  </si>
  <si>
    <t>Poligrafía mi audiovisual del proceso</t>
  </si>
  <si>
    <t>La muestra artística es novedosa y da paso a la exploración para desarrollar nuevas ideas como herramientas de expresión cultural.</t>
  </si>
  <si>
    <t>Son y Sabor Elkinista</t>
  </si>
  <si>
    <t>Educación inicial</t>
  </si>
  <si>
    <t>La coreografía y diseño de vestuario en esta presentación evidencia que es un proceso que ha sido pensado y organizado. Lograr que los niños y niñas apropien bailes tradicionales fortalece las capacidades comunicativas de los estudiantes. Un punto a resaltar es la emoción que logro dejar la presentación en el público, ver a los participantes bailar desde su inocencia y facultades motrices permite ver como la danza ayuda al descubrimiento corporal que tienen los niños a esas  edades.</t>
  </si>
  <si>
    <t>Como clase abierta plantea una bonita propuesta de vestuario, un montaje con distintas canciones y un buen guego de configuracion del espacio con algunas de las imágenes de la coreografía, resalto el goce de las niñas al bailar durante la presentación.</t>
  </si>
  <si>
    <t>Primera infancia. Trabajo de coordinación y trabajo en equipo. Falta de organización dado que no se ven todos los estudiantes. La presentación debía ser más corto.</t>
  </si>
  <si>
    <t>Los estudiantes están construyendo conocimiento con este nuevo tipo de lenguaje artístico, pues la idea de bailar bachata no es algo que prime en los colegios. El proceso es coherente con lo que se quiere evidenciar, y la muestra proyecta crecimiento en la institución. Sin embargo, se recomienda tener en cuenta utilizar este tipo de muestras en escena en estudiantes más grandes los cuales puedan manejar bien el ritmo y los movimientos en el escenario. NO esta mal que estos niños entre 6 a 8 años estén aprendiendo a bailar salsa y bachata, solo que en este tipo de ocasiones podrían ser presentaciones más cortas, con ritmos más lentos, los cuales ellos puedan manejar de manera óptima, pues se ve que se les dificulta bastante tener coordinación, el dar vueltas, y el recordar tantos pasos, también se considera necesario que tengan un adulto guía junto a ellos pues a esa edad es muy comprensible que tengan una ayuda de más.  el tiempo intensivo de práctica puede ayudar a que mejoren cada vez más.</t>
  </si>
  <si>
    <t>56</t>
  </si>
  <si>
    <t xml:space="preserve">Son y Sabor Elkinista </t>
  </si>
  <si>
    <t xml:space="preserve">Excelente presentación se ve un grupo compacto y con una propuesta pedagógica acorde a lo que se quiere lograr  </t>
  </si>
  <si>
    <t>74</t>
  </si>
  <si>
    <t>Una larga espera</t>
  </si>
  <si>
    <t>Colegio Los pinos IED</t>
  </si>
  <si>
    <t xml:space="preserve"> La intervención del docente, el desarrollo del mimo en toda la obra y la historia que se cuenta, explora las distintas disciplinas artísticas desde sus todas sus posibilidades expresivas. Sin embargo, es importante seguir trabajando en la puesta en escena en cuanto a los movimientos, gestualidad y ritmo en sincronía con la música que se interpreta en la obra. </t>
  </si>
  <si>
    <t>El vestuario de los estudiantes estuvo acorde a la idea que querían representar y tuvieron buen desenvolvimiento en el escenario evidenciando procesos educativos de creación teatra Es una puesta en escena que busca mostrarnos una historia de amor con mimos como personajes principales. Es clara la idea que sugieren acerca del amor en la segunda parte de la muestra artística, pero hay incoherencia entre las 3 partes que componen la obra. Primera escena un hombre tocando guitarra, segunda escena la historia de los mimos, tercera escena dos profesores haciendo una presentación musical. Como en las anteriores observaciones, se les sugirió buscar una relación entre los temas para que hubiera coherencia, pero se presentó exactamente lo mismo a excepción del final (que es más confuso aún) de al parecer dos docentes uno cantando y el otro tocando la guitarra.  Ni en la reseña, ni en el escenario se entiende lo que están queriendo mostrar al público. No se logra entender si son 3 tipos de ideas diferentes en donde los profesores quieren mostrar sus dotes artísticos acompañando a sus estudiantes, o si son una misma composición. Se recomienda tener en cuenta que elijan un solo tema y lo desarrollen, eliminando los elementos innecesarios. Si es una obra teatral debe tener un inicio un nudo y un desenlace, lo cual se logra ver con la intervención de los mimos, sería mejor complementado si los sonidos de la guitarra y la voz están en simultaneo con la obra y no realizando cortes que confunden al espectador.</t>
  </si>
  <si>
    <t>58</t>
  </si>
  <si>
    <t xml:space="preserve">Me gusta el mensaje que se quiere transmitir permitiendo que todos se integren a la historia , el preparar canciones lo hace emotivo </t>
  </si>
  <si>
    <t>Tiene un juego con la convencion desde los carteles que es inetresante pero no se desarrolla. Hace buen uso del mimo corporal dramatico, pues solo a partir de la accion sin voz es capaz de contar una historia. Deberían replantearse las intervenciones de los profesores pues son mucho mas largas que las de los estudiantes.</t>
  </si>
  <si>
    <t>La muestra presentada por la institución muestra el buen trabajo del docente en enseñanza a sus estudiantes sobre expresión corporal. Aunque la muestra es confusa. Combina diferentes aspectos sin seguir un hilo conductor que le de coherencia a la muestra.</t>
  </si>
  <si>
    <t xml:space="preserve">Juan David  Manrique Figueroa </t>
  </si>
  <si>
    <t>Venezuela</t>
  </si>
  <si>
    <t xml:space="preserve">Se puede mejorar la configuracion del espacio para que se vean mejor en la escena, pues no se ve a las chicas que se ubican al fondo. Podria pensarse una propuesta de vestuario distinta al uniforme. Cantan afinado, pero falta un poco de proyección, es interesante el juego de las voces, pero seria bueno desarrollarlo mas. </t>
  </si>
  <si>
    <t>Coordinación vocal. Muchos nervios. Falta un poco de producción en vestuario y practica vocal.</t>
  </si>
  <si>
    <t>Es un montaje con pocos estudiantes en el cual la mayoría son venezolanos, queriendo expresar su sentir. Creativamente pueden mejorar, pues no es recomendable presentarse con la sudadera de la institución, podrían haber usado peinados, accesorios o prendas que ayudaran a que la muestra artística se viera mucho más interesante. Es de destacar a los cantes, pues son muy talentosas en cuanto a su lenguaje artístico sonoro, por ende, es importante ir más allá de pensar que los espectadores solo están escuchando. Se deben enfocar más en la expresividad corporal y a mejorar la coordinación de los pasos que utilicen en medio de las canciones. Es indispensable que en los colegios se brinde un acompañamiento a estos grupos artísticos brindándoles horas de práctica para que puedan mejorar cada vez más.</t>
  </si>
  <si>
    <t>76</t>
  </si>
  <si>
    <t xml:space="preserve">Venezuela </t>
  </si>
  <si>
    <t xml:space="preserve">La propuesta me parece valiosa por el dialogo interculturalidad que se torna cuando se realiza la interpretación en coro del Himno Nacional de Venezuela. Si bien la institución presenta su práctica artística basándose en el método Dalcroze y Orff posibilitando la enseñanza musical en espacios educativos y fomentando el descubrir otras maneras de hacer también es importante fortalecer en escena la confianza en los participantes para que fluya la expresividad del lenguaje que se está trabajando. </t>
  </si>
  <si>
    <t xml:space="preserve">La propuesta esta interesante y presenta un gran desarrollo entre lo que se quiere lograr y lo descrito </t>
  </si>
  <si>
    <t>Vestidos Folcloricos colombianos</t>
  </si>
  <si>
    <t>Colegio Externado Nacional Camilo Torres IED</t>
  </si>
  <si>
    <t>Esta demostración artística resalta la belleza del arte a través del vestuario, su demostración plasmo la diversidad y como a través de diferentes elementos, en este caso vestidos folclóricos, se da a conocer parte importante de la historia cultural y/o musical de un país y como a través de los años la conservación de la misma da paso a la apertura de espacios culturales para los jóvenes.</t>
  </si>
  <si>
    <t>88</t>
  </si>
  <si>
    <t xml:space="preserve">Un ensamble de arte plástico agradable </t>
  </si>
  <si>
    <t>72</t>
  </si>
  <si>
    <t xml:space="preserve">Utilizar el plástico como recurso para crear trajes típicos es una idea que podría expandirse y dialogar con otras disciplinas. El tejido es una práctica que abre la posibilidad de compartir la palabra, hubiese sido interesado ver una memoria audiovisual sobre como desarrollaron la idea. </t>
  </si>
  <si>
    <t>z por  ubicar Vìdeo proceso Artes Plàsticas</t>
  </si>
  <si>
    <t>El tiempo es inferior al establecido. Expone las experiencias de ojos estudiantes en el proceso llevado a cabo en la elaboración de piezas artísticas como dibujos y pinturas. En relación al video la música está desfasada lo que hace que sea agotador ver la pieza.</t>
  </si>
  <si>
    <t>z por ubicar BANDA MARCIAL</t>
  </si>
  <si>
    <t>COLEGIO ANTONIO JOSE URIBE IED</t>
  </si>
  <si>
    <t>No está inscrito</t>
  </si>
  <si>
    <t>z por ubicar VIDEO PROCESO ARTES PLASTICAS</t>
  </si>
  <si>
    <t>En las fotografías expuestas se logra un interés por retratar las cotidianidades en el territorio donde habitan los estudiantes, proceso creativo que fortalece las capacidades comunicativas y permite crear miradas sensibles que se integran para explorar la disciplina artística desde sus posibilidades expresivas.  En cuanto al dibujo, es importante seguir fortaleciendo los intereses que tienen los estudiantes y permitirse crear animaciones desde los dibujos propios para que los medios audiovisuales y la fotografía se puedan seguir explorando.</t>
  </si>
  <si>
    <t>66</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</si>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</sst>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Calibri"/>
      <family val="2"/>
    </font>
    <font>
      <sz val="11"/>
      <name val="Calibri"/>
      <family val="2"/>
    </font>
    <font>
      <sz val="11"/>
      <color rgb="FFFF0000"/>
      <name val="Calibri"/>
      <family val="2"/>
    </font>
    <font>
      <b/>
      <sz val="12"/>
      <color theme="1"/>
      <name val="Calibri"/>
      <family val="2"/>
      <scheme val="minor"/>
    </font>
    <font>
      <b/>
      <sz val="12"/>
      <color rgb="FF000000"/>
      <name val="Roboto"/>
    </font>
    <font>
      <b/>
      <sz val="11"/>
      <color theme="1"/>
      <name val="Calibri"/>
      <family val="2"/>
      <scheme val="minor"/>
    </font>
  </fonts>
  <fills count="25">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00B0F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7030A0"/>
        <bgColor indexed="64"/>
      </patternFill>
    </fill>
    <fill>
      <patternFill patternType="solid">
        <fgColor rgb="FF00B050"/>
        <bgColor indexed="64"/>
      </patternFill>
    </fill>
    <fill>
      <patternFill patternType="solid">
        <fgColor theme="3" tint="0.499984740745262"/>
        <bgColor indexed="64"/>
      </patternFill>
    </fill>
    <fill>
      <patternFill patternType="solid">
        <fgColor theme="5" tint="-0.249977111117893"/>
        <bgColor indexed="64"/>
      </patternFill>
    </fill>
    <fill>
      <patternFill patternType="solid">
        <fgColor rgb="FFFF0000"/>
        <bgColor indexed="64"/>
      </patternFill>
    </fill>
    <fill>
      <patternFill patternType="solid">
        <fgColor rgb="FF9999FF"/>
        <bgColor indexed="64"/>
      </patternFill>
    </fill>
    <fill>
      <patternFill patternType="solid">
        <fgColor rgb="FFFFFFCC"/>
        <bgColor indexed="64"/>
      </patternFill>
    </fill>
    <fill>
      <patternFill patternType="solid">
        <fgColor rgb="FF66CCFF"/>
        <bgColor indexed="64"/>
      </patternFill>
    </fill>
    <fill>
      <patternFill patternType="solid">
        <fgColor rgb="FFFFCCFF"/>
        <bgColor indexed="64"/>
      </patternFill>
    </fill>
    <fill>
      <patternFill patternType="solid">
        <fgColor rgb="FFCCFFFF"/>
        <bgColor indexed="64"/>
      </patternFill>
    </fill>
    <fill>
      <patternFill patternType="solid">
        <fgColor rgb="FF66FFFF"/>
        <bgColor indexed="64"/>
      </patternFill>
    </fill>
    <fill>
      <patternFill patternType="solid">
        <fgColor rgb="FF833C0C"/>
        <bgColor indexed="64"/>
      </patternFill>
    </fill>
    <fill>
      <patternFill patternType="solid">
        <fgColor rgb="FFFFFFFF"/>
        <bgColor indexed="64"/>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212">
    <xf numFmtId="0" fontId="0" fillId="0" borderId="0" xfId="0"/>
    <xf numFmtId="0" fontId="1" fillId="2" borderId="1" xfId="0" applyFont="1" applyFill="1" applyBorder="1"/>
    <xf numFmtId="0" fontId="1" fillId="2" borderId="1" xfId="0" quotePrefix="1" applyFont="1" applyFill="1" applyBorder="1"/>
    <xf numFmtId="0" fontId="1" fillId="2" borderId="0" xfId="0" applyFont="1" applyFill="1"/>
    <xf numFmtId="0" fontId="1" fillId="2" borderId="0" xfId="0" quotePrefix="1" applyFont="1" applyFill="1"/>
    <xf numFmtId="0" fontId="1" fillId="2" borderId="2" xfId="0" applyFont="1" applyFill="1" applyBorder="1"/>
    <xf numFmtId="0" fontId="1" fillId="2" borderId="2" xfId="0" quotePrefix="1" applyFont="1" applyFill="1" applyBorder="1"/>
    <xf numFmtId="0" fontId="1" fillId="3" borderId="0" xfId="0" applyFont="1" applyFill="1"/>
    <xf numFmtId="0" fontId="1" fillId="3" borderId="0" xfId="0" quotePrefix="1" applyFont="1" applyFill="1"/>
    <xf numFmtId="0" fontId="1" fillId="4" borderId="0" xfId="0" applyFont="1" applyFill="1"/>
    <xf numFmtId="0" fontId="1" fillId="4" borderId="0" xfId="0" quotePrefix="1" applyFont="1" applyFill="1"/>
    <xf numFmtId="0" fontId="1" fillId="5" borderId="0" xfId="0" applyFont="1" applyFill="1"/>
    <xf numFmtId="0" fontId="1" fillId="5" borderId="0" xfId="0" quotePrefix="1" applyFont="1" applyFill="1"/>
    <xf numFmtId="0" fontId="1" fillId="6" borderId="0" xfId="0" applyFont="1" applyFill="1"/>
    <xf numFmtId="0" fontId="1" fillId="6" borderId="0" xfId="0" quotePrefix="1" applyFont="1" applyFill="1"/>
    <xf numFmtId="0" fontId="1" fillId="7" borderId="0" xfId="0" applyFont="1" applyFill="1"/>
    <xf numFmtId="0" fontId="1" fillId="7" borderId="0" xfId="0" quotePrefix="1" applyFont="1" applyFill="1"/>
    <xf numFmtId="0" fontId="1" fillId="8" borderId="0" xfId="0" applyFont="1" applyFill="1"/>
    <xf numFmtId="0" fontId="1" fillId="8" borderId="0" xfId="0" quotePrefix="1" applyFont="1" applyFill="1"/>
    <xf numFmtId="0" fontId="2" fillId="5" borderId="0" xfId="0" applyFont="1" applyFill="1"/>
    <xf numFmtId="0" fontId="1" fillId="9" borderId="0" xfId="0" applyFont="1" applyFill="1"/>
    <xf numFmtId="0" fontId="1" fillId="9" borderId="0" xfId="0" quotePrefix="1" applyFont="1" applyFill="1"/>
    <xf numFmtId="0" fontId="1" fillId="10" borderId="0" xfId="0" applyFont="1" applyFill="1"/>
    <xf numFmtId="0" fontId="1" fillId="10" borderId="0" xfId="0" quotePrefix="1" applyFont="1" applyFill="1"/>
    <xf numFmtId="0" fontId="1" fillId="11" borderId="0" xfId="0" applyFont="1" applyFill="1"/>
    <xf numFmtId="0" fontId="1" fillId="11" borderId="0" xfId="0" quotePrefix="1" applyFont="1" applyFill="1"/>
    <xf numFmtId="0" fontId="1" fillId="12" borderId="0" xfId="0" applyFont="1" applyFill="1"/>
    <xf numFmtId="0" fontId="1" fillId="12" borderId="0" xfId="0" quotePrefix="1" applyFont="1" applyFill="1"/>
    <xf numFmtId="0" fontId="1" fillId="13" borderId="0" xfId="0" applyFont="1" applyFill="1"/>
    <xf numFmtId="0" fontId="1" fillId="13" borderId="0" xfId="0" quotePrefix="1" applyFont="1" applyFill="1"/>
    <xf numFmtId="0" fontId="2" fillId="7" borderId="0" xfId="0" applyFont="1" applyFill="1"/>
    <xf numFmtId="0" fontId="2" fillId="7" borderId="0" xfId="0" quotePrefix="1" applyFont="1" applyFill="1"/>
    <xf numFmtId="0" fontId="1" fillId="14" borderId="0" xfId="0" applyFont="1" applyFill="1"/>
    <xf numFmtId="0" fontId="1" fillId="14" borderId="0" xfId="0" quotePrefix="1" applyFont="1" applyFill="1"/>
    <xf numFmtId="0" fontId="1" fillId="2" borderId="5" xfId="0" applyFont="1" applyFill="1" applyBorder="1"/>
    <xf numFmtId="0" fontId="1" fillId="2" borderId="6" xfId="0" applyFont="1" applyFill="1" applyBorder="1"/>
    <xf numFmtId="0" fontId="1" fillId="3" borderId="5" xfId="0" applyFont="1" applyFill="1" applyBorder="1"/>
    <xf numFmtId="0" fontId="1" fillId="4" borderId="5" xfId="0" applyFont="1" applyFill="1" applyBorder="1"/>
    <xf numFmtId="0" fontId="1" fillId="5" borderId="5" xfId="0" applyFont="1" applyFill="1" applyBorder="1"/>
    <xf numFmtId="0" fontId="1" fillId="6" borderId="5" xfId="0" applyFont="1" applyFill="1" applyBorder="1"/>
    <xf numFmtId="0" fontId="1" fillId="7" borderId="5" xfId="0" applyFont="1" applyFill="1" applyBorder="1"/>
    <xf numFmtId="0" fontId="1" fillId="8" borderId="5" xfId="0" applyFont="1" applyFill="1" applyBorder="1"/>
    <xf numFmtId="0" fontId="1" fillId="9" borderId="5" xfId="0" applyFont="1" applyFill="1" applyBorder="1"/>
    <xf numFmtId="0" fontId="1" fillId="10" borderId="5" xfId="0" applyFont="1" applyFill="1" applyBorder="1"/>
    <xf numFmtId="0" fontId="1" fillId="11" borderId="5" xfId="0" applyFont="1" applyFill="1" applyBorder="1"/>
    <xf numFmtId="0" fontId="1" fillId="12" borderId="5" xfId="0" applyFont="1" applyFill="1" applyBorder="1"/>
    <xf numFmtId="0" fontId="1" fillId="13" borderId="5" xfId="0" applyFont="1" applyFill="1" applyBorder="1"/>
    <xf numFmtId="0" fontId="2" fillId="7" borderId="5" xfId="0" applyFont="1" applyFill="1" applyBorder="1"/>
    <xf numFmtId="0" fontId="1" fillId="14" borderId="5" xfId="0" applyFont="1" applyFill="1" applyBorder="1"/>
    <xf numFmtId="0" fontId="0" fillId="0" borderId="5" xfId="0" applyBorder="1"/>
    <xf numFmtId="0" fontId="2" fillId="3" borderId="5" xfId="0" applyFont="1" applyFill="1" applyBorder="1"/>
    <xf numFmtId="0" fontId="2" fillId="5" borderId="5" xfId="0" applyFont="1" applyFill="1" applyBorder="1"/>
    <xf numFmtId="0" fontId="2" fillId="14" borderId="5" xfId="0" applyFont="1" applyFill="1" applyBorder="1"/>
    <xf numFmtId="0" fontId="1" fillId="2" borderId="8" xfId="0" applyFont="1" applyFill="1" applyBorder="1"/>
    <xf numFmtId="0" fontId="2" fillId="8" borderId="5" xfId="0" applyFont="1" applyFill="1" applyBorder="1"/>
    <xf numFmtId="0" fontId="1" fillId="2" borderId="8" xfId="0" quotePrefix="1" applyFont="1" applyFill="1" applyBorder="1"/>
    <xf numFmtId="0" fontId="1" fillId="2" borderId="5" xfId="0" quotePrefix="1" applyFont="1" applyFill="1" applyBorder="1"/>
    <xf numFmtId="0" fontId="1" fillId="2" borderId="6" xfId="0" quotePrefix="1" applyFont="1" applyFill="1" applyBorder="1"/>
    <xf numFmtId="0" fontId="1" fillId="3" borderId="5" xfId="0" quotePrefix="1" applyFont="1" applyFill="1" applyBorder="1"/>
    <xf numFmtId="0" fontId="1" fillId="4" borderId="5" xfId="0" quotePrefix="1" applyFont="1" applyFill="1" applyBorder="1"/>
    <xf numFmtId="0" fontId="1" fillId="5" borderId="5" xfId="0" quotePrefix="1" applyFont="1" applyFill="1" applyBorder="1"/>
    <xf numFmtId="0" fontId="1" fillId="6" borderId="5" xfId="0" quotePrefix="1" applyFont="1" applyFill="1" applyBorder="1"/>
    <xf numFmtId="0" fontId="1" fillId="7" borderId="5" xfId="0" quotePrefix="1" applyFont="1" applyFill="1" applyBorder="1"/>
    <xf numFmtId="0" fontId="1" fillId="8" borderId="5" xfId="0" quotePrefix="1" applyFont="1" applyFill="1" applyBorder="1"/>
    <xf numFmtId="0" fontId="1" fillId="9" borderId="5" xfId="0" quotePrefix="1" applyFont="1" applyFill="1" applyBorder="1"/>
    <xf numFmtId="0" fontId="1" fillId="10" borderId="5" xfId="0" quotePrefix="1" applyFont="1" applyFill="1" applyBorder="1"/>
    <xf numFmtId="0" fontId="1" fillId="11" borderId="5" xfId="0" quotePrefix="1" applyFont="1" applyFill="1" applyBorder="1"/>
    <xf numFmtId="0" fontId="1" fillId="12" borderId="5" xfId="0" quotePrefix="1" applyFont="1" applyFill="1" applyBorder="1"/>
    <xf numFmtId="0" fontId="1" fillId="13" borderId="5" xfId="0" quotePrefix="1" applyFont="1" applyFill="1" applyBorder="1"/>
    <xf numFmtId="0" fontId="2" fillId="7" borderId="5" xfId="0" quotePrefix="1" applyFont="1" applyFill="1" applyBorder="1"/>
    <xf numFmtId="0" fontId="1" fillId="14" borderId="5" xfId="0" quotePrefix="1" applyFont="1" applyFill="1" applyBorder="1"/>
    <xf numFmtId="0" fontId="4" fillId="15" borderId="4" xfId="0" applyFont="1" applyFill="1" applyBorder="1"/>
    <xf numFmtId="0" fontId="5" fillId="15" borderId="7" xfId="0" applyFont="1" applyFill="1" applyBorder="1"/>
    <xf numFmtId="0" fontId="5" fillId="15" borderId="3" xfId="0" applyFont="1" applyFill="1" applyBorder="1"/>
    <xf numFmtId="0" fontId="4" fillId="15" borderId="8" xfId="0" applyFont="1" applyFill="1" applyBorder="1"/>
    <xf numFmtId="0" fontId="5" fillId="15" borderId="0" xfId="0" applyFont="1" applyFill="1"/>
    <xf numFmtId="0" fontId="4" fillId="15" borderId="0" xfId="0" applyFont="1" applyFill="1"/>
    <xf numFmtId="0" fontId="1" fillId="2" borderId="9" xfId="0" quotePrefix="1" applyFont="1" applyFill="1" applyBorder="1"/>
    <xf numFmtId="0" fontId="4" fillId="15" borderId="0" xfId="0" applyFont="1" applyFill="1" applyAlignment="1">
      <alignment horizontal="center"/>
    </xf>
    <xf numFmtId="0" fontId="1" fillId="16" borderId="5" xfId="0" applyFont="1" applyFill="1" applyBorder="1"/>
    <xf numFmtId="0" fontId="3" fillId="16" borderId="5" xfId="0" applyFont="1" applyFill="1" applyBorder="1"/>
    <xf numFmtId="0" fontId="1" fillId="16" borderId="0" xfId="0" applyFont="1" applyFill="1"/>
    <xf numFmtId="0" fontId="1" fillId="16" borderId="5" xfId="0" quotePrefix="1" applyFont="1" applyFill="1" applyBorder="1"/>
    <xf numFmtId="0" fontId="1" fillId="16" borderId="0" xfId="0" quotePrefix="1" applyFont="1" applyFill="1"/>
    <xf numFmtId="0" fontId="0" fillId="16" borderId="0" xfId="0" applyFill="1"/>
    <xf numFmtId="0" fontId="1" fillId="18" borderId="10" xfId="0" quotePrefix="1" applyFont="1" applyFill="1" applyBorder="1"/>
    <xf numFmtId="0" fontId="1" fillId="18" borderId="15" xfId="0" quotePrefix="1" applyFont="1" applyFill="1" applyBorder="1"/>
    <xf numFmtId="0" fontId="1" fillId="19" borderId="10" xfId="0" quotePrefix="1" applyFont="1" applyFill="1" applyBorder="1"/>
    <xf numFmtId="0" fontId="1" fillId="19" borderId="15" xfId="0" quotePrefix="1" applyFont="1" applyFill="1" applyBorder="1"/>
    <xf numFmtId="0" fontId="1" fillId="20" borderId="10" xfId="0" quotePrefix="1" applyFont="1" applyFill="1" applyBorder="1"/>
    <xf numFmtId="0" fontId="1" fillId="20" borderId="15" xfId="0" quotePrefix="1" applyFont="1" applyFill="1" applyBorder="1"/>
    <xf numFmtId="0" fontId="1" fillId="21" borderId="10" xfId="0" quotePrefix="1" applyFont="1" applyFill="1" applyBorder="1"/>
    <xf numFmtId="0" fontId="1" fillId="21" borderId="15" xfId="0" quotePrefix="1" applyFont="1" applyFill="1" applyBorder="1"/>
    <xf numFmtId="0" fontId="1" fillId="22" borderId="10" xfId="0" quotePrefix="1" applyFont="1" applyFill="1" applyBorder="1"/>
    <xf numFmtId="0" fontId="2" fillId="16" borderId="0" xfId="0" applyFont="1" applyFill="1"/>
    <xf numFmtId="0" fontId="1" fillId="22" borderId="15" xfId="0" quotePrefix="1" applyFont="1" applyFill="1" applyBorder="1"/>
    <xf numFmtId="0" fontId="2" fillId="20" borderId="10" xfId="0" quotePrefix="1" applyFont="1" applyFill="1" applyBorder="1"/>
    <xf numFmtId="0" fontId="1" fillId="17" borderId="12" xfId="0" quotePrefix="1" applyFont="1" applyFill="1" applyBorder="1" applyAlignment="1">
      <alignment vertical="center"/>
    </xf>
    <xf numFmtId="0" fontId="1" fillId="17" borderId="10" xfId="0" quotePrefix="1" applyFont="1" applyFill="1" applyBorder="1" applyAlignment="1">
      <alignment vertical="center"/>
    </xf>
    <xf numFmtId="0" fontId="1" fillId="17" borderId="15" xfId="0" quotePrefix="1" applyFont="1" applyFill="1" applyBorder="1" applyAlignment="1">
      <alignment vertical="center"/>
    </xf>
    <xf numFmtId="0" fontId="4" fillId="15" borderId="0" xfId="0" applyFont="1" applyFill="1" applyAlignment="1">
      <alignment horizontal="center" vertical="center" wrapText="1"/>
    </xf>
    <xf numFmtId="0" fontId="6" fillId="23" borderId="0" xfId="0" applyFont="1" applyFill="1" applyAlignment="1">
      <alignment horizontal="center" vertical="center"/>
    </xf>
    <xf numFmtId="0" fontId="4" fillId="15" borderId="8"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8" xfId="0" applyFont="1" applyFill="1" applyBorder="1" applyAlignment="1">
      <alignment horizontal="center" vertical="center" wrapText="1"/>
    </xf>
    <xf numFmtId="0" fontId="4" fillId="15" borderId="8" xfId="0" applyFont="1" applyFill="1" applyBorder="1" applyAlignment="1">
      <alignment horizontal="center" vertical="center"/>
    </xf>
    <xf numFmtId="0" fontId="5" fillId="15" borderId="0" xfId="0" applyFont="1" applyFill="1" applyAlignment="1">
      <alignment horizontal="center" vertical="center" wrapText="1"/>
    </xf>
    <xf numFmtId="0" fontId="0" fillId="0" borderId="0" xfId="0" applyAlignment="1">
      <alignment horizontal="center" vertical="center"/>
    </xf>
    <xf numFmtId="0" fontId="1" fillId="22" borderId="30" xfId="0" quotePrefix="1" applyFont="1" applyFill="1" applyBorder="1"/>
    <xf numFmtId="0" fontId="1" fillId="22" borderId="25" xfId="0" quotePrefix="1" applyFont="1" applyFill="1" applyBorder="1"/>
    <xf numFmtId="0" fontId="1" fillId="24" borderId="10" xfId="0" quotePrefix="1" applyFont="1" applyFill="1" applyBorder="1"/>
    <xf numFmtId="0" fontId="1" fillId="24" borderId="15" xfId="0" quotePrefix="1" applyFont="1" applyFill="1" applyBorder="1"/>
    <xf numFmtId="0" fontId="0" fillId="0" borderId="8"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16" borderId="5" xfId="0" applyFill="1" applyBorder="1" applyAlignment="1">
      <alignment horizontal="center"/>
    </xf>
    <xf numFmtId="0" fontId="0" fillId="21" borderId="10" xfId="0" applyFill="1" applyBorder="1" applyAlignment="1">
      <alignment horizontal="center"/>
    </xf>
    <xf numFmtId="0" fontId="0" fillId="20" borderId="10" xfId="0" applyFill="1" applyBorder="1" applyAlignment="1">
      <alignment horizontal="center"/>
    </xf>
    <xf numFmtId="0" fontId="0" fillId="24" borderId="10" xfId="0" applyFill="1" applyBorder="1" applyAlignment="1">
      <alignment horizontal="center"/>
    </xf>
    <xf numFmtId="0" fontId="0" fillId="20" borderId="15" xfId="0" applyFill="1" applyBorder="1" applyAlignment="1">
      <alignment horizontal="center"/>
    </xf>
    <xf numFmtId="0" fontId="0" fillId="17" borderId="21" xfId="0" applyFill="1" applyBorder="1" applyAlignment="1">
      <alignment horizontal="center" vertical="center"/>
    </xf>
    <xf numFmtId="0" fontId="0" fillId="17" borderId="22" xfId="0" applyFill="1" applyBorder="1" applyAlignment="1">
      <alignment horizontal="center" vertical="center"/>
    </xf>
    <xf numFmtId="0" fontId="0" fillId="24" borderId="21" xfId="0" applyFill="1" applyBorder="1" applyAlignment="1">
      <alignment horizontal="center" vertical="center"/>
    </xf>
    <xf numFmtId="0" fontId="0" fillId="18" borderId="21" xfId="0" applyFill="1" applyBorder="1" applyAlignment="1">
      <alignment horizontal="center" vertical="center"/>
    </xf>
    <xf numFmtId="0" fontId="0" fillId="18" borderId="22" xfId="0" applyFill="1" applyBorder="1" applyAlignment="1">
      <alignment horizontal="center" vertical="center"/>
    </xf>
    <xf numFmtId="0" fontId="0" fillId="19" borderId="23" xfId="0" applyFill="1" applyBorder="1" applyAlignment="1">
      <alignment horizontal="center" vertical="center"/>
    </xf>
    <xf numFmtId="0" fontId="0" fillId="19" borderId="21" xfId="0" applyFill="1" applyBorder="1" applyAlignment="1">
      <alignment horizontal="center" vertical="center"/>
    </xf>
    <xf numFmtId="0" fontId="0" fillId="24" borderId="24" xfId="0" applyFill="1" applyBorder="1" applyAlignment="1">
      <alignment horizontal="center" vertical="center"/>
    </xf>
    <xf numFmtId="0" fontId="0" fillId="20" borderId="24" xfId="0" applyFill="1" applyBorder="1" applyAlignment="1">
      <alignment horizontal="center" vertical="center"/>
    </xf>
    <xf numFmtId="0" fontId="0" fillId="24" borderId="27" xfId="0" applyFill="1" applyBorder="1" applyAlignment="1">
      <alignment horizontal="center" vertical="center"/>
    </xf>
    <xf numFmtId="0" fontId="0" fillId="21" borderId="28" xfId="0" applyFill="1" applyBorder="1" applyAlignment="1">
      <alignment horizontal="center" vertical="center"/>
    </xf>
    <xf numFmtId="0" fontId="0" fillId="18" borderId="24" xfId="0" applyFill="1" applyBorder="1" applyAlignment="1">
      <alignment horizontal="center" vertical="center"/>
    </xf>
    <xf numFmtId="0" fontId="0" fillId="18" borderId="27" xfId="0" applyFill="1" applyBorder="1" applyAlignment="1">
      <alignment horizontal="center" vertical="center"/>
    </xf>
    <xf numFmtId="0" fontId="0" fillId="22" borderId="24" xfId="0" applyFill="1" applyBorder="1" applyAlignment="1">
      <alignment horizontal="center" vertical="center"/>
    </xf>
    <xf numFmtId="0" fontId="0" fillId="22" borderId="27" xfId="0" applyFill="1" applyBorder="1" applyAlignment="1">
      <alignment horizontal="center" vertical="center"/>
    </xf>
    <xf numFmtId="0" fontId="0" fillId="20" borderId="27" xfId="0" applyFill="1" applyBorder="1" applyAlignment="1">
      <alignment horizontal="center" vertical="center"/>
    </xf>
    <xf numFmtId="0" fontId="0" fillId="20" borderId="28" xfId="0" applyFill="1" applyBorder="1" applyAlignment="1">
      <alignment horizontal="center" vertical="center"/>
    </xf>
    <xf numFmtId="0" fontId="0" fillId="24" borderId="28" xfId="0" applyFill="1" applyBorder="1" applyAlignment="1">
      <alignment horizontal="center" vertical="center"/>
    </xf>
    <xf numFmtId="0" fontId="0" fillId="21" borderId="24" xfId="0" applyFill="1" applyBorder="1" applyAlignment="1">
      <alignment horizontal="center" vertical="center"/>
    </xf>
    <xf numFmtId="0" fontId="0" fillId="21" borderId="15" xfId="0" applyFill="1" applyBorder="1" applyAlignment="1">
      <alignment horizontal="center"/>
    </xf>
    <xf numFmtId="0" fontId="1" fillId="24" borderId="15" xfId="0" applyFont="1" applyFill="1" applyBorder="1" applyAlignment="1">
      <alignment horizontal="center" vertical="center"/>
    </xf>
    <xf numFmtId="0" fontId="1" fillId="18" borderId="18" xfId="0" applyFont="1" applyFill="1" applyBorder="1" applyAlignment="1">
      <alignment horizontal="center" vertical="center"/>
    </xf>
    <xf numFmtId="0" fontId="1" fillId="18" borderId="19" xfId="0" applyFont="1" applyFill="1" applyBorder="1" applyAlignment="1">
      <alignment horizontal="center" vertical="center"/>
    </xf>
    <xf numFmtId="0" fontId="1" fillId="17" borderId="17" xfId="0" applyFont="1" applyFill="1" applyBorder="1" applyAlignment="1">
      <alignment horizontal="center" vertical="center"/>
    </xf>
    <xf numFmtId="0" fontId="1" fillId="17" borderId="18" xfId="0" applyFont="1" applyFill="1" applyBorder="1" applyAlignment="1">
      <alignment horizontal="center" vertical="center"/>
    </xf>
    <xf numFmtId="0" fontId="1" fillId="17" borderId="20" xfId="0" applyFont="1" applyFill="1" applyBorder="1" applyAlignment="1">
      <alignment horizontal="center" vertical="center"/>
    </xf>
    <xf numFmtId="0" fontId="0" fillId="18" borderId="10" xfId="0" applyFill="1" applyBorder="1" applyAlignment="1">
      <alignment horizontal="center"/>
    </xf>
    <xf numFmtId="0" fontId="0" fillId="18" borderId="15" xfId="0" applyFill="1" applyBorder="1" applyAlignment="1">
      <alignment horizontal="center"/>
    </xf>
    <xf numFmtId="0" fontId="0" fillId="22" borderId="10" xfId="0" applyFill="1" applyBorder="1" applyAlignment="1">
      <alignment horizontal="center"/>
    </xf>
    <xf numFmtId="0" fontId="0" fillId="22" borderId="15" xfId="0" applyFill="1" applyBorder="1" applyAlignment="1">
      <alignment horizontal="center"/>
    </xf>
    <xf numFmtId="0" fontId="1" fillId="17" borderId="19" xfId="0" applyFont="1" applyFill="1" applyBorder="1" applyAlignment="1">
      <alignment horizontal="center" vertical="center"/>
    </xf>
    <xf numFmtId="0" fontId="1" fillId="18" borderId="15" xfId="0" applyFont="1" applyFill="1" applyBorder="1" applyAlignment="1">
      <alignment horizontal="center" vertical="center"/>
    </xf>
    <xf numFmtId="0" fontId="1" fillId="19" borderId="15" xfId="0" applyFont="1" applyFill="1" applyBorder="1" applyAlignment="1">
      <alignment horizontal="center" vertical="center"/>
    </xf>
    <xf numFmtId="0" fontId="1" fillId="19" borderId="18" xfId="0" applyFont="1" applyFill="1" applyBorder="1" applyAlignment="1">
      <alignment horizontal="center" vertical="center"/>
    </xf>
    <xf numFmtId="0" fontId="1" fillId="19" borderId="19" xfId="0" applyFont="1" applyFill="1" applyBorder="1" applyAlignment="1">
      <alignment horizontal="center" vertical="center"/>
    </xf>
    <xf numFmtId="0" fontId="1" fillId="17"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0" fontId="0" fillId="24" borderId="10" xfId="0" applyFill="1" applyBorder="1" applyAlignment="1">
      <alignment horizontal="center" vertical="center"/>
    </xf>
    <xf numFmtId="0" fontId="0" fillId="18" borderId="10" xfId="0" applyFill="1" applyBorder="1" applyAlignment="1">
      <alignment horizontal="center" vertical="center"/>
    </xf>
    <xf numFmtId="0" fontId="0" fillId="18" borderId="15" xfId="0" applyFill="1" applyBorder="1" applyAlignment="1">
      <alignment horizontal="center" vertical="center"/>
    </xf>
    <xf numFmtId="0" fontId="0" fillId="19" borderId="10" xfId="0" applyFill="1" applyBorder="1" applyAlignment="1">
      <alignment horizontal="center" vertical="center"/>
    </xf>
    <xf numFmtId="0" fontId="0" fillId="19" borderId="15" xfId="0" applyFill="1" applyBorder="1" applyAlignment="1">
      <alignment horizontal="center" vertical="center"/>
    </xf>
    <xf numFmtId="0" fontId="0" fillId="17" borderId="13" xfId="0" applyFill="1" applyBorder="1" applyAlignment="1">
      <alignment horizontal="center" vertical="center"/>
    </xf>
    <xf numFmtId="0" fontId="0" fillId="17" borderId="14" xfId="0" applyFill="1" applyBorder="1" applyAlignment="1">
      <alignment horizontal="center" vertical="center"/>
    </xf>
    <xf numFmtId="0" fontId="0" fillId="17" borderId="16" xfId="0" applyFill="1" applyBorder="1" applyAlignment="1">
      <alignment horizontal="center" vertical="center"/>
    </xf>
    <xf numFmtId="0" fontId="1" fillId="18" borderId="15" xfId="0" applyFont="1" applyFill="1" applyBorder="1" applyAlignment="1">
      <alignment horizontal="center" vertical="center" wrapText="1"/>
    </xf>
    <xf numFmtId="0" fontId="1" fillId="18" borderId="19" xfId="0" applyFont="1" applyFill="1" applyBorder="1" applyAlignment="1">
      <alignment horizontal="center" vertical="center" wrapText="1"/>
    </xf>
    <xf numFmtId="0" fontId="1" fillId="24" borderId="15" xfId="0" applyFont="1" applyFill="1" applyBorder="1" applyAlignment="1">
      <alignment horizontal="center" vertical="center" wrapText="1"/>
    </xf>
    <xf numFmtId="0" fontId="1" fillId="18" borderId="18" xfId="0" applyFont="1" applyFill="1" applyBorder="1" applyAlignment="1">
      <alignment horizontal="center" vertical="center" wrapText="1"/>
    </xf>
    <xf numFmtId="0" fontId="0" fillId="20" borderId="10" xfId="0" applyFill="1" applyBorder="1" applyAlignment="1">
      <alignment horizontal="center" vertical="center"/>
    </xf>
    <xf numFmtId="0" fontId="0" fillId="20" borderId="15" xfId="0" applyFill="1" applyBorder="1" applyAlignment="1">
      <alignment horizontal="center" vertical="center"/>
    </xf>
    <xf numFmtId="0" fontId="1" fillId="20" borderId="25" xfId="0" applyFont="1" applyFill="1" applyBorder="1" applyAlignment="1">
      <alignment horizontal="center" vertical="center"/>
    </xf>
    <xf numFmtId="0" fontId="1" fillId="20" borderId="21" xfId="0" applyFont="1" applyFill="1" applyBorder="1" applyAlignment="1">
      <alignment horizontal="center" vertical="center"/>
    </xf>
    <xf numFmtId="0" fontId="1" fillId="20" borderId="26" xfId="0" applyFont="1" applyFill="1" applyBorder="1" applyAlignment="1">
      <alignment horizontal="center" vertical="center"/>
    </xf>
    <xf numFmtId="0" fontId="1" fillId="20" borderId="18" xfId="0" applyFont="1" applyFill="1" applyBorder="1" applyAlignment="1">
      <alignment horizontal="center" vertical="center"/>
    </xf>
    <xf numFmtId="0" fontId="1" fillId="20" borderId="19" xfId="0" applyFont="1" applyFill="1" applyBorder="1" applyAlignment="1">
      <alignment horizontal="center" vertical="center"/>
    </xf>
    <xf numFmtId="0" fontId="1" fillId="20" borderId="15" xfId="0" applyFont="1" applyFill="1" applyBorder="1" applyAlignment="1">
      <alignment horizontal="center" vertical="center"/>
    </xf>
    <xf numFmtId="0" fontId="1" fillId="24" borderId="25" xfId="0" applyFont="1" applyFill="1" applyBorder="1" applyAlignment="1">
      <alignment horizontal="center" vertical="center"/>
    </xf>
    <xf numFmtId="0" fontId="1" fillId="19" borderId="15" xfId="0" applyFont="1" applyFill="1" applyBorder="1" applyAlignment="1">
      <alignment horizontal="center" vertical="center" wrapText="1"/>
    </xf>
    <xf numFmtId="0" fontId="1" fillId="19" borderId="18" xfId="0" applyFont="1" applyFill="1" applyBorder="1" applyAlignment="1">
      <alignment horizontal="center" vertical="center" wrapText="1"/>
    </xf>
    <xf numFmtId="0" fontId="1" fillId="19" borderId="19" xfId="0" applyFont="1" applyFill="1" applyBorder="1" applyAlignment="1">
      <alignment horizontal="center" vertical="center" wrapText="1"/>
    </xf>
    <xf numFmtId="0" fontId="2" fillId="24" borderId="25" xfId="0" applyFont="1" applyFill="1" applyBorder="1" applyAlignment="1">
      <alignment horizontal="center" vertical="center" wrapText="1"/>
    </xf>
    <xf numFmtId="0" fontId="2" fillId="21" borderId="21" xfId="0" applyFont="1" applyFill="1" applyBorder="1" applyAlignment="1">
      <alignment horizontal="center" vertical="center" wrapText="1"/>
    </xf>
    <xf numFmtId="0" fontId="2" fillId="21" borderId="26" xfId="0" applyFont="1" applyFill="1" applyBorder="1" applyAlignment="1">
      <alignment horizontal="center" vertical="center" wrapText="1"/>
    </xf>
    <xf numFmtId="0" fontId="1" fillId="21" borderId="25" xfId="0" applyFont="1" applyFill="1" applyBorder="1" applyAlignment="1">
      <alignment horizontal="center" vertical="center" wrapText="1"/>
    </xf>
    <xf numFmtId="0" fontId="1" fillId="21" borderId="21" xfId="0" applyFont="1" applyFill="1" applyBorder="1" applyAlignment="1">
      <alignment horizontal="center" vertical="center" wrapText="1"/>
    </xf>
    <xf numFmtId="0" fontId="1" fillId="21" borderId="26" xfId="0" applyFont="1" applyFill="1" applyBorder="1" applyAlignment="1">
      <alignment horizontal="center" vertical="center" wrapText="1"/>
    </xf>
    <xf numFmtId="0" fontId="1" fillId="21" borderId="18" xfId="0" applyFont="1" applyFill="1" applyBorder="1" applyAlignment="1">
      <alignment horizontal="center" vertical="center" wrapText="1"/>
    </xf>
    <xf numFmtId="0" fontId="1" fillId="21" borderId="19" xfId="0" applyFont="1" applyFill="1" applyBorder="1" applyAlignment="1">
      <alignment horizontal="center" vertical="center" wrapText="1"/>
    </xf>
    <xf numFmtId="0" fontId="1" fillId="21" borderId="18" xfId="0" applyFont="1" applyFill="1" applyBorder="1" applyAlignment="1">
      <alignment horizontal="center" vertical="center"/>
    </xf>
    <xf numFmtId="0" fontId="1" fillId="21" borderId="19" xfId="0" applyFont="1" applyFill="1" applyBorder="1" applyAlignment="1">
      <alignment horizontal="center" vertical="center"/>
    </xf>
    <xf numFmtId="0" fontId="1" fillId="21" borderId="15" xfId="0" applyFont="1" applyFill="1" applyBorder="1" applyAlignment="1">
      <alignment horizontal="center" vertical="center"/>
    </xf>
    <xf numFmtId="0" fontId="2" fillId="20" borderId="21" xfId="0" applyFont="1" applyFill="1" applyBorder="1" applyAlignment="1">
      <alignment horizontal="center" vertical="center" wrapText="1"/>
    </xf>
    <xf numFmtId="0" fontId="2" fillId="20" borderId="26"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20" borderId="19" xfId="0" applyFont="1" applyFill="1" applyBorder="1" applyAlignment="1">
      <alignment horizontal="center" vertical="center" wrapText="1"/>
    </xf>
    <xf numFmtId="0" fontId="1" fillId="24" borderId="18" xfId="0" applyFont="1" applyFill="1" applyBorder="1" applyAlignment="1">
      <alignment horizontal="center" vertical="center" wrapText="1"/>
    </xf>
    <xf numFmtId="0" fontId="1" fillId="18" borderId="25" xfId="0" applyFont="1" applyFill="1" applyBorder="1" applyAlignment="1">
      <alignment horizontal="center" vertical="center"/>
    </xf>
    <xf numFmtId="0" fontId="1" fillId="18" borderId="21" xfId="0" applyFont="1" applyFill="1" applyBorder="1" applyAlignment="1">
      <alignment horizontal="center" vertical="center"/>
    </xf>
    <xf numFmtId="0" fontId="1" fillId="22" borderId="24" xfId="0" applyFont="1" applyFill="1" applyBorder="1" applyAlignment="1">
      <alignment horizontal="center" vertical="center" wrapText="1"/>
    </xf>
    <xf numFmtId="0" fontId="1" fillId="24" borderId="24" xfId="0" applyFont="1" applyFill="1" applyBorder="1" applyAlignment="1">
      <alignment horizontal="center" vertical="center" wrapText="1"/>
    </xf>
    <xf numFmtId="0" fontId="1" fillId="22" borderId="29" xfId="0" applyFont="1" applyFill="1" applyBorder="1" applyAlignment="1">
      <alignment horizontal="center" vertical="center" wrapText="1"/>
    </xf>
    <xf numFmtId="0" fontId="1" fillId="22" borderId="25" xfId="0" applyFont="1" applyFill="1" applyBorder="1" applyAlignment="1">
      <alignment horizontal="center" vertical="center" wrapText="1"/>
    </xf>
    <xf numFmtId="0" fontId="1" fillId="22" borderId="21" xfId="0" applyFont="1" applyFill="1" applyBorder="1" applyAlignment="1">
      <alignment horizontal="center" vertical="center" wrapText="1"/>
    </xf>
    <xf numFmtId="0" fontId="1" fillId="22" borderId="26" xfId="0" applyFont="1" applyFill="1" applyBorder="1" applyAlignment="1">
      <alignment horizontal="center" vertical="center" wrapText="1"/>
    </xf>
    <xf numFmtId="0" fontId="1" fillId="24" borderId="25" xfId="0" applyFont="1" applyFill="1" applyBorder="1" applyAlignment="1">
      <alignment horizontal="center" vertical="center" wrapText="1"/>
    </xf>
    <xf numFmtId="0" fontId="1" fillId="18" borderId="26" xfId="0" applyFont="1" applyFill="1" applyBorder="1" applyAlignment="1">
      <alignment horizontal="center" vertical="center"/>
    </xf>
    <xf numFmtId="0" fontId="1" fillId="21" borderId="15" xfId="0" applyFont="1" applyFill="1" applyBorder="1" applyAlignment="1">
      <alignment horizontal="center" vertical="center" wrapText="1"/>
    </xf>
    <xf numFmtId="0" fontId="2" fillId="20" borderId="25" xfId="0" applyFont="1" applyFill="1" applyBorder="1" applyAlignment="1">
      <alignment horizontal="center" vertical="center" wrapText="1"/>
    </xf>
    <xf numFmtId="0" fontId="2" fillId="20" borderId="15" xfId="0" applyFont="1" applyFill="1" applyBorder="1" applyAlignment="1">
      <alignment horizontal="center" vertical="center" wrapText="1"/>
    </xf>
    <xf numFmtId="0" fontId="2" fillId="20" borderId="18" xfId="0" applyFont="1" applyFill="1" applyBorder="1" applyAlignment="1">
      <alignment horizontal="center" vertical="center" wrapText="1"/>
    </xf>
    <xf numFmtId="0" fontId="2" fillId="20"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FF"/>
      <color rgb="FFCCFFFF"/>
      <color rgb="FF66FFFF"/>
      <color rgb="FFFFFFCC"/>
      <color rgb="FF66CCFF"/>
      <color rgb="FF9999FF"/>
      <color rgb="FF66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topLeftCell="A106" workbookViewId="0">
      <selection activeCell="F14" sqref="F14"/>
    </sheetView>
  </sheetViews>
  <sheetFormatPr baseColWidth="10" defaultColWidth="11.44140625" defaultRowHeight="14.4"/>
  <cols>
    <col min="1" max="1" width="33.5546875" style="49" customWidth="1"/>
    <col min="2" max="2" width="25.109375" style="49" customWidth="1"/>
    <col min="3" max="3" width="31" customWidth="1"/>
    <col min="4" max="4" width="16.109375" style="49" customWidth="1"/>
    <col min="5" max="5" width="16.88671875" style="49" customWidth="1"/>
    <col min="6" max="6" width="20.109375" style="49" customWidth="1"/>
    <col min="7" max="7" width="18.88671875" style="49" customWidth="1"/>
    <col min="8" max="8" width="10.88671875" style="49"/>
    <col min="12" max="12" width="31.5546875" customWidth="1"/>
    <col min="13" max="13" width="10.109375" customWidth="1"/>
    <col min="14" max="14" width="32.88671875" customWidth="1"/>
  </cols>
  <sheetData>
    <row r="1" spans="1:14" s="76" customFormat="1" ht="16.2" thickBot="1">
      <c r="A1" s="71" t="s">
        <v>0</v>
      </c>
      <c r="B1" s="71" t="s">
        <v>1</v>
      </c>
      <c r="C1" s="72" t="s">
        <v>2</v>
      </c>
      <c r="D1" s="73" t="s">
        <v>3</v>
      </c>
      <c r="E1" s="74" t="s">
        <v>4</v>
      </c>
      <c r="F1" s="74" t="s">
        <v>5</v>
      </c>
      <c r="G1" s="74" t="s">
        <v>6</v>
      </c>
      <c r="H1" s="75" t="s">
        <v>7</v>
      </c>
      <c r="I1" s="75" t="s">
        <v>8</v>
      </c>
      <c r="J1" s="75" t="s">
        <v>9</v>
      </c>
      <c r="K1" s="75" t="s">
        <v>10</v>
      </c>
      <c r="L1" s="75" t="s">
        <v>11</v>
      </c>
      <c r="M1" s="76" t="s">
        <v>12</v>
      </c>
      <c r="N1" s="78" t="s">
        <v>13</v>
      </c>
    </row>
    <row r="2" spans="1:14" ht="15" thickBot="1">
      <c r="A2" s="34" t="s">
        <v>14</v>
      </c>
      <c r="B2" s="34" t="s">
        <v>15</v>
      </c>
      <c r="C2" s="1" t="s">
        <v>16</v>
      </c>
      <c r="D2" s="53" t="s">
        <v>17</v>
      </c>
      <c r="E2" s="53" t="s">
        <v>18</v>
      </c>
      <c r="F2" s="53" t="s">
        <v>19</v>
      </c>
      <c r="G2" s="53" t="s">
        <v>20</v>
      </c>
      <c r="H2" s="55" t="s">
        <v>21</v>
      </c>
      <c r="I2" s="2" t="s">
        <v>21</v>
      </c>
      <c r="J2" s="2" t="s">
        <v>21</v>
      </c>
      <c r="K2" s="2" t="s">
        <v>21</v>
      </c>
      <c r="L2" s="1" t="s">
        <v>22</v>
      </c>
      <c r="M2" s="77" t="s">
        <v>23</v>
      </c>
      <c r="N2" s="112">
        <f>(M2+M3+M4+M5+M6)/5</f>
        <v>77.400000000000006</v>
      </c>
    </row>
    <row r="3" spans="1:14" ht="15" thickBot="1">
      <c r="A3" s="34" t="s">
        <v>24</v>
      </c>
      <c r="B3" s="34" t="s">
        <v>15</v>
      </c>
      <c r="C3" s="3" t="s">
        <v>16</v>
      </c>
      <c r="D3" s="34" t="s">
        <v>17</v>
      </c>
      <c r="E3" s="34" t="s">
        <v>18</v>
      </c>
      <c r="F3" s="34" t="s">
        <v>19</v>
      </c>
      <c r="G3" s="34" t="s">
        <v>20</v>
      </c>
      <c r="H3" s="56" t="s">
        <v>25</v>
      </c>
      <c r="I3" s="4" t="s">
        <v>25</v>
      </c>
      <c r="J3" s="4" t="s">
        <v>25</v>
      </c>
      <c r="K3" s="4" t="s">
        <v>25</v>
      </c>
      <c r="L3" s="3" t="s">
        <v>26</v>
      </c>
      <c r="M3" s="77" t="s">
        <v>27</v>
      </c>
      <c r="N3" s="113"/>
    </row>
    <row r="4" spans="1:14" ht="15" thickBot="1">
      <c r="A4" s="34" t="s">
        <v>28</v>
      </c>
      <c r="B4" s="34" t="s">
        <v>15</v>
      </c>
      <c r="C4" s="3" t="s">
        <v>16</v>
      </c>
      <c r="D4" s="34" t="s">
        <v>17</v>
      </c>
      <c r="E4" s="34" t="s">
        <v>18</v>
      </c>
      <c r="F4" s="34" t="s">
        <v>19</v>
      </c>
      <c r="G4" s="34" t="s">
        <v>20</v>
      </c>
      <c r="H4" s="56" t="s">
        <v>25</v>
      </c>
      <c r="I4" s="4" t="s">
        <v>25</v>
      </c>
      <c r="J4" s="4" t="s">
        <v>25</v>
      </c>
      <c r="K4" s="4" t="s">
        <v>25</v>
      </c>
      <c r="L4" s="3" t="s">
        <v>29</v>
      </c>
      <c r="M4" s="77" t="s">
        <v>27</v>
      </c>
      <c r="N4" s="113"/>
    </row>
    <row r="5" spans="1:14" ht="15" thickBot="1">
      <c r="A5" s="34" t="s">
        <v>30</v>
      </c>
      <c r="B5" s="34" t="s">
        <v>15</v>
      </c>
      <c r="C5" s="3" t="s">
        <v>16</v>
      </c>
      <c r="D5" s="34" t="s">
        <v>17</v>
      </c>
      <c r="E5" s="34" t="s">
        <v>18</v>
      </c>
      <c r="F5" s="34" t="s">
        <v>19</v>
      </c>
      <c r="G5" s="34" t="s">
        <v>20</v>
      </c>
      <c r="H5" s="56" t="s">
        <v>21</v>
      </c>
      <c r="I5" s="4" t="s">
        <v>31</v>
      </c>
      <c r="J5" s="4" t="s">
        <v>32</v>
      </c>
      <c r="K5" s="4" t="s">
        <v>33</v>
      </c>
      <c r="L5" s="3" t="s">
        <v>34</v>
      </c>
      <c r="M5" s="77" t="s">
        <v>35</v>
      </c>
      <c r="N5" s="113"/>
    </row>
    <row r="6" spans="1:14" ht="15" thickBot="1">
      <c r="A6" s="35" t="s">
        <v>36</v>
      </c>
      <c r="B6" s="35" t="s">
        <v>15</v>
      </c>
      <c r="C6" s="5" t="s">
        <v>16</v>
      </c>
      <c r="D6" s="35" t="s">
        <v>17</v>
      </c>
      <c r="E6" s="35" t="s">
        <v>18</v>
      </c>
      <c r="F6" s="35" t="s">
        <v>19</v>
      </c>
      <c r="G6" s="35" t="s">
        <v>20</v>
      </c>
      <c r="H6" s="57" t="s">
        <v>37</v>
      </c>
      <c r="I6" s="6" t="s">
        <v>21</v>
      </c>
      <c r="J6" s="6" t="s">
        <v>38</v>
      </c>
      <c r="K6" s="6" t="s">
        <v>32</v>
      </c>
      <c r="L6" s="5" t="s">
        <v>39</v>
      </c>
      <c r="M6" s="77" t="s">
        <v>40</v>
      </c>
      <c r="N6" s="114"/>
    </row>
    <row r="7" spans="1:14" ht="15" thickBot="1">
      <c r="A7" s="36" t="s">
        <v>41</v>
      </c>
      <c r="B7" s="50" t="s">
        <v>42</v>
      </c>
      <c r="C7" s="7" t="s">
        <v>43</v>
      </c>
      <c r="D7" s="36" t="s">
        <v>17</v>
      </c>
      <c r="E7" s="36" t="s">
        <v>18</v>
      </c>
      <c r="F7" s="36" t="s">
        <v>44</v>
      </c>
      <c r="G7" s="36" t="s">
        <v>45</v>
      </c>
      <c r="H7" s="58" t="s">
        <v>38</v>
      </c>
      <c r="I7" s="8" t="s">
        <v>21</v>
      </c>
      <c r="J7" s="8" t="s">
        <v>38</v>
      </c>
      <c r="K7" s="8" t="s">
        <v>21</v>
      </c>
      <c r="L7" s="7" t="s">
        <v>46</v>
      </c>
      <c r="M7" s="8" t="s">
        <v>47</v>
      </c>
      <c r="N7" s="112">
        <f>(M7+M8+M9+M10+M11)/5</f>
        <v>76.400000000000006</v>
      </c>
    </row>
    <row r="8" spans="1:14" ht="15" thickBot="1">
      <c r="A8" s="36" t="s">
        <v>48</v>
      </c>
      <c r="B8" s="50" t="s">
        <v>42</v>
      </c>
      <c r="C8" s="7" t="s">
        <v>49</v>
      </c>
      <c r="D8" s="36" t="s">
        <v>17</v>
      </c>
      <c r="E8" s="36" t="s">
        <v>18</v>
      </c>
      <c r="F8" s="36" t="s">
        <v>44</v>
      </c>
      <c r="G8" s="36" t="s">
        <v>20</v>
      </c>
      <c r="H8" s="58" t="s">
        <v>33</v>
      </c>
      <c r="I8" s="8" t="s">
        <v>50</v>
      </c>
      <c r="J8" s="8" t="s">
        <v>21</v>
      </c>
      <c r="K8" s="8" t="s">
        <v>21</v>
      </c>
      <c r="L8" s="7" t="s">
        <v>51</v>
      </c>
      <c r="M8" s="8" t="s">
        <v>52</v>
      </c>
      <c r="N8" s="113"/>
    </row>
    <row r="9" spans="1:14" ht="15" thickBot="1">
      <c r="A9" s="36" t="s">
        <v>53</v>
      </c>
      <c r="B9" s="50" t="s">
        <v>42</v>
      </c>
      <c r="C9" s="7" t="s">
        <v>49</v>
      </c>
      <c r="D9" s="36" t="s">
        <v>17</v>
      </c>
      <c r="E9" s="36" t="s">
        <v>18</v>
      </c>
      <c r="F9" s="36" t="s">
        <v>44</v>
      </c>
      <c r="G9" s="36" t="s">
        <v>45</v>
      </c>
      <c r="H9" s="58" t="s">
        <v>50</v>
      </c>
      <c r="I9" s="8" t="s">
        <v>54</v>
      </c>
      <c r="J9" s="8" t="s">
        <v>55</v>
      </c>
      <c r="K9" s="8" t="s">
        <v>32</v>
      </c>
      <c r="L9" s="7" t="s">
        <v>56</v>
      </c>
      <c r="M9" s="8" t="s">
        <v>57</v>
      </c>
      <c r="N9" s="113"/>
    </row>
    <row r="10" spans="1:14" ht="15" thickBot="1">
      <c r="A10" s="36" t="s">
        <v>58</v>
      </c>
      <c r="B10" s="50" t="s">
        <v>42</v>
      </c>
      <c r="C10" s="7" t="s">
        <v>49</v>
      </c>
      <c r="D10" s="36" t="s">
        <v>17</v>
      </c>
      <c r="E10" s="36" t="s">
        <v>18</v>
      </c>
      <c r="F10" s="36" t="s">
        <v>44</v>
      </c>
      <c r="G10" s="36" t="s">
        <v>20</v>
      </c>
      <c r="H10" s="58" t="s">
        <v>59</v>
      </c>
      <c r="I10" s="8" t="s">
        <v>54</v>
      </c>
      <c r="J10" s="8" t="s">
        <v>59</v>
      </c>
      <c r="K10" s="8" t="s">
        <v>60</v>
      </c>
      <c r="L10" s="7" t="s">
        <v>61</v>
      </c>
      <c r="M10" s="8" t="s">
        <v>62</v>
      </c>
      <c r="N10" s="113"/>
    </row>
    <row r="11" spans="1:14" ht="15" thickBot="1">
      <c r="A11" s="36" t="s">
        <v>63</v>
      </c>
      <c r="B11" s="50" t="s">
        <v>64</v>
      </c>
      <c r="C11" s="7" t="s">
        <v>49</v>
      </c>
      <c r="D11" s="36" t="s">
        <v>17</v>
      </c>
      <c r="E11" s="36" t="s">
        <v>18</v>
      </c>
      <c r="F11" s="36" t="s">
        <v>44</v>
      </c>
      <c r="G11" s="36" t="s">
        <v>65</v>
      </c>
      <c r="H11" s="58" t="s">
        <v>54</v>
      </c>
      <c r="I11" s="8" t="s">
        <v>54</v>
      </c>
      <c r="J11" s="8" t="s">
        <v>32</v>
      </c>
      <c r="K11" s="8" t="s">
        <v>54</v>
      </c>
      <c r="L11" s="7" t="s">
        <v>66</v>
      </c>
      <c r="M11" s="8" t="s">
        <v>67</v>
      </c>
      <c r="N11" s="114"/>
    </row>
    <row r="12" spans="1:14">
      <c r="A12" s="37" t="s">
        <v>63</v>
      </c>
      <c r="B12" s="37" t="s">
        <v>68</v>
      </c>
      <c r="C12" s="9" t="s">
        <v>69</v>
      </c>
      <c r="D12" s="37" t="s">
        <v>70</v>
      </c>
      <c r="E12" s="37" t="s">
        <v>18</v>
      </c>
      <c r="F12" s="37" t="s">
        <v>71</v>
      </c>
      <c r="G12" s="37" t="s">
        <v>65</v>
      </c>
      <c r="H12" s="59" t="s">
        <v>21</v>
      </c>
      <c r="I12" s="10" t="s">
        <v>25</v>
      </c>
      <c r="J12" s="10" t="s">
        <v>60</v>
      </c>
      <c r="K12" s="10" t="s">
        <v>33</v>
      </c>
      <c r="L12" s="9" t="s">
        <v>72</v>
      </c>
      <c r="M12" s="10" t="s">
        <v>73</v>
      </c>
      <c r="N12" s="112">
        <f>(M12+M13+M14+M15+M16)/5</f>
        <v>62.6</v>
      </c>
    </row>
    <row r="13" spans="1:14">
      <c r="A13" s="37" t="s">
        <v>30</v>
      </c>
      <c r="B13" s="37" t="s">
        <v>68</v>
      </c>
      <c r="C13" s="9" t="s">
        <v>69</v>
      </c>
      <c r="D13" s="37" t="s">
        <v>70</v>
      </c>
      <c r="E13" s="37" t="s">
        <v>18</v>
      </c>
      <c r="F13" s="37" t="s">
        <v>71</v>
      </c>
      <c r="G13" s="37" t="s">
        <v>65</v>
      </c>
      <c r="H13" s="59" t="s">
        <v>50</v>
      </c>
      <c r="I13" s="10" t="s">
        <v>21</v>
      </c>
      <c r="J13" s="10" t="s">
        <v>32</v>
      </c>
      <c r="K13" s="10" t="s">
        <v>32</v>
      </c>
      <c r="L13" s="9" t="s">
        <v>74</v>
      </c>
      <c r="M13" s="10" t="s">
        <v>75</v>
      </c>
      <c r="N13" s="113"/>
    </row>
    <row r="14" spans="1:14">
      <c r="A14" s="37" t="s">
        <v>41</v>
      </c>
      <c r="B14" s="37" t="s">
        <v>68</v>
      </c>
      <c r="C14" s="9" t="s">
        <v>69</v>
      </c>
      <c r="D14" s="37" t="s">
        <v>70</v>
      </c>
      <c r="E14" s="37" t="s">
        <v>18</v>
      </c>
      <c r="F14" s="37" t="s">
        <v>71</v>
      </c>
      <c r="G14" s="37" t="s">
        <v>65</v>
      </c>
      <c r="H14" s="59" t="s">
        <v>37</v>
      </c>
      <c r="I14" s="10" t="s">
        <v>21</v>
      </c>
      <c r="J14" s="10" t="s">
        <v>50</v>
      </c>
      <c r="K14" s="10" t="s">
        <v>32</v>
      </c>
      <c r="L14" s="9" t="s">
        <v>76</v>
      </c>
      <c r="M14" s="10" t="s">
        <v>77</v>
      </c>
      <c r="N14" s="113"/>
    </row>
    <row r="15" spans="1:14">
      <c r="A15" s="37" t="s">
        <v>78</v>
      </c>
      <c r="B15" s="37" t="s">
        <v>68</v>
      </c>
      <c r="C15" s="9" t="s">
        <v>69</v>
      </c>
      <c r="D15" s="37" t="s">
        <v>70</v>
      </c>
      <c r="E15" s="37" t="s">
        <v>18</v>
      </c>
      <c r="F15" s="37" t="s">
        <v>71</v>
      </c>
      <c r="G15" s="37" t="s">
        <v>65</v>
      </c>
      <c r="H15" s="59" t="s">
        <v>79</v>
      </c>
      <c r="I15" s="10" t="s">
        <v>37</v>
      </c>
      <c r="J15" s="10" t="s">
        <v>80</v>
      </c>
      <c r="K15" s="10" t="s">
        <v>37</v>
      </c>
      <c r="L15" s="9" t="s">
        <v>81</v>
      </c>
      <c r="M15" s="10" t="s">
        <v>82</v>
      </c>
      <c r="N15" s="113"/>
    </row>
    <row r="16" spans="1:14" ht="15" thickBot="1">
      <c r="A16" s="37" t="s">
        <v>48</v>
      </c>
      <c r="B16" s="37" t="s">
        <v>68</v>
      </c>
      <c r="C16" s="9" t="s">
        <v>69</v>
      </c>
      <c r="D16" s="37" t="s">
        <v>70</v>
      </c>
      <c r="E16" s="37" t="s">
        <v>18</v>
      </c>
      <c r="F16" s="37" t="s">
        <v>71</v>
      </c>
      <c r="G16" s="37" t="s">
        <v>65</v>
      </c>
      <c r="H16" s="59" t="s">
        <v>38</v>
      </c>
      <c r="I16" s="10" t="s">
        <v>21</v>
      </c>
      <c r="J16" s="10" t="s">
        <v>37</v>
      </c>
      <c r="K16" s="10" t="s">
        <v>21</v>
      </c>
      <c r="L16" s="9" t="s">
        <v>83</v>
      </c>
      <c r="M16" s="10" t="s">
        <v>84</v>
      </c>
      <c r="N16" s="114"/>
    </row>
    <row r="17" spans="1:14" ht="15" thickBot="1">
      <c r="A17" s="38" t="s">
        <v>30</v>
      </c>
      <c r="B17" s="38" t="s">
        <v>85</v>
      </c>
      <c r="C17" s="11" t="s">
        <v>86</v>
      </c>
      <c r="D17" s="38" t="s">
        <v>70</v>
      </c>
      <c r="E17" s="38" t="s">
        <v>87</v>
      </c>
      <c r="F17" s="38" t="s">
        <v>71</v>
      </c>
      <c r="G17" s="38" t="s">
        <v>65</v>
      </c>
      <c r="H17" s="60" t="s">
        <v>59</v>
      </c>
      <c r="I17" s="12" t="s">
        <v>59</v>
      </c>
      <c r="J17" s="12" t="s">
        <v>54</v>
      </c>
      <c r="K17" s="12" t="s">
        <v>59</v>
      </c>
      <c r="L17" s="11" t="s">
        <v>88</v>
      </c>
      <c r="M17" s="12" t="s">
        <v>89</v>
      </c>
      <c r="N17" s="112">
        <f>(M17+M18+M19+M20+M21)/5</f>
        <v>95.8</v>
      </c>
    </row>
    <row r="18" spans="1:14" ht="15" thickBot="1">
      <c r="A18" s="38" t="s">
        <v>41</v>
      </c>
      <c r="B18" s="38" t="s">
        <v>85</v>
      </c>
      <c r="C18" s="11" t="s">
        <v>86</v>
      </c>
      <c r="D18" s="38" t="s">
        <v>70</v>
      </c>
      <c r="E18" s="38" t="s">
        <v>87</v>
      </c>
      <c r="F18" s="38" t="s">
        <v>71</v>
      </c>
      <c r="G18" s="38" t="s">
        <v>20</v>
      </c>
      <c r="H18" s="60" t="s">
        <v>59</v>
      </c>
      <c r="I18" s="12" t="s">
        <v>25</v>
      </c>
      <c r="J18" s="12" t="s">
        <v>59</v>
      </c>
      <c r="K18" s="12" t="s">
        <v>59</v>
      </c>
      <c r="L18" s="11" t="s">
        <v>90</v>
      </c>
      <c r="M18" s="12" t="s">
        <v>91</v>
      </c>
      <c r="N18" s="113"/>
    </row>
    <row r="19" spans="1:14" ht="15" thickBot="1">
      <c r="A19" s="38" t="s">
        <v>63</v>
      </c>
      <c r="B19" s="38" t="s">
        <v>85</v>
      </c>
      <c r="C19" s="11" t="s">
        <v>86</v>
      </c>
      <c r="D19" s="38" t="s">
        <v>70</v>
      </c>
      <c r="E19" s="38" t="s">
        <v>87</v>
      </c>
      <c r="F19" s="38" t="s">
        <v>71</v>
      </c>
      <c r="G19" s="38" t="s">
        <v>20</v>
      </c>
      <c r="H19" s="60" t="s">
        <v>25</v>
      </c>
      <c r="I19" s="12" t="s">
        <v>25</v>
      </c>
      <c r="J19" s="12" t="s">
        <v>25</v>
      </c>
      <c r="K19" s="12" t="s">
        <v>25</v>
      </c>
      <c r="L19" s="11" t="s">
        <v>92</v>
      </c>
      <c r="M19" s="12" t="s">
        <v>27</v>
      </c>
      <c r="N19" s="113"/>
    </row>
    <row r="20" spans="1:14" ht="15" thickBot="1">
      <c r="A20" s="38" t="s">
        <v>58</v>
      </c>
      <c r="B20" s="38" t="s">
        <v>85</v>
      </c>
      <c r="C20" s="11" t="s">
        <v>86</v>
      </c>
      <c r="D20" s="38" t="s">
        <v>70</v>
      </c>
      <c r="E20" s="38" t="s">
        <v>87</v>
      </c>
      <c r="F20" s="38" t="s">
        <v>71</v>
      </c>
      <c r="G20" s="38" t="s">
        <v>20</v>
      </c>
      <c r="H20" s="60" t="s">
        <v>25</v>
      </c>
      <c r="I20" s="12" t="s">
        <v>32</v>
      </c>
      <c r="J20" s="12" t="s">
        <v>25</v>
      </c>
      <c r="K20" s="12" t="s">
        <v>25</v>
      </c>
      <c r="L20" s="11" t="s">
        <v>93</v>
      </c>
      <c r="M20" s="12" t="s">
        <v>89</v>
      </c>
      <c r="N20" s="113"/>
    </row>
    <row r="21" spans="1:14" ht="15" thickBot="1">
      <c r="A21" s="38" t="s">
        <v>48</v>
      </c>
      <c r="B21" s="38" t="s">
        <v>85</v>
      </c>
      <c r="C21" s="11" t="s">
        <v>86</v>
      </c>
      <c r="D21" s="38" t="s">
        <v>70</v>
      </c>
      <c r="E21" s="38" t="s">
        <v>87</v>
      </c>
      <c r="F21" s="38" t="s">
        <v>71</v>
      </c>
      <c r="G21" s="38" t="s">
        <v>20</v>
      </c>
      <c r="H21" s="60" t="s">
        <v>54</v>
      </c>
      <c r="I21" s="12" t="s">
        <v>54</v>
      </c>
      <c r="J21" s="12" t="s">
        <v>54</v>
      </c>
      <c r="K21" s="12" t="s">
        <v>54</v>
      </c>
      <c r="L21" s="11" t="s">
        <v>94</v>
      </c>
      <c r="M21" s="12" t="s">
        <v>62</v>
      </c>
      <c r="N21" s="114"/>
    </row>
    <row r="22" spans="1:14" ht="15" thickBot="1">
      <c r="A22" s="39" t="s">
        <v>63</v>
      </c>
      <c r="B22" s="39" t="s">
        <v>95</v>
      </c>
      <c r="C22" s="13" t="s">
        <v>16</v>
      </c>
      <c r="D22" s="39" t="s">
        <v>17</v>
      </c>
      <c r="E22" s="39" t="s">
        <v>18</v>
      </c>
      <c r="F22" s="39" t="s">
        <v>96</v>
      </c>
      <c r="G22" s="39" t="s">
        <v>45</v>
      </c>
      <c r="H22" s="61" t="s">
        <v>25</v>
      </c>
      <c r="I22" s="14" t="s">
        <v>25</v>
      </c>
      <c r="J22" s="14" t="s">
        <v>25</v>
      </c>
      <c r="K22" s="14" t="s">
        <v>25</v>
      </c>
      <c r="L22" s="13" t="s">
        <v>97</v>
      </c>
      <c r="M22" s="14" t="s">
        <v>27</v>
      </c>
      <c r="N22" s="112">
        <f>(M22+M23+M24+M25+M26)/5</f>
        <v>96</v>
      </c>
    </row>
    <row r="23" spans="1:14" ht="15" thickBot="1">
      <c r="A23" s="39" t="s">
        <v>14</v>
      </c>
      <c r="B23" s="39" t="s">
        <v>95</v>
      </c>
      <c r="C23" s="13" t="s">
        <v>16</v>
      </c>
      <c r="D23" s="39" t="s">
        <v>17</v>
      </c>
      <c r="E23" s="39" t="s">
        <v>18</v>
      </c>
      <c r="F23" s="39" t="s">
        <v>96</v>
      </c>
      <c r="G23" s="39" t="s">
        <v>20</v>
      </c>
      <c r="H23" s="61" t="s">
        <v>54</v>
      </c>
      <c r="I23" s="14" t="s">
        <v>25</v>
      </c>
      <c r="J23" s="14" t="s">
        <v>59</v>
      </c>
      <c r="K23" s="14" t="s">
        <v>25</v>
      </c>
      <c r="L23" s="13" t="s">
        <v>98</v>
      </c>
      <c r="M23" s="14" t="s">
        <v>91</v>
      </c>
      <c r="N23" s="113"/>
    </row>
    <row r="24" spans="1:14" ht="15" thickBot="1">
      <c r="A24" s="39" t="s">
        <v>53</v>
      </c>
      <c r="B24" s="39" t="s">
        <v>95</v>
      </c>
      <c r="C24" s="13" t="s">
        <v>16</v>
      </c>
      <c r="D24" s="39" t="s">
        <v>17</v>
      </c>
      <c r="E24" s="39" t="s">
        <v>18</v>
      </c>
      <c r="F24" s="39" t="s">
        <v>96</v>
      </c>
      <c r="G24" s="39" t="s">
        <v>65</v>
      </c>
      <c r="H24" s="61" t="s">
        <v>59</v>
      </c>
      <c r="I24" s="14" t="s">
        <v>59</v>
      </c>
      <c r="J24" s="14" t="s">
        <v>59</v>
      </c>
      <c r="K24" s="14" t="s">
        <v>50</v>
      </c>
      <c r="L24" s="13" t="s">
        <v>99</v>
      </c>
      <c r="M24" s="14" t="s">
        <v>100</v>
      </c>
      <c r="N24" s="113"/>
    </row>
    <row r="25" spans="1:14" ht="15" thickBot="1">
      <c r="A25" s="39" t="s">
        <v>41</v>
      </c>
      <c r="B25" s="39" t="s">
        <v>95</v>
      </c>
      <c r="C25" s="13" t="s">
        <v>16</v>
      </c>
      <c r="D25" s="39" t="s">
        <v>17</v>
      </c>
      <c r="E25" s="39" t="s">
        <v>18</v>
      </c>
      <c r="F25" s="39" t="s">
        <v>96</v>
      </c>
      <c r="G25" s="39" t="s">
        <v>45</v>
      </c>
      <c r="H25" s="61" t="s">
        <v>55</v>
      </c>
      <c r="I25" s="14" t="s">
        <v>54</v>
      </c>
      <c r="J25" s="14" t="s">
        <v>54</v>
      </c>
      <c r="K25" s="14" t="s">
        <v>25</v>
      </c>
      <c r="L25" s="13" t="s">
        <v>101</v>
      </c>
      <c r="M25" s="14" t="s">
        <v>102</v>
      </c>
      <c r="N25" s="113"/>
    </row>
    <row r="26" spans="1:14" ht="15" thickBot="1">
      <c r="A26" s="39" t="s">
        <v>78</v>
      </c>
      <c r="B26" s="39" t="s">
        <v>95</v>
      </c>
      <c r="C26" s="13" t="s">
        <v>16</v>
      </c>
      <c r="D26" s="39" t="s">
        <v>17</v>
      </c>
      <c r="E26" s="39" t="s">
        <v>18</v>
      </c>
      <c r="F26" s="39" t="s">
        <v>96</v>
      </c>
      <c r="G26" s="39" t="s">
        <v>20</v>
      </c>
      <c r="H26" s="61" t="s">
        <v>25</v>
      </c>
      <c r="I26" s="14" t="s">
        <v>25</v>
      </c>
      <c r="J26" s="14" t="s">
        <v>25</v>
      </c>
      <c r="K26" s="14" t="s">
        <v>25</v>
      </c>
      <c r="L26" s="13" t="s">
        <v>103</v>
      </c>
      <c r="M26" s="14" t="s">
        <v>27</v>
      </c>
      <c r="N26" s="114"/>
    </row>
    <row r="27" spans="1:14">
      <c r="A27" s="40" t="s">
        <v>63</v>
      </c>
      <c r="B27" s="40" t="s">
        <v>104</v>
      </c>
      <c r="C27" s="15" t="s">
        <v>69</v>
      </c>
      <c r="D27" s="40" t="s">
        <v>70</v>
      </c>
      <c r="E27" s="40" t="s">
        <v>18</v>
      </c>
      <c r="F27" s="40" t="s">
        <v>71</v>
      </c>
      <c r="G27" s="40" t="s">
        <v>65</v>
      </c>
      <c r="H27" s="62" t="s">
        <v>25</v>
      </c>
      <c r="I27" s="16" t="s">
        <v>25</v>
      </c>
      <c r="J27" s="16" t="s">
        <v>25</v>
      </c>
      <c r="K27" s="16" t="s">
        <v>25</v>
      </c>
      <c r="L27" s="15" t="s">
        <v>105</v>
      </c>
      <c r="M27" s="16" t="s">
        <v>27</v>
      </c>
      <c r="N27" s="112">
        <f>(M27+M28+M29+M30+M31)/5</f>
        <v>82</v>
      </c>
    </row>
    <row r="28" spans="1:14">
      <c r="A28" s="40" t="s">
        <v>41</v>
      </c>
      <c r="B28" s="40" t="s">
        <v>104</v>
      </c>
      <c r="C28" s="15" t="s">
        <v>69</v>
      </c>
      <c r="D28" s="40" t="s">
        <v>17</v>
      </c>
      <c r="E28" s="40" t="s">
        <v>18</v>
      </c>
      <c r="F28" s="40" t="s">
        <v>71</v>
      </c>
      <c r="G28" s="40" t="s">
        <v>65</v>
      </c>
      <c r="H28" s="62" t="s">
        <v>50</v>
      </c>
      <c r="I28" s="16" t="s">
        <v>50</v>
      </c>
      <c r="J28" s="16" t="s">
        <v>32</v>
      </c>
      <c r="K28" s="16" t="s">
        <v>32</v>
      </c>
      <c r="L28" s="15" t="s">
        <v>106</v>
      </c>
      <c r="M28" s="16" t="s">
        <v>107</v>
      </c>
      <c r="N28" s="113"/>
    </row>
    <row r="29" spans="1:14">
      <c r="A29" s="40" t="s">
        <v>14</v>
      </c>
      <c r="B29" s="40" t="s">
        <v>104</v>
      </c>
      <c r="C29" s="15" t="s">
        <v>69</v>
      </c>
      <c r="D29" s="40" t="s">
        <v>70</v>
      </c>
      <c r="E29" s="40" t="s">
        <v>18</v>
      </c>
      <c r="F29" s="40" t="s">
        <v>71</v>
      </c>
      <c r="G29" s="40" t="s">
        <v>65</v>
      </c>
      <c r="H29" s="62" t="s">
        <v>21</v>
      </c>
      <c r="I29" s="16" t="s">
        <v>80</v>
      </c>
      <c r="J29" s="16" t="s">
        <v>38</v>
      </c>
      <c r="K29" s="16" t="s">
        <v>21</v>
      </c>
      <c r="L29" s="15" t="s">
        <v>108</v>
      </c>
      <c r="M29" s="16" t="s">
        <v>109</v>
      </c>
      <c r="N29" s="113"/>
    </row>
    <row r="30" spans="1:14">
      <c r="A30" s="40" t="s">
        <v>78</v>
      </c>
      <c r="B30" s="40" t="s">
        <v>104</v>
      </c>
      <c r="C30" s="15" t="s">
        <v>69</v>
      </c>
      <c r="D30" s="40" t="s">
        <v>70</v>
      </c>
      <c r="E30" s="40" t="s">
        <v>18</v>
      </c>
      <c r="F30" s="40" t="s">
        <v>71</v>
      </c>
      <c r="G30" s="40" t="s">
        <v>65</v>
      </c>
      <c r="H30" s="62" t="s">
        <v>50</v>
      </c>
      <c r="I30" s="16" t="s">
        <v>21</v>
      </c>
      <c r="J30" s="16" t="s">
        <v>32</v>
      </c>
      <c r="K30" s="16" t="s">
        <v>25</v>
      </c>
      <c r="L30" s="15" t="s">
        <v>110</v>
      </c>
      <c r="M30" s="16" t="s">
        <v>107</v>
      </c>
      <c r="N30" s="113"/>
    </row>
    <row r="31" spans="1:14" ht="15" thickBot="1">
      <c r="A31" s="40" t="s">
        <v>53</v>
      </c>
      <c r="B31" s="40" t="s">
        <v>104</v>
      </c>
      <c r="C31" s="15" t="s">
        <v>69</v>
      </c>
      <c r="D31" s="40" t="s">
        <v>70</v>
      </c>
      <c r="E31" s="40" t="s">
        <v>18</v>
      </c>
      <c r="F31" s="40" t="s">
        <v>71</v>
      </c>
      <c r="G31" s="40" t="s">
        <v>65</v>
      </c>
      <c r="H31" s="62" t="s">
        <v>59</v>
      </c>
      <c r="I31" s="16" t="s">
        <v>59</v>
      </c>
      <c r="J31" s="16" t="s">
        <v>59</v>
      </c>
      <c r="K31" s="16" t="s">
        <v>54</v>
      </c>
      <c r="L31" s="15" t="s">
        <v>111</v>
      </c>
      <c r="M31" s="16" t="s">
        <v>89</v>
      </c>
      <c r="N31" s="114"/>
    </row>
    <row r="32" spans="1:14">
      <c r="A32" s="41" t="s">
        <v>14</v>
      </c>
      <c r="B32" s="54" t="s">
        <v>112</v>
      </c>
      <c r="C32" s="17" t="s">
        <v>49</v>
      </c>
      <c r="D32" s="41" t="s">
        <v>17</v>
      </c>
      <c r="E32" s="41" t="s">
        <v>18</v>
      </c>
      <c r="F32" s="41" t="s">
        <v>19</v>
      </c>
      <c r="G32" s="41" t="s">
        <v>65</v>
      </c>
      <c r="H32" s="63" t="s">
        <v>59</v>
      </c>
      <c r="I32" s="18" t="s">
        <v>25</v>
      </c>
      <c r="J32" s="18" t="s">
        <v>25</v>
      </c>
      <c r="K32" s="18" t="s">
        <v>54</v>
      </c>
      <c r="L32" s="17" t="s">
        <v>113</v>
      </c>
      <c r="M32" s="18" t="s">
        <v>91</v>
      </c>
      <c r="N32" s="112">
        <f>(M32+M33+M34)/3</f>
        <v>82</v>
      </c>
    </row>
    <row r="33" spans="1:14">
      <c r="A33" s="41" t="s">
        <v>63</v>
      </c>
      <c r="B33" s="54" t="s">
        <v>112</v>
      </c>
      <c r="C33" s="17" t="s">
        <v>49</v>
      </c>
      <c r="D33" s="41" t="s">
        <v>17</v>
      </c>
      <c r="E33" s="41" t="s">
        <v>18</v>
      </c>
      <c r="F33" s="41" t="s">
        <v>19</v>
      </c>
      <c r="G33" s="41" t="s">
        <v>65</v>
      </c>
      <c r="H33" s="63" t="s">
        <v>54</v>
      </c>
      <c r="I33" s="18" t="s">
        <v>54</v>
      </c>
      <c r="J33" s="18" t="s">
        <v>54</v>
      </c>
      <c r="K33" s="18" t="s">
        <v>54</v>
      </c>
      <c r="L33" s="17" t="s">
        <v>114</v>
      </c>
      <c r="M33" s="18" t="s">
        <v>62</v>
      </c>
      <c r="N33" s="113"/>
    </row>
    <row r="34" spans="1:14" ht="15" thickBot="1">
      <c r="A34" s="41" t="s">
        <v>58</v>
      </c>
      <c r="B34" s="54" t="s">
        <v>112</v>
      </c>
      <c r="C34" s="17" t="s">
        <v>49</v>
      </c>
      <c r="D34" s="41" t="s">
        <v>17</v>
      </c>
      <c r="E34" s="41" t="s">
        <v>18</v>
      </c>
      <c r="F34" s="41" t="s">
        <v>19</v>
      </c>
      <c r="G34" s="41" t="s">
        <v>65</v>
      </c>
      <c r="H34" s="63" t="s">
        <v>32</v>
      </c>
      <c r="I34" s="18" t="s">
        <v>33</v>
      </c>
      <c r="J34" s="18" t="s">
        <v>37</v>
      </c>
      <c r="K34" s="18" t="s">
        <v>79</v>
      </c>
      <c r="L34" s="17" t="s">
        <v>115</v>
      </c>
      <c r="M34" s="18" t="s">
        <v>40</v>
      </c>
      <c r="N34" s="114"/>
    </row>
    <row r="35" spans="1:14">
      <c r="A35" s="38" t="s">
        <v>14</v>
      </c>
      <c r="B35" s="51" t="s">
        <v>116</v>
      </c>
      <c r="C35" s="11" t="s">
        <v>117</v>
      </c>
      <c r="D35" s="38" t="s">
        <v>70</v>
      </c>
      <c r="E35" s="38" t="s">
        <v>18</v>
      </c>
      <c r="F35" s="38" t="s">
        <v>118</v>
      </c>
      <c r="G35" s="38" t="s">
        <v>65</v>
      </c>
      <c r="H35" s="60" t="s">
        <v>59</v>
      </c>
      <c r="I35" s="12" t="s">
        <v>25</v>
      </c>
      <c r="J35" s="12" t="s">
        <v>25</v>
      </c>
      <c r="K35" s="12" t="s">
        <v>59</v>
      </c>
      <c r="L35" s="11" t="s">
        <v>119</v>
      </c>
      <c r="M35" s="12" t="s">
        <v>120</v>
      </c>
      <c r="N35" s="112">
        <f>(M35+M36+M37+M38+M39)/5</f>
        <v>97.8</v>
      </c>
    </row>
    <row r="36" spans="1:14">
      <c r="A36" s="38" t="s">
        <v>41</v>
      </c>
      <c r="B36" s="51" t="s">
        <v>116</v>
      </c>
      <c r="C36" s="11" t="s">
        <v>117</v>
      </c>
      <c r="D36" s="38" t="s">
        <v>70</v>
      </c>
      <c r="E36" s="38" t="s">
        <v>18</v>
      </c>
      <c r="F36" s="38" t="s">
        <v>118</v>
      </c>
      <c r="G36" s="38" t="s">
        <v>65</v>
      </c>
      <c r="H36" s="60" t="s">
        <v>54</v>
      </c>
      <c r="I36" s="12" t="s">
        <v>25</v>
      </c>
      <c r="J36" s="12" t="s">
        <v>54</v>
      </c>
      <c r="K36" s="12" t="s">
        <v>55</v>
      </c>
      <c r="L36" s="11" t="s">
        <v>121</v>
      </c>
      <c r="M36" s="12" t="s">
        <v>102</v>
      </c>
      <c r="N36" s="113"/>
    </row>
    <row r="37" spans="1:14">
      <c r="A37" s="38" t="s">
        <v>63</v>
      </c>
      <c r="B37" s="51" t="s">
        <v>116</v>
      </c>
      <c r="C37" s="11" t="s">
        <v>117</v>
      </c>
      <c r="D37" s="38" t="s">
        <v>70</v>
      </c>
      <c r="E37" s="38" t="s">
        <v>18</v>
      </c>
      <c r="F37" s="38" t="s">
        <v>118</v>
      </c>
      <c r="G37" s="38" t="s">
        <v>65</v>
      </c>
      <c r="H37" s="60" t="s">
        <v>25</v>
      </c>
      <c r="I37" s="12" t="s">
        <v>25</v>
      </c>
      <c r="J37" s="12" t="s">
        <v>25</v>
      </c>
      <c r="K37" s="12" t="s">
        <v>25</v>
      </c>
      <c r="L37" s="11" t="s">
        <v>122</v>
      </c>
      <c r="M37" s="12" t="s">
        <v>27</v>
      </c>
      <c r="N37" s="113"/>
    </row>
    <row r="38" spans="1:14">
      <c r="A38" s="38" t="s">
        <v>53</v>
      </c>
      <c r="B38" s="51" t="s">
        <v>116</v>
      </c>
      <c r="C38" s="11" t="s">
        <v>117</v>
      </c>
      <c r="D38" s="38" t="s">
        <v>70</v>
      </c>
      <c r="E38" s="38" t="s">
        <v>18</v>
      </c>
      <c r="F38" s="38" t="s">
        <v>118</v>
      </c>
      <c r="G38" s="38" t="s">
        <v>65</v>
      </c>
      <c r="H38" s="60" t="s">
        <v>25</v>
      </c>
      <c r="I38" s="12" t="s">
        <v>59</v>
      </c>
      <c r="J38" s="12" t="s">
        <v>59</v>
      </c>
      <c r="K38" s="12" t="s">
        <v>25</v>
      </c>
      <c r="L38" s="11" t="s">
        <v>123</v>
      </c>
      <c r="M38" s="12" t="s">
        <v>120</v>
      </c>
      <c r="N38" s="113"/>
    </row>
    <row r="39" spans="1:14" ht="15" thickBot="1">
      <c r="A39" s="38" t="s">
        <v>78</v>
      </c>
      <c r="B39" s="51" t="s">
        <v>124</v>
      </c>
      <c r="C39" s="11" t="s">
        <v>117</v>
      </c>
      <c r="D39" s="38" t="s">
        <v>70</v>
      </c>
      <c r="E39" s="38" t="s">
        <v>18</v>
      </c>
      <c r="F39" s="38" t="s">
        <v>118</v>
      </c>
      <c r="G39" s="38" t="s">
        <v>65</v>
      </c>
      <c r="H39" s="60" t="s">
        <v>25</v>
      </c>
      <c r="I39" s="12" t="s">
        <v>25</v>
      </c>
      <c r="J39" s="12" t="s">
        <v>25</v>
      </c>
      <c r="K39" s="12" t="s">
        <v>25</v>
      </c>
      <c r="L39" s="11" t="s">
        <v>125</v>
      </c>
      <c r="M39" s="12" t="s">
        <v>27</v>
      </c>
      <c r="N39" s="114"/>
    </row>
    <row r="40" spans="1:14">
      <c r="A40" s="42" t="s">
        <v>53</v>
      </c>
      <c r="B40" s="42" t="s">
        <v>126</v>
      </c>
      <c r="C40" s="20" t="s">
        <v>127</v>
      </c>
      <c r="D40" s="42" t="s">
        <v>17</v>
      </c>
      <c r="E40" s="42" t="s">
        <v>18</v>
      </c>
      <c r="F40" s="42" t="s">
        <v>118</v>
      </c>
      <c r="G40" s="42" t="s">
        <v>65</v>
      </c>
      <c r="H40" s="64" t="s">
        <v>32</v>
      </c>
      <c r="I40" s="21" t="s">
        <v>32</v>
      </c>
      <c r="J40" s="21" t="s">
        <v>32</v>
      </c>
      <c r="K40" s="21" t="s">
        <v>21</v>
      </c>
      <c r="L40" s="20" t="s">
        <v>128</v>
      </c>
      <c r="M40" s="21" t="s">
        <v>129</v>
      </c>
      <c r="N40" s="112">
        <f>(M40+M41+M42+M43+M44)/5</f>
        <v>87</v>
      </c>
    </row>
    <row r="41" spans="1:14">
      <c r="A41" s="42" t="s">
        <v>63</v>
      </c>
      <c r="B41" s="42" t="s">
        <v>126</v>
      </c>
      <c r="C41" s="20" t="s">
        <v>127</v>
      </c>
      <c r="D41" s="42" t="s">
        <v>17</v>
      </c>
      <c r="E41" s="42" t="s">
        <v>18</v>
      </c>
      <c r="F41" s="42" t="s">
        <v>118</v>
      </c>
      <c r="G41" s="42" t="s">
        <v>65</v>
      </c>
      <c r="H41" s="64" t="s">
        <v>25</v>
      </c>
      <c r="I41" s="21" t="s">
        <v>25</v>
      </c>
      <c r="J41" s="21" t="s">
        <v>54</v>
      </c>
      <c r="K41" s="21" t="s">
        <v>25</v>
      </c>
      <c r="L41" s="20" t="s">
        <v>130</v>
      </c>
      <c r="M41" s="21" t="s">
        <v>120</v>
      </c>
      <c r="N41" s="113"/>
    </row>
    <row r="42" spans="1:14">
      <c r="A42" s="42" t="s">
        <v>58</v>
      </c>
      <c r="B42" s="42" t="s">
        <v>126</v>
      </c>
      <c r="C42" s="20" t="s">
        <v>127</v>
      </c>
      <c r="D42" s="42" t="s">
        <v>17</v>
      </c>
      <c r="E42" s="42" t="s">
        <v>18</v>
      </c>
      <c r="F42" s="42" t="s">
        <v>118</v>
      </c>
      <c r="G42" s="42" t="s">
        <v>65</v>
      </c>
      <c r="H42" s="64" t="s">
        <v>25</v>
      </c>
      <c r="I42" s="21" t="s">
        <v>25</v>
      </c>
      <c r="J42" s="21" t="s">
        <v>25</v>
      </c>
      <c r="K42" s="21" t="s">
        <v>32</v>
      </c>
      <c r="L42" s="20" t="s">
        <v>131</v>
      </c>
      <c r="M42" s="21" t="s">
        <v>89</v>
      </c>
      <c r="N42" s="113"/>
    </row>
    <row r="43" spans="1:14">
      <c r="A43" s="42" t="s">
        <v>48</v>
      </c>
      <c r="B43" s="42" t="s">
        <v>126</v>
      </c>
      <c r="C43" s="20" t="s">
        <v>127</v>
      </c>
      <c r="D43" s="42" t="s">
        <v>17</v>
      </c>
      <c r="E43" s="42" t="s">
        <v>18</v>
      </c>
      <c r="F43" s="42" t="s">
        <v>118</v>
      </c>
      <c r="G43" s="42" t="s">
        <v>65</v>
      </c>
      <c r="H43" s="64" t="s">
        <v>32</v>
      </c>
      <c r="I43" s="21" t="s">
        <v>55</v>
      </c>
      <c r="J43" s="21" t="s">
        <v>32</v>
      </c>
      <c r="K43" s="21" t="s">
        <v>59</v>
      </c>
      <c r="L43" s="20" t="s">
        <v>132</v>
      </c>
      <c r="M43" s="21" t="s">
        <v>133</v>
      </c>
      <c r="N43" s="113"/>
    </row>
    <row r="44" spans="1:14" ht="15" thickBot="1">
      <c r="A44" s="42" t="s">
        <v>41</v>
      </c>
      <c r="B44" s="42" t="s">
        <v>126</v>
      </c>
      <c r="C44" s="20" t="s">
        <v>134</v>
      </c>
      <c r="D44" s="42" t="s">
        <v>17</v>
      </c>
      <c r="E44" s="42" t="s">
        <v>18</v>
      </c>
      <c r="F44" s="42" t="s">
        <v>118</v>
      </c>
      <c r="G44" s="42" t="s">
        <v>20</v>
      </c>
      <c r="H44" s="64" t="s">
        <v>32</v>
      </c>
      <c r="I44" s="21" t="s">
        <v>31</v>
      </c>
      <c r="J44" s="21" t="s">
        <v>60</v>
      </c>
      <c r="K44" s="21" t="s">
        <v>60</v>
      </c>
      <c r="L44" s="20" t="s">
        <v>135</v>
      </c>
      <c r="M44" s="21" t="s">
        <v>136</v>
      </c>
      <c r="N44" s="114"/>
    </row>
    <row r="45" spans="1:14">
      <c r="A45" s="43" t="s">
        <v>53</v>
      </c>
      <c r="B45" s="43" t="s">
        <v>137</v>
      </c>
      <c r="C45" s="22" t="s">
        <v>138</v>
      </c>
      <c r="D45" s="43" t="s">
        <v>17</v>
      </c>
      <c r="E45" s="43" t="s">
        <v>18</v>
      </c>
      <c r="F45" s="43" t="s">
        <v>118</v>
      </c>
      <c r="G45" s="43" t="s">
        <v>65</v>
      </c>
      <c r="H45" s="65" t="s">
        <v>32</v>
      </c>
      <c r="I45" s="23" t="s">
        <v>32</v>
      </c>
      <c r="J45" s="23" t="s">
        <v>32</v>
      </c>
      <c r="K45" s="23" t="s">
        <v>32</v>
      </c>
      <c r="L45" s="22" t="s">
        <v>139</v>
      </c>
      <c r="M45" s="23" t="s">
        <v>140</v>
      </c>
      <c r="N45" s="112">
        <f>(M45+M46+M47+M48+M49)/5</f>
        <v>72.599999999999994</v>
      </c>
    </row>
    <row r="46" spans="1:14">
      <c r="A46" s="43" t="s">
        <v>14</v>
      </c>
      <c r="B46" s="43" t="s">
        <v>137</v>
      </c>
      <c r="C46" s="22" t="s">
        <v>138</v>
      </c>
      <c r="D46" s="43" t="s">
        <v>17</v>
      </c>
      <c r="E46" s="43" t="s">
        <v>18</v>
      </c>
      <c r="F46" s="43" t="s">
        <v>118</v>
      </c>
      <c r="G46" s="43" t="s">
        <v>65</v>
      </c>
      <c r="H46" s="65" t="s">
        <v>50</v>
      </c>
      <c r="I46" s="23" t="s">
        <v>21</v>
      </c>
      <c r="J46" s="23" t="s">
        <v>33</v>
      </c>
      <c r="K46" s="23" t="s">
        <v>21</v>
      </c>
      <c r="L46" s="22" t="s">
        <v>141</v>
      </c>
      <c r="M46" s="23" t="s">
        <v>52</v>
      </c>
      <c r="N46" s="113"/>
    </row>
    <row r="47" spans="1:14">
      <c r="A47" s="43" t="s">
        <v>41</v>
      </c>
      <c r="B47" s="43" t="s">
        <v>137</v>
      </c>
      <c r="C47" s="22" t="s">
        <v>138</v>
      </c>
      <c r="D47" s="43" t="s">
        <v>17</v>
      </c>
      <c r="E47" s="43" t="s">
        <v>18</v>
      </c>
      <c r="F47" s="43" t="s">
        <v>118</v>
      </c>
      <c r="G47" s="43" t="s">
        <v>65</v>
      </c>
      <c r="H47" s="65" t="s">
        <v>21</v>
      </c>
      <c r="I47" s="23" t="s">
        <v>21</v>
      </c>
      <c r="J47" s="23" t="s">
        <v>38</v>
      </c>
      <c r="K47" s="23" t="s">
        <v>21</v>
      </c>
      <c r="L47" s="22" t="s">
        <v>142</v>
      </c>
      <c r="M47" s="23" t="s">
        <v>40</v>
      </c>
      <c r="N47" s="113"/>
    </row>
    <row r="48" spans="1:14">
      <c r="A48" s="43" t="s">
        <v>78</v>
      </c>
      <c r="B48" s="43" t="s">
        <v>137</v>
      </c>
      <c r="C48" s="22" t="s">
        <v>138</v>
      </c>
      <c r="D48" s="43" t="s">
        <v>17</v>
      </c>
      <c r="E48" s="43" t="s">
        <v>18</v>
      </c>
      <c r="F48" s="43" t="s">
        <v>118</v>
      </c>
      <c r="G48" s="43" t="s">
        <v>20</v>
      </c>
      <c r="H48" s="65" t="s">
        <v>79</v>
      </c>
      <c r="I48" s="23" t="s">
        <v>31</v>
      </c>
      <c r="J48" s="23" t="s">
        <v>21</v>
      </c>
      <c r="K48" s="23" t="s">
        <v>25</v>
      </c>
      <c r="L48" s="22" t="s">
        <v>143</v>
      </c>
      <c r="M48" s="23" t="s">
        <v>35</v>
      </c>
      <c r="N48" s="113"/>
    </row>
    <row r="49" spans="1:14" ht="15" thickBot="1">
      <c r="A49" s="43" t="s">
        <v>63</v>
      </c>
      <c r="B49" s="43" t="s">
        <v>137</v>
      </c>
      <c r="C49" s="22" t="s">
        <v>138</v>
      </c>
      <c r="D49" s="43" t="s">
        <v>17</v>
      </c>
      <c r="E49" s="43" t="s">
        <v>18</v>
      </c>
      <c r="F49" s="43" t="s">
        <v>118</v>
      </c>
      <c r="G49" s="43" t="s">
        <v>65</v>
      </c>
      <c r="H49" s="65" t="s">
        <v>54</v>
      </c>
      <c r="I49" s="23" t="s">
        <v>54</v>
      </c>
      <c r="J49" s="23" t="s">
        <v>54</v>
      </c>
      <c r="K49" s="23" t="s">
        <v>54</v>
      </c>
      <c r="L49" s="22" t="s">
        <v>144</v>
      </c>
      <c r="M49" s="23" t="s">
        <v>62</v>
      </c>
      <c r="N49" s="114"/>
    </row>
    <row r="50" spans="1:14">
      <c r="A50" s="41" t="s">
        <v>41</v>
      </c>
      <c r="B50" s="41" t="s">
        <v>145</v>
      </c>
      <c r="C50" s="17" t="s">
        <v>146</v>
      </c>
      <c r="D50" s="41" t="s">
        <v>17</v>
      </c>
      <c r="E50" s="41" t="s">
        <v>87</v>
      </c>
      <c r="F50" s="41" t="s">
        <v>118</v>
      </c>
      <c r="G50" s="41" t="s">
        <v>65</v>
      </c>
      <c r="H50" s="63" t="s">
        <v>54</v>
      </c>
      <c r="I50" s="18" t="s">
        <v>54</v>
      </c>
      <c r="J50" s="18" t="s">
        <v>55</v>
      </c>
      <c r="K50" s="18" t="s">
        <v>55</v>
      </c>
      <c r="L50" s="17" t="s">
        <v>147</v>
      </c>
      <c r="M50" s="18" t="s">
        <v>100</v>
      </c>
      <c r="N50" s="112">
        <f>(M50+M51+M52+M53+M54)/5</f>
        <v>74.599999999999994</v>
      </c>
    </row>
    <row r="51" spans="1:14">
      <c r="A51" s="41" t="s">
        <v>63</v>
      </c>
      <c r="B51" s="41" t="s">
        <v>145</v>
      </c>
      <c r="C51" s="17" t="s">
        <v>148</v>
      </c>
      <c r="D51" s="41" t="s">
        <v>17</v>
      </c>
      <c r="E51" s="41" t="s">
        <v>87</v>
      </c>
      <c r="F51" s="41" t="s">
        <v>118</v>
      </c>
      <c r="G51" s="41" t="s">
        <v>65</v>
      </c>
      <c r="H51" s="63" t="s">
        <v>25</v>
      </c>
      <c r="I51" s="18" t="s">
        <v>25</v>
      </c>
      <c r="J51" s="18" t="s">
        <v>25</v>
      </c>
      <c r="K51" s="18" t="s">
        <v>25</v>
      </c>
      <c r="L51" s="17" t="s">
        <v>149</v>
      </c>
      <c r="M51" s="18" t="s">
        <v>27</v>
      </c>
      <c r="N51" s="113"/>
    </row>
    <row r="52" spans="1:14">
      <c r="A52" s="41" t="s">
        <v>14</v>
      </c>
      <c r="B52" s="41" t="s">
        <v>145</v>
      </c>
      <c r="C52" s="17" t="s">
        <v>148</v>
      </c>
      <c r="D52" s="41" t="s">
        <v>17</v>
      </c>
      <c r="E52" s="41" t="s">
        <v>87</v>
      </c>
      <c r="F52" s="41" t="s">
        <v>118</v>
      </c>
      <c r="G52" s="41" t="s">
        <v>65</v>
      </c>
      <c r="H52" s="63" t="s">
        <v>60</v>
      </c>
      <c r="I52" s="18" t="s">
        <v>50</v>
      </c>
      <c r="J52" s="18" t="s">
        <v>54</v>
      </c>
      <c r="K52" s="18" t="s">
        <v>32</v>
      </c>
      <c r="L52" s="17" t="s">
        <v>150</v>
      </c>
      <c r="M52" s="18" t="s">
        <v>151</v>
      </c>
      <c r="N52" s="113"/>
    </row>
    <row r="53" spans="1:14">
      <c r="A53" s="41" t="s">
        <v>53</v>
      </c>
      <c r="B53" s="41" t="s">
        <v>145</v>
      </c>
      <c r="C53" s="17" t="s">
        <v>148</v>
      </c>
      <c r="D53" s="41" t="s">
        <v>17</v>
      </c>
      <c r="E53" s="41" t="s">
        <v>87</v>
      </c>
      <c r="F53" s="41" t="s">
        <v>118</v>
      </c>
      <c r="G53" s="41" t="s">
        <v>65</v>
      </c>
      <c r="H53" s="63" t="s">
        <v>37</v>
      </c>
      <c r="I53" s="18" t="s">
        <v>37</v>
      </c>
      <c r="J53" s="18" t="s">
        <v>37</v>
      </c>
      <c r="K53" s="18" t="s">
        <v>37</v>
      </c>
      <c r="L53" s="17" t="s">
        <v>152</v>
      </c>
      <c r="M53" s="18" t="s">
        <v>153</v>
      </c>
      <c r="N53" s="113"/>
    </row>
    <row r="54" spans="1:14" ht="15" thickBot="1">
      <c r="A54" s="41" t="s">
        <v>78</v>
      </c>
      <c r="B54" s="41" t="s">
        <v>145</v>
      </c>
      <c r="C54" s="17" t="s">
        <v>148</v>
      </c>
      <c r="D54" s="41" t="s">
        <v>17</v>
      </c>
      <c r="E54" s="41" t="s">
        <v>87</v>
      </c>
      <c r="F54" s="41" t="s">
        <v>118</v>
      </c>
      <c r="G54" s="41" t="s">
        <v>65</v>
      </c>
      <c r="H54" s="63" t="s">
        <v>25</v>
      </c>
      <c r="I54" s="18" t="s">
        <v>21</v>
      </c>
      <c r="J54" s="18" t="s">
        <v>37</v>
      </c>
      <c r="K54" s="18" t="s">
        <v>79</v>
      </c>
      <c r="L54" s="17" t="s">
        <v>154</v>
      </c>
      <c r="M54" s="18" t="s">
        <v>155</v>
      </c>
      <c r="N54" s="114"/>
    </row>
    <row r="55" spans="1:14">
      <c r="A55" s="36" t="s">
        <v>63</v>
      </c>
      <c r="B55" s="36" t="s">
        <v>156</v>
      </c>
      <c r="C55" s="7" t="s">
        <v>157</v>
      </c>
      <c r="D55" s="36" t="s">
        <v>17</v>
      </c>
      <c r="E55" s="36" t="s">
        <v>87</v>
      </c>
      <c r="F55" s="36" t="s">
        <v>118</v>
      </c>
      <c r="G55" s="36" t="s">
        <v>65</v>
      </c>
      <c r="H55" s="58" t="s">
        <v>25</v>
      </c>
      <c r="I55" s="8" t="s">
        <v>25</v>
      </c>
      <c r="J55" s="8" t="s">
        <v>25</v>
      </c>
      <c r="K55" s="8" t="s">
        <v>25</v>
      </c>
      <c r="L55" s="7" t="s">
        <v>158</v>
      </c>
      <c r="M55" s="8" t="s">
        <v>27</v>
      </c>
      <c r="N55" s="112">
        <f>(M55+M56+M57+M58+M59)/5</f>
        <v>87</v>
      </c>
    </row>
    <row r="56" spans="1:14">
      <c r="A56" s="36" t="s">
        <v>14</v>
      </c>
      <c r="B56" s="36" t="s">
        <v>156</v>
      </c>
      <c r="C56" s="7" t="s">
        <v>157</v>
      </c>
      <c r="D56" s="36" t="s">
        <v>17</v>
      </c>
      <c r="E56" s="36" t="s">
        <v>87</v>
      </c>
      <c r="F56" s="36" t="s">
        <v>118</v>
      </c>
      <c r="G56" s="36" t="s">
        <v>65</v>
      </c>
      <c r="H56" s="58" t="s">
        <v>54</v>
      </c>
      <c r="I56" s="8" t="s">
        <v>59</v>
      </c>
      <c r="J56" s="8" t="s">
        <v>55</v>
      </c>
      <c r="K56" s="8" t="s">
        <v>54</v>
      </c>
      <c r="L56" s="7" t="s">
        <v>159</v>
      </c>
      <c r="M56" s="8" t="s">
        <v>62</v>
      </c>
      <c r="N56" s="113"/>
    </row>
    <row r="57" spans="1:14">
      <c r="A57" s="36" t="s">
        <v>41</v>
      </c>
      <c r="B57" s="36" t="s">
        <v>156</v>
      </c>
      <c r="C57" s="7" t="s">
        <v>157</v>
      </c>
      <c r="D57" s="36" t="s">
        <v>17</v>
      </c>
      <c r="E57" s="36" t="s">
        <v>87</v>
      </c>
      <c r="F57" s="36" t="s">
        <v>118</v>
      </c>
      <c r="G57" s="36" t="s">
        <v>65</v>
      </c>
      <c r="H57" s="58" t="s">
        <v>32</v>
      </c>
      <c r="I57" s="8" t="s">
        <v>32</v>
      </c>
      <c r="J57" s="8" t="s">
        <v>60</v>
      </c>
      <c r="K57" s="8" t="s">
        <v>60</v>
      </c>
      <c r="L57" s="7" t="s">
        <v>160</v>
      </c>
      <c r="M57" s="8" t="s">
        <v>151</v>
      </c>
      <c r="N57" s="113"/>
    </row>
    <row r="58" spans="1:14">
      <c r="A58" s="36" t="s">
        <v>53</v>
      </c>
      <c r="B58" s="36" t="s">
        <v>156</v>
      </c>
      <c r="C58" s="7" t="s">
        <v>157</v>
      </c>
      <c r="D58" s="36" t="s">
        <v>17</v>
      </c>
      <c r="E58" s="36" t="s">
        <v>87</v>
      </c>
      <c r="F58" s="36" t="s">
        <v>118</v>
      </c>
      <c r="G58" s="36" t="s">
        <v>65</v>
      </c>
      <c r="H58" s="58" t="s">
        <v>32</v>
      </c>
      <c r="I58" s="8" t="s">
        <v>32</v>
      </c>
      <c r="J58" s="8" t="s">
        <v>32</v>
      </c>
      <c r="K58" s="8" t="s">
        <v>32</v>
      </c>
      <c r="L58" s="7" t="s">
        <v>161</v>
      </c>
      <c r="M58" s="8" t="s">
        <v>140</v>
      </c>
      <c r="N58" s="113"/>
    </row>
    <row r="59" spans="1:14" ht="15" thickBot="1">
      <c r="A59" s="36" t="s">
        <v>58</v>
      </c>
      <c r="B59" s="36" t="s">
        <v>156</v>
      </c>
      <c r="C59" s="7" t="s">
        <v>157</v>
      </c>
      <c r="D59" s="36" t="s">
        <v>17</v>
      </c>
      <c r="E59" s="36" t="s">
        <v>87</v>
      </c>
      <c r="F59" s="36" t="s">
        <v>118</v>
      </c>
      <c r="G59" s="36" t="s">
        <v>65</v>
      </c>
      <c r="H59" s="58" t="s">
        <v>59</v>
      </c>
      <c r="I59" s="8" t="s">
        <v>55</v>
      </c>
      <c r="J59" s="8" t="s">
        <v>32</v>
      </c>
      <c r="K59" s="8" t="s">
        <v>21</v>
      </c>
      <c r="L59" s="7" t="s">
        <v>162</v>
      </c>
      <c r="M59" s="8" t="s">
        <v>136</v>
      </c>
      <c r="N59" s="114"/>
    </row>
    <row r="60" spans="1:14">
      <c r="A60" s="44" t="s">
        <v>63</v>
      </c>
      <c r="B60" s="44" t="s">
        <v>163</v>
      </c>
      <c r="C60" s="24" t="s">
        <v>164</v>
      </c>
      <c r="D60" s="44" t="s">
        <v>70</v>
      </c>
      <c r="E60" s="44" t="s">
        <v>87</v>
      </c>
      <c r="F60" s="44" t="s">
        <v>44</v>
      </c>
      <c r="G60" s="44" t="s">
        <v>20</v>
      </c>
      <c r="H60" s="66" t="s">
        <v>50</v>
      </c>
      <c r="I60" s="25" t="s">
        <v>25</v>
      </c>
      <c r="J60" s="25" t="s">
        <v>50</v>
      </c>
      <c r="K60" s="25" t="s">
        <v>55</v>
      </c>
      <c r="L60" s="24" t="s">
        <v>165</v>
      </c>
      <c r="M60" s="25" t="s">
        <v>57</v>
      </c>
      <c r="N60" s="112">
        <f>(M60+M61+M62+M63+M64)/5</f>
        <v>83.2</v>
      </c>
    </row>
    <row r="61" spans="1:14">
      <c r="A61" s="44" t="s">
        <v>78</v>
      </c>
      <c r="B61" s="44" t="s">
        <v>163</v>
      </c>
      <c r="C61" s="24" t="s">
        <v>164</v>
      </c>
      <c r="D61" s="44" t="s">
        <v>70</v>
      </c>
      <c r="E61" s="44" t="s">
        <v>87</v>
      </c>
      <c r="F61" s="44" t="s">
        <v>44</v>
      </c>
      <c r="G61" s="44" t="s">
        <v>20</v>
      </c>
      <c r="H61" s="66" t="s">
        <v>59</v>
      </c>
      <c r="I61" s="25" t="s">
        <v>60</v>
      </c>
      <c r="J61" s="25" t="s">
        <v>32</v>
      </c>
      <c r="K61" s="25" t="s">
        <v>55</v>
      </c>
      <c r="L61" s="24" t="s">
        <v>166</v>
      </c>
      <c r="M61" s="25" t="s">
        <v>167</v>
      </c>
      <c r="N61" s="113"/>
    </row>
    <row r="62" spans="1:14">
      <c r="A62" s="44" t="s">
        <v>14</v>
      </c>
      <c r="B62" s="44" t="s">
        <v>163</v>
      </c>
      <c r="C62" s="24" t="s">
        <v>164</v>
      </c>
      <c r="D62" s="44" t="s">
        <v>70</v>
      </c>
      <c r="E62" s="44" t="s">
        <v>87</v>
      </c>
      <c r="F62" s="44" t="s">
        <v>44</v>
      </c>
      <c r="G62" s="44" t="s">
        <v>20</v>
      </c>
      <c r="H62" s="66" t="s">
        <v>50</v>
      </c>
      <c r="I62" s="25" t="s">
        <v>50</v>
      </c>
      <c r="J62" s="25" t="s">
        <v>21</v>
      </c>
      <c r="K62" s="25" t="s">
        <v>32</v>
      </c>
      <c r="L62" s="24" t="s">
        <v>168</v>
      </c>
      <c r="M62" s="25" t="s">
        <v>169</v>
      </c>
      <c r="N62" s="113"/>
    </row>
    <row r="63" spans="1:14">
      <c r="A63" s="44" t="s">
        <v>170</v>
      </c>
      <c r="B63" s="44" t="s">
        <v>163</v>
      </c>
      <c r="C63" s="24" t="s">
        <v>164</v>
      </c>
      <c r="D63" s="44" t="s">
        <v>70</v>
      </c>
      <c r="E63" s="44" t="s">
        <v>87</v>
      </c>
      <c r="F63" s="44" t="s">
        <v>44</v>
      </c>
      <c r="G63" s="44" t="s">
        <v>45</v>
      </c>
      <c r="H63" s="66" t="s">
        <v>54</v>
      </c>
      <c r="I63" s="25" t="s">
        <v>25</v>
      </c>
      <c r="J63" s="25" t="s">
        <v>54</v>
      </c>
      <c r="K63" s="25" t="s">
        <v>25</v>
      </c>
      <c r="L63" s="24" t="s">
        <v>171</v>
      </c>
      <c r="M63" s="25" t="s">
        <v>172</v>
      </c>
      <c r="N63" s="113"/>
    </row>
    <row r="64" spans="1:14" ht="15" thickBot="1">
      <c r="A64" s="44" t="s">
        <v>41</v>
      </c>
      <c r="B64" s="44" t="s">
        <v>163</v>
      </c>
      <c r="C64" s="24" t="s">
        <v>164</v>
      </c>
      <c r="D64" s="44" t="s">
        <v>70</v>
      </c>
      <c r="E64" s="44" t="s">
        <v>87</v>
      </c>
      <c r="F64" s="44" t="s">
        <v>44</v>
      </c>
      <c r="G64" s="44" t="s">
        <v>20</v>
      </c>
      <c r="H64" s="66" t="s">
        <v>31</v>
      </c>
      <c r="I64" s="25" t="s">
        <v>50</v>
      </c>
      <c r="J64" s="25" t="s">
        <v>32</v>
      </c>
      <c r="K64" s="25" t="s">
        <v>55</v>
      </c>
      <c r="L64" s="24" t="s">
        <v>173</v>
      </c>
      <c r="M64" s="25" t="s">
        <v>174</v>
      </c>
      <c r="N64" s="114"/>
    </row>
    <row r="65" spans="1:15">
      <c r="A65" s="38" t="s">
        <v>63</v>
      </c>
      <c r="B65" s="38" t="s">
        <v>175</v>
      </c>
      <c r="C65" s="11" t="s">
        <v>176</v>
      </c>
      <c r="D65" s="38" t="s">
        <v>17</v>
      </c>
      <c r="E65" s="38" t="s">
        <v>18</v>
      </c>
      <c r="F65" s="38" t="s">
        <v>19</v>
      </c>
      <c r="G65" s="38" t="s">
        <v>20</v>
      </c>
      <c r="H65" s="60" t="s">
        <v>25</v>
      </c>
      <c r="I65" s="12" t="s">
        <v>25</v>
      </c>
      <c r="J65" s="12" t="s">
        <v>54</v>
      </c>
      <c r="K65" s="12" t="s">
        <v>25</v>
      </c>
      <c r="L65" s="11" t="s">
        <v>177</v>
      </c>
      <c r="M65" s="12" t="s">
        <v>102</v>
      </c>
      <c r="N65" s="112">
        <f>(M65+M66+M67)/3</f>
        <v>78.666666666666671</v>
      </c>
    </row>
    <row r="66" spans="1:15">
      <c r="A66" s="38" t="s">
        <v>58</v>
      </c>
      <c r="B66" s="38" t="s">
        <v>175</v>
      </c>
      <c r="C66" s="11" t="s">
        <v>176</v>
      </c>
      <c r="D66" s="38" t="s">
        <v>17</v>
      </c>
      <c r="E66" s="38" t="s">
        <v>18</v>
      </c>
      <c r="F66" s="38" t="s">
        <v>44</v>
      </c>
      <c r="G66" s="38" t="s">
        <v>20</v>
      </c>
      <c r="H66" s="60" t="s">
        <v>37</v>
      </c>
      <c r="I66" s="12" t="s">
        <v>31</v>
      </c>
      <c r="J66" s="12" t="s">
        <v>21</v>
      </c>
      <c r="K66" s="12" t="s">
        <v>31</v>
      </c>
      <c r="L66" s="11" t="s">
        <v>178</v>
      </c>
      <c r="M66" s="12" t="s">
        <v>77</v>
      </c>
      <c r="N66" s="113"/>
    </row>
    <row r="67" spans="1:15" ht="15" thickBot="1">
      <c r="A67" s="38" t="s">
        <v>53</v>
      </c>
      <c r="B67" s="38" t="s">
        <v>175</v>
      </c>
      <c r="C67" s="11" t="s">
        <v>176</v>
      </c>
      <c r="D67" s="38" t="s">
        <v>17</v>
      </c>
      <c r="E67" s="38" t="s">
        <v>18</v>
      </c>
      <c r="F67" s="38" t="s">
        <v>44</v>
      </c>
      <c r="G67" s="38" t="s">
        <v>45</v>
      </c>
      <c r="H67" s="60" t="s">
        <v>32</v>
      </c>
      <c r="I67" s="12" t="s">
        <v>32</v>
      </c>
      <c r="J67" s="12" t="s">
        <v>32</v>
      </c>
      <c r="K67" s="12" t="s">
        <v>32</v>
      </c>
      <c r="L67" s="11" t="s">
        <v>179</v>
      </c>
      <c r="M67" s="12" t="s">
        <v>140</v>
      </c>
      <c r="N67" s="114"/>
    </row>
    <row r="68" spans="1:15">
      <c r="A68" s="42" t="s">
        <v>63</v>
      </c>
      <c r="B68" s="42" t="s">
        <v>180</v>
      </c>
      <c r="C68" s="20" t="s">
        <v>181</v>
      </c>
      <c r="D68" s="42" t="s">
        <v>17</v>
      </c>
      <c r="E68" s="42" t="s">
        <v>18</v>
      </c>
      <c r="F68" s="42" t="s">
        <v>19</v>
      </c>
      <c r="G68" s="42" t="s">
        <v>65</v>
      </c>
      <c r="H68" s="64" t="s">
        <v>25</v>
      </c>
      <c r="I68" s="21" t="s">
        <v>32</v>
      </c>
      <c r="J68" s="21" t="s">
        <v>54</v>
      </c>
      <c r="K68" s="21" t="s">
        <v>25</v>
      </c>
      <c r="L68" s="20" t="s">
        <v>182</v>
      </c>
      <c r="M68" s="21" t="s">
        <v>102</v>
      </c>
      <c r="N68" s="112">
        <f>(M68+M69+M70+M71+M72)/5</f>
        <v>71.400000000000006</v>
      </c>
    </row>
    <row r="69" spans="1:15">
      <c r="A69" s="42" t="s">
        <v>41</v>
      </c>
      <c r="B69" s="42" t="s">
        <v>180</v>
      </c>
      <c r="C69" s="20" t="s">
        <v>181</v>
      </c>
      <c r="D69" s="42" t="s">
        <v>17</v>
      </c>
      <c r="E69" s="42" t="s">
        <v>18</v>
      </c>
      <c r="F69" s="42" t="s">
        <v>19</v>
      </c>
      <c r="G69" s="42" t="s">
        <v>20</v>
      </c>
      <c r="H69" s="64" t="s">
        <v>50</v>
      </c>
      <c r="I69" s="21" t="s">
        <v>21</v>
      </c>
      <c r="J69" s="21" t="s">
        <v>80</v>
      </c>
      <c r="K69" s="21" t="s">
        <v>31</v>
      </c>
      <c r="L69" s="20" t="s">
        <v>183</v>
      </c>
      <c r="M69" s="21" t="s">
        <v>184</v>
      </c>
      <c r="N69" s="113"/>
    </row>
    <row r="70" spans="1:15">
      <c r="A70" s="42" t="s">
        <v>185</v>
      </c>
      <c r="B70" s="42" t="s">
        <v>180</v>
      </c>
      <c r="C70" s="20" t="s">
        <v>181</v>
      </c>
      <c r="D70" s="42" t="s">
        <v>17</v>
      </c>
      <c r="E70" s="42" t="s">
        <v>18</v>
      </c>
      <c r="F70" s="42" t="s">
        <v>19</v>
      </c>
      <c r="G70" s="42" t="s">
        <v>65</v>
      </c>
      <c r="H70" s="64" t="s">
        <v>21</v>
      </c>
      <c r="I70" s="21" t="s">
        <v>21</v>
      </c>
      <c r="J70" s="21" t="s">
        <v>21</v>
      </c>
      <c r="K70" s="21" t="s">
        <v>21</v>
      </c>
      <c r="L70" s="20" t="s">
        <v>186</v>
      </c>
      <c r="M70" s="21" t="s">
        <v>23</v>
      </c>
      <c r="N70" s="113"/>
    </row>
    <row r="71" spans="1:15">
      <c r="A71" s="42" t="s">
        <v>53</v>
      </c>
      <c r="B71" s="42" t="s">
        <v>180</v>
      </c>
      <c r="C71" s="20" t="s">
        <v>181</v>
      </c>
      <c r="D71" s="42" t="s">
        <v>17</v>
      </c>
      <c r="E71" s="42" t="s">
        <v>18</v>
      </c>
      <c r="F71" s="42" t="s">
        <v>187</v>
      </c>
      <c r="G71" s="42" t="s">
        <v>20</v>
      </c>
      <c r="H71" s="64" t="s">
        <v>50</v>
      </c>
      <c r="I71" s="21" t="s">
        <v>80</v>
      </c>
      <c r="J71" s="21" t="s">
        <v>80</v>
      </c>
      <c r="K71" s="21" t="s">
        <v>50</v>
      </c>
      <c r="L71" s="20" t="s">
        <v>188</v>
      </c>
      <c r="M71" s="21" t="s">
        <v>35</v>
      </c>
      <c r="N71" s="113"/>
    </row>
    <row r="72" spans="1:15">
      <c r="A72" s="42" t="s">
        <v>78</v>
      </c>
      <c r="B72" s="42" t="s">
        <v>180</v>
      </c>
      <c r="C72" s="20" t="s">
        <v>181</v>
      </c>
      <c r="D72" s="42" t="s">
        <v>17</v>
      </c>
      <c r="E72" s="42" t="s">
        <v>18</v>
      </c>
      <c r="F72" s="42" t="s">
        <v>19</v>
      </c>
      <c r="G72" s="42" t="s">
        <v>65</v>
      </c>
      <c r="H72" s="64" t="s">
        <v>54</v>
      </c>
      <c r="I72" s="21" t="s">
        <v>60</v>
      </c>
      <c r="J72" s="21" t="s">
        <v>37</v>
      </c>
      <c r="K72" s="21" t="s">
        <v>79</v>
      </c>
      <c r="L72" s="20" t="s">
        <v>189</v>
      </c>
      <c r="M72" s="21" t="s">
        <v>190</v>
      </c>
      <c r="N72" s="113"/>
    </row>
    <row r="73" spans="1:15">
      <c r="A73" s="79" t="s">
        <v>63</v>
      </c>
      <c r="B73" s="79" t="s">
        <v>191</v>
      </c>
      <c r="C73" s="81" t="s">
        <v>192</v>
      </c>
      <c r="D73" s="79" t="s">
        <v>17</v>
      </c>
      <c r="E73" s="79" t="s">
        <v>18</v>
      </c>
      <c r="F73" s="79" t="s">
        <v>118</v>
      </c>
      <c r="G73" s="79" t="s">
        <v>65</v>
      </c>
      <c r="H73" s="82" t="s">
        <v>54</v>
      </c>
      <c r="I73" s="83" t="s">
        <v>54</v>
      </c>
      <c r="J73" s="83" t="s">
        <v>25</v>
      </c>
      <c r="K73" s="83" t="s">
        <v>25</v>
      </c>
      <c r="L73" s="81" t="s">
        <v>193</v>
      </c>
      <c r="M73" s="83" t="s">
        <v>194</v>
      </c>
      <c r="N73" s="115">
        <f>(M73+M74+M75+M76)/4</f>
        <v>84.75</v>
      </c>
    </row>
    <row r="74" spans="1:15">
      <c r="A74" s="79" t="s">
        <v>53</v>
      </c>
      <c r="B74" s="79" t="s">
        <v>191</v>
      </c>
      <c r="C74" s="81" t="s">
        <v>192</v>
      </c>
      <c r="D74" s="79" t="s">
        <v>17</v>
      </c>
      <c r="E74" s="79" t="s">
        <v>18</v>
      </c>
      <c r="F74" s="79" t="s">
        <v>118</v>
      </c>
      <c r="G74" s="79" t="s">
        <v>20</v>
      </c>
      <c r="H74" s="82" t="s">
        <v>59</v>
      </c>
      <c r="I74" s="83" t="s">
        <v>59</v>
      </c>
      <c r="J74" s="83" t="s">
        <v>25</v>
      </c>
      <c r="K74" s="83" t="s">
        <v>80</v>
      </c>
      <c r="L74" s="81" t="s">
        <v>195</v>
      </c>
      <c r="M74" s="83" t="s">
        <v>100</v>
      </c>
      <c r="N74" s="115"/>
      <c r="O74" s="81" t="s">
        <v>196</v>
      </c>
    </row>
    <row r="75" spans="1:15">
      <c r="A75" s="79" t="s">
        <v>41</v>
      </c>
      <c r="B75" s="79" t="s">
        <v>191</v>
      </c>
      <c r="C75" s="81" t="s">
        <v>192</v>
      </c>
      <c r="D75" s="79" t="s">
        <v>17</v>
      </c>
      <c r="E75" s="79" t="s">
        <v>18</v>
      </c>
      <c r="F75" s="79" t="s">
        <v>118</v>
      </c>
      <c r="G75" s="79" t="s">
        <v>65</v>
      </c>
      <c r="H75" s="82" t="s">
        <v>31</v>
      </c>
      <c r="I75" s="83" t="s">
        <v>32</v>
      </c>
      <c r="J75" s="83" t="s">
        <v>31</v>
      </c>
      <c r="K75" s="83" t="s">
        <v>31</v>
      </c>
      <c r="L75" s="81" t="s">
        <v>197</v>
      </c>
      <c r="M75" s="83" t="s">
        <v>73</v>
      </c>
      <c r="N75" s="115"/>
    </row>
    <row r="76" spans="1:15">
      <c r="A76" s="79" t="s">
        <v>78</v>
      </c>
      <c r="B76" s="79" t="s">
        <v>191</v>
      </c>
      <c r="C76" s="81" t="s">
        <v>192</v>
      </c>
      <c r="D76" s="79" t="s">
        <v>17</v>
      </c>
      <c r="E76" s="79" t="s">
        <v>18</v>
      </c>
      <c r="F76" s="79" t="s">
        <v>118</v>
      </c>
      <c r="G76" s="79" t="s">
        <v>65</v>
      </c>
      <c r="H76" s="82" t="s">
        <v>25</v>
      </c>
      <c r="I76" s="83" t="s">
        <v>21</v>
      </c>
      <c r="J76" s="83" t="s">
        <v>198</v>
      </c>
      <c r="K76" s="83" t="s">
        <v>31</v>
      </c>
      <c r="L76" s="81" t="s">
        <v>199</v>
      </c>
      <c r="M76" s="83" t="s">
        <v>75</v>
      </c>
      <c r="N76" s="115"/>
    </row>
    <row r="77" spans="1:15">
      <c r="A77" s="46" t="s">
        <v>63</v>
      </c>
      <c r="B77" s="46" t="s">
        <v>200</v>
      </c>
      <c r="C77" s="28" t="s">
        <v>201</v>
      </c>
      <c r="D77" s="46" t="s">
        <v>17</v>
      </c>
      <c r="E77" s="46" t="s">
        <v>18</v>
      </c>
      <c r="F77" s="46" t="s">
        <v>44</v>
      </c>
      <c r="G77" s="46" t="s">
        <v>20</v>
      </c>
      <c r="H77" s="68" t="s">
        <v>25</v>
      </c>
      <c r="I77" s="29" t="s">
        <v>25</v>
      </c>
      <c r="J77" s="29" t="s">
        <v>54</v>
      </c>
      <c r="K77" s="29" t="s">
        <v>25</v>
      </c>
      <c r="L77" s="28" t="s">
        <v>202</v>
      </c>
      <c r="M77" s="29" t="s">
        <v>120</v>
      </c>
      <c r="N77" s="113">
        <f>(M77+M78+M79+M80)/4</f>
        <v>90.5</v>
      </c>
    </row>
    <row r="78" spans="1:15">
      <c r="A78" s="46" t="s">
        <v>203</v>
      </c>
      <c r="B78" s="46" t="s">
        <v>200</v>
      </c>
      <c r="C78" s="28" t="s">
        <v>201</v>
      </c>
      <c r="D78" s="46" t="s">
        <v>17</v>
      </c>
      <c r="E78" s="46" t="s">
        <v>18</v>
      </c>
      <c r="F78" s="46" t="s">
        <v>44</v>
      </c>
      <c r="G78" s="46" t="s">
        <v>20</v>
      </c>
      <c r="H78" s="68" t="s">
        <v>55</v>
      </c>
      <c r="I78" s="29" t="s">
        <v>31</v>
      </c>
      <c r="J78" s="29" t="s">
        <v>60</v>
      </c>
      <c r="K78" s="29" t="s">
        <v>55</v>
      </c>
      <c r="L78" s="28" t="s">
        <v>204</v>
      </c>
      <c r="M78" s="29" t="s">
        <v>205</v>
      </c>
      <c r="N78" s="113"/>
    </row>
    <row r="79" spans="1:15">
      <c r="A79" s="46" t="s">
        <v>53</v>
      </c>
      <c r="B79" s="46" t="s">
        <v>200</v>
      </c>
      <c r="C79" s="28" t="s">
        <v>201</v>
      </c>
      <c r="D79" s="46" t="s">
        <v>17</v>
      </c>
      <c r="E79" s="46" t="s">
        <v>18</v>
      </c>
      <c r="F79" s="46" t="s">
        <v>44</v>
      </c>
      <c r="G79" s="46" t="s">
        <v>20</v>
      </c>
      <c r="H79" s="68" t="s">
        <v>32</v>
      </c>
      <c r="I79" s="29" t="s">
        <v>32</v>
      </c>
      <c r="J79" s="29" t="s">
        <v>32</v>
      </c>
      <c r="K79" s="29" t="s">
        <v>32</v>
      </c>
      <c r="L79" s="28" t="s">
        <v>206</v>
      </c>
      <c r="M79" s="29" t="s">
        <v>140</v>
      </c>
      <c r="N79" s="113"/>
    </row>
    <row r="80" spans="1:15" ht="15" thickBot="1">
      <c r="A80" s="46" t="s">
        <v>78</v>
      </c>
      <c r="B80" s="46" t="s">
        <v>200</v>
      </c>
      <c r="C80" s="28" t="s">
        <v>201</v>
      </c>
      <c r="D80" s="46" t="s">
        <v>17</v>
      </c>
      <c r="E80" s="46" t="s">
        <v>18</v>
      </c>
      <c r="F80" s="46" t="s">
        <v>44</v>
      </c>
      <c r="G80" s="46" t="s">
        <v>20</v>
      </c>
      <c r="H80" s="68" t="s">
        <v>25</v>
      </c>
      <c r="I80" s="29" t="s">
        <v>25</v>
      </c>
      <c r="J80" s="29" t="s">
        <v>25</v>
      </c>
      <c r="K80" s="29" t="s">
        <v>25</v>
      </c>
      <c r="L80" s="28" t="s">
        <v>207</v>
      </c>
      <c r="M80" s="29" t="s">
        <v>27</v>
      </c>
      <c r="N80" s="114"/>
    </row>
    <row r="81" spans="1:14">
      <c r="A81" s="47" t="s">
        <v>63</v>
      </c>
      <c r="B81" s="47" t="s">
        <v>208</v>
      </c>
      <c r="C81" s="30" t="s">
        <v>49</v>
      </c>
      <c r="D81" s="47" t="s">
        <v>17</v>
      </c>
      <c r="E81" s="47" t="s">
        <v>18</v>
      </c>
      <c r="F81" s="47" t="s">
        <v>96</v>
      </c>
      <c r="G81" s="47" t="s">
        <v>20</v>
      </c>
      <c r="H81" s="69" t="s">
        <v>54</v>
      </c>
      <c r="I81" s="31" t="s">
        <v>32</v>
      </c>
      <c r="J81" s="31" t="s">
        <v>32</v>
      </c>
      <c r="K81" s="31" t="s">
        <v>32</v>
      </c>
      <c r="L81" s="30" t="s">
        <v>209</v>
      </c>
      <c r="M81" s="31" t="s">
        <v>133</v>
      </c>
      <c r="N81" s="112">
        <f>(M81+M82+M83)/3</f>
        <v>83.333333333333329</v>
      </c>
    </row>
    <row r="82" spans="1:14">
      <c r="A82" s="47" t="s">
        <v>58</v>
      </c>
      <c r="B82" s="47" t="s">
        <v>210</v>
      </c>
      <c r="C82" s="30" t="s">
        <v>49</v>
      </c>
      <c r="D82" s="47" t="s">
        <v>17</v>
      </c>
      <c r="E82" s="47" t="s">
        <v>18</v>
      </c>
      <c r="F82" s="47" t="s">
        <v>96</v>
      </c>
      <c r="G82" s="47" t="s">
        <v>20</v>
      </c>
      <c r="H82" s="69" t="s">
        <v>60</v>
      </c>
      <c r="I82" s="31" t="s">
        <v>32</v>
      </c>
      <c r="J82" s="31" t="s">
        <v>54</v>
      </c>
      <c r="K82" s="31" t="s">
        <v>79</v>
      </c>
      <c r="L82" s="30" t="s">
        <v>211</v>
      </c>
      <c r="M82" s="31" t="s">
        <v>129</v>
      </c>
      <c r="N82" s="113"/>
    </row>
    <row r="83" spans="1:14" ht="15" thickBot="1">
      <c r="A83" s="47" t="s">
        <v>170</v>
      </c>
      <c r="B83" s="47" t="s">
        <v>212</v>
      </c>
      <c r="C83" s="30" t="s">
        <v>49</v>
      </c>
      <c r="D83" s="47" t="s">
        <v>17</v>
      </c>
      <c r="E83" s="47" t="s">
        <v>18</v>
      </c>
      <c r="F83" s="47" t="s">
        <v>96</v>
      </c>
      <c r="G83" s="47" t="s">
        <v>20</v>
      </c>
      <c r="H83" s="69" t="s">
        <v>54</v>
      </c>
      <c r="I83" s="31" t="s">
        <v>59</v>
      </c>
      <c r="J83" s="31" t="s">
        <v>32</v>
      </c>
      <c r="K83" s="31" t="s">
        <v>55</v>
      </c>
      <c r="L83" s="30" t="s">
        <v>213</v>
      </c>
      <c r="M83" s="31" t="s">
        <v>67</v>
      </c>
      <c r="N83" s="114"/>
    </row>
    <row r="84" spans="1:14">
      <c r="A84" s="37" t="s">
        <v>63</v>
      </c>
      <c r="B84" s="37" t="s">
        <v>214</v>
      </c>
      <c r="C84" s="9" t="s">
        <v>215</v>
      </c>
      <c r="D84" s="37" t="s">
        <v>17</v>
      </c>
      <c r="E84" s="37" t="s">
        <v>18</v>
      </c>
      <c r="F84" s="37" t="s">
        <v>118</v>
      </c>
      <c r="G84" s="37" t="s">
        <v>65</v>
      </c>
      <c r="H84" s="59" t="s">
        <v>59</v>
      </c>
      <c r="I84" s="10" t="s">
        <v>54</v>
      </c>
      <c r="J84" s="10" t="s">
        <v>25</v>
      </c>
      <c r="K84" s="10" t="s">
        <v>25</v>
      </c>
      <c r="L84" s="9" t="s">
        <v>216</v>
      </c>
      <c r="M84" s="10" t="s">
        <v>91</v>
      </c>
      <c r="N84" s="112">
        <f>(M84+M85+M86+M87+M88)/5</f>
        <v>77</v>
      </c>
    </row>
    <row r="85" spans="1:14">
      <c r="A85" s="37" t="s">
        <v>48</v>
      </c>
      <c r="B85" s="37" t="s">
        <v>214</v>
      </c>
      <c r="C85" s="9" t="s">
        <v>215</v>
      </c>
      <c r="D85" s="37" t="s">
        <v>17</v>
      </c>
      <c r="E85" s="37" t="s">
        <v>18</v>
      </c>
      <c r="F85" s="37" t="s">
        <v>118</v>
      </c>
      <c r="G85" s="37" t="s">
        <v>65</v>
      </c>
      <c r="H85" s="59" t="s">
        <v>50</v>
      </c>
      <c r="I85" s="10" t="s">
        <v>21</v>
      </c>
      <c r="J85" s="10" t="s">
        <v>50</v>
      </c>
      <c r="K85" s="10" t="s">
        <v>33</v>
      </c>
      <c r="L85" s="9" t="s">
        <v>217</v>
      </c>
      <c r="M85" s="10" t="s">
        <v>218</v>
      </c>
      <c r="N85" s="113"/>
    </row>
    <row r="86" spans="1:14">
      <c r="A86" s="37" t="s">
        <v>53</v>
      </c>
      <c r="B86" s="37" t="s">
        <v>214</v>
      </c>
      <c r="C86" s="9" t="s">
        <v>215</v>
      </c>
      <c r="D86" s="37" t="s">
        <v>17</v>
      </c>
      <c r="E86" s="37" t="s">
        <v>18</v>
      </c>
      <c r="F86" s="37" t="s">
        <v>118</v>
      </c>
      <c r="G86" s="37" t="s">
        <v>65</v>
      </c>
      <c r="H86" s="59" t="s">
        <v>32</v>
      </c>
      <c r="I86" s="10" t="s">
        <v>32</v>
      </c>
      <c r="J86" s="10" t="s">
        <v>32</v>
      </c>
      <c r="K86" s="10" t="s">
        <v>32</v>
      </c>
      <c r="L86" s="9" t="s">
        <v>219</v>
      </c>
      <c r="M86" s="10" t="s">
        <v>140</v>
      </c>
      <c r="N86" s="113"/>
    </row>
    <row r="87" spans="1:14">
      <c r="A87" s="37" t="s">
        <v>41</v>
      </c>
      <c r="B87" s="37" t="s">
        <v>214</v>
      </c>
      <c r="C87" s="9" t="s">
        <v>215</v>
      </c>
      <c r="D87" s="37" t="s">
        <v>17</v>
      </c>
      <c r="E87" s="37" t="s">
        <v>18</v>
      </c>
      <c r="F87" s="37" t="s">
        <v>118</v>
      </c>
      <c r="G87" s="37" t="s">
        <v>65</v>
      </c>
      <c r="H87" s="59" t="s">
        <v>50</v>
      </c>
      <c r="I87" s="10" t="s">
        <v>80</v>
      </c>
      <c r="J87" s="10" t="s">
        <v>50</v>
      </c>
      <c r="K87" s="10" t="s">
        <v>32</v>
      </c>
      <c r="L87" s="9" t="s">
        <v>220</v>
      </c>
      <c r="M87" s="10" t="s">
        <v>75</v>
      </c>
      <c r="N87" s="113"/>
    </row>
    <row r="88" spans="1:14" ht="15" thickBot="1">
      <c r="A88" s="37" t="s">
        <v>58</v>
      </c>
      <c r="B88" s="37" t="s">
        <v>214</v>
      </c>
      <c r="C88" s="9" t="s">
        <v>215</v>
      </c>
      <c r="D88" s="37" t="s">
        <v>17</v>
      </c>
      <c r="E88" s="37" t="s">
        <v>18</v>
      </c>
      <c r="F88" s="37" t="s">
        <v>118</v>
      </c>
      <c r="G88" s="37" t="s">
        <v>65</v>
      </c>
      <c r="H88" s="59" t="s">
        <v>25</v>
      </c>
      <c r="I88" s="10" t="s">
        <v>33</v>
      </c>
      <c r="J88" s="10" t="s">
        <v>79</v>
      </c>
      <c r="K88" s="10" t="s">
        <v>33</v>
      </c>
      <c r="L88" s="9" t="s">
        <v>221</v>
      </c>
      <c r="M88" s="10" t="s">
        <v>222</v>
      </c>
      <c r="N88" s="114"/>
    </row>
    <row r="89" spans="1:14">
      <c r="A89" s="38" t="s">
        <v>63</v>
      </c>
      <c r="B89" s="38" t="s">
        <v>223</v>
      </c>
      <c r="C89" s="11" t="s">
        <v>224</v>
      </c>
      <c r="D89" s="38" t="s">
        <v>17</v>
      </c>
      <c r="E89" s="38" t="s">
        <v>18</v>
      </c>
      <c r="F89" s="38" t="s">
        <v>71</v>
      </c>
      <c r="G89" s="38" t="s">
        <v>65</v>
      </c>
      <c r="H89" s="60" t="s">
        <v>32</v>
      </c>
      <c r="I89" s="12" t="s">
        <v>60</v>
      </c>
      <c r="J89" s="12" t="s">
        <v>50</v>
      </c>
      <c r="K89" s="12" t="s">
        <v>60</v>
      </c>
      <c r="L89" s="11" t="s">
        <v>225</v>
      </c>
      <c r="M89" s="12" t="s">
        <v>140</v>
      </c>
      <c r="N89" s="112">
        <f>(M89+M90+M91+M92)/4</f>
        <v>62</v>
      </c>
    </row>
    <row r="90" spans="1:14">
      <c r="A90" s="38" t="s">
        <v>53</v>
      </c>
      <c r="B90" s="38" t="s">
        <v>223</v>
      </c>
      <c r="C90" s="11" t="s">
        <v>224</v>
      </c>
      <c r="D90" s="38" t="s">
        <v>17</v>
      </c>
      <c r="E90" s="38" t="s">
        <v>18</v>
      </c>
      <c r="F90" s="38" t="s">
        <v>71</v>
      </c>
      <c r="G90" s="38" t="s">
        <v>65</v>
      </c>
      <c r="H90" s="60" t="s">
        <v>32</v>
      </c>
      <c r="I90" s="12" t="s">
        <v>32</v>
      </c>
      <c r="J90" s="12" t="s">
        <v>21</v>
      </c>
      <c r="K90" s="12" t="s">
        <v>32</v>
      </c>
      <c r="L90" s="11" t="s">
        <v>226</v>
      </c>
      <c r="M90" s="12" t="s">
        <v>129</v>
      </c>
      <c r="N90" s="113"/>
    </row>
    <row r="91" spans="1:14">
      <c r="A91" s="38" t="s">
        <v>78</v>
      </c>
      <c r="B91" s="38" t="s">
        <v>223</v>
      </c>
      <c r="C91" s="11" t="s">
        <v>224</v>
      </c>
      <c r="D91" s="38" t="s">
        <v>17</v>
      </c>
      <c r="E91" s="38" t="s">
        <v>18</v>
      </c>
      <c r="F91" s="38" t="s">
        <v>71</v>
      </c>
      <c r="G91" s="38" t="s">
        <v>20</v>
      </c>
      <c r="H91" s="60" t="s">
        <v>38</v>
      </c>
      <c r="I91" s="12" t="s">
        <v>37</v>
      </c>
      <c r="J91" s="12" t="s">
        <v>79</v>
      </c>
      <c r="K91" s="12" t="s">
        <v>227</v>
      </c>
      <c r="L91" s="11" t="s">
        <v>228</v>
      </c>
      <c r="M91" s="12" t="s">
        <v>229</v>
      </c>
      <c r="N91" s="113"/>
    </row>
    <row r="92" spans="1:14" ht="15" thickBot="1">
      <c r="A92" s="38" t="s">
        <v>41</v>
      </c>
      <c r="B92" s="38" t="s">
        <v>223</v>
      </c>
      <c r="C92" s="11" t="s">
        <v>224</v>
      </c>
      <c r="D92" s="38" t="s">
        <v>17</v>
      </c>
      <c r="E92" s="38" t="s">
        <v>18</v>
      </c>
      <c r="F92" s="38" t="s">
        <v>71</v>
      </c>
      <c r="G92" s="38" t="s">
        <v>20</v>
      </c>
      <c r="H92" s="60" t="s">
        <v>38</v>
      </c>
      <c r="I92" s="12" t="s">
        <v>230</v>
      </c>
      <c r="J92" s="12" t="s">
        <v>21</v>
      </c>
      <c r="K92" s="12" t="s">
        <v>21</v>
      </c>
      <c r="L92" s="11" t="s">
        <v>231</v>
      </c>
      <c r="M92" s="12" t="s">
        <v>232</v>
      </c>
      <c r="N92" s="114"/>
    </row>
    <row r="93" spans="1:14">
      <c r="A93" s="39" t="s">
        <v>30</v>
      </c>
      <c r="B93" s="39" t="s">
        <v>233</v>
      </c>
      <c r="C93" s="13" t="s">
        <v>117</v>
      </c>
      <c r="D93" s="39" t="s">
        <v>70</v>
      </c>
      <c r="E93" s="39" t="s">
        <v>18</v>
      </c>
      <c r="F93" s="39" t="s">
        <v>71</v>
      </c>
      <c r="G93" s="39" t="s">
        <v>65</v>
      </c>
      <c r="H93" s="61" t="s">
        <v>25</v>
      </c>
      <c r="I93" s="14" t="s">
        <v>59</v>
      </c>
      <c r="J93" s="14" t="s">
        <v>25</v>
      </c>
      <c r="K93" s="14" t="s">
        <v>59</v>
      </c>
      <c r="L93" s="13" t="s">
        <v>234</v>
      </c>
      <c r="M93" s="14" t="s">
        <v>120</v>
      </c>
      <c r="N93" s="112">
        <f>(M93+M94+M95+M96+M97)/5</f>
        <v>93.6</v>
      </c>
    </row>
    <row r="94" spans="1:14">
      <c r="A94" s="39" t="s">
        <v>63</v>
      </c>
      <c r="B94" s="39" t="s">
        <v>233</v>
      </c>
      <c r="C94" s="13" t="s">
        <v>117</v>
      </c>
      <c r="D94" s="39" t="s">
        <v>70</v>
      </c>
      <c r="E94" s="39" t="s">
        <v>18</v>
      </c>
      <c r="F94" s="39" t="s">
        <v>71</v>
      </c>
      <c r="G94" s="39" t="s">
        <v>65</v>
      </c>
      <c r="H94" s="61" t="s">
        <v>55</v>
      </c>
      <c r="I94" s="14" t="s">
        <v>25</v>
      </c>
      <c r="J94" s="14" t="s">
        <v>25</v>
      </c>
      <c r="K94" s="14" t="s">
        <v>55</v>
      </c>
      <c r="L94" s="13" t="s">
        <v>235</v>
      </c>
      <c r="M94" s="14" t="s">
        <v>236</v>
      </c>
      <c r="N94" s="113"/>
    </row>
    <row r="95" spans="1:14">
      <c r="A95" s="39" t="s">
        <v>41</v>
      </c>
      <c r="B95" s="39" t="s">
        <v>233</v>
      </c>
      <c r="C95" s="13" t="s">
        <v>117</v>
      </c>
      <c r="D95" s="39" t="s">
        <v>70</v>
      </c>
      <c r="E95" s="39" t="s">
        <v>18</v>
      </c>
      <c r="F95" s="39" t="s">
        <v>71</v>
      </c>
      <c r="G95" s="39" t="s">
        <v>65</v>
      </c>
      <c r="H95" s="61" t="s">
        <v>54</v>
      </c>
      <c r="I95" s="14" t="s">
        <v>25</v>
      </c>
      <c r="J95" s="14" t="s">
        <v>59</v>
      </c>
      <c r="K95" s="14" t="s">
        <v>55</v>
      </c>
      <c r="L95" s="13" t="s">
        <v>237</v>
      </c>
      <c r="M95" s="14" t="s">
        <v>236</v>
      </c>
      <c r="N95" s="113"/>
    </row>
    <row r="96" spans="1:14">
      <c r="A96" s="39" t="s">
        <v>58</v>
      </c>
      <c r="B96" s="39" t="s">
        <v>233</v>
      </c>
      <c r="C96" s="13" t="s">
        <v>117</v>
      </c>
      <c r="D96" s="39" t="s">
        <v>70</v>
      </c>
      <c r="E96" s="39" t="s">
        <v>87</v>
      </c>
      <c r="F96" s="39" t="s">
        <v>71</v>
      </c>
      <c r="G96" s="39" t="s">
        <v>20</v>
      </c>
      <c r="H96" s="61" t="s">
        <v>25</v>
      </c>
      <c r="I96" s="14" t="s">
        <v>25</v>
      </c>
      <c r="J96" s="14" t="s">
        <v>25</v>
      </c>
      <c r="K96" s="14" t="s">
        <v>25</v>
      </c>
      <c r="L96" s="13" t="s">
        <v>238</v>
      </c>
      <c r="M96" s="14" t="s">
        <v>27</v>
      </c>
      <c r="N96" s="113"/>
    </row>
    <row r="97" spans="1:14" ht="15" thickBot="1">
      <c r="A97" s="39" t="s">
        <v>14</v>
      </c>
      <c r="B97" s="39" t="s">
        <v>233</v>
      </c>
      <c r="C97" s="13" t="s">
        <v>117</v>
      </c>
      <c r="D97" s="39" t="s">
        <v>70</v>
      </c>
      <c r="E97" s="39" t="s">
        <v>18</v>
      </c>
      <c r="F97" s="39" t="s">
        <v>71</v>
      </c>
      <c r="G97" s="39" t="s">
        <v>65</v>
      </c>
      <c r="H97" s="61" t="s">
        <v>60</v>
      </c>
      <c r="I97" s="14" t="s">
        <v>54</v>
      </c>
      <c r="J97" s="14" t="s">
        <v>50</v>
      </c>
      <c r="K97" s="14" t="s">
        <v>32</v>
      </c>
      <c r="L97" s="13" t="s">
        <v>239</v>
      </c>
      <c r="M97" s="14" t="s">
        <v>151</v>
      </c>
      <c r="N97" s="114"/>
    </row>
    <row r="98" spans="1:14">
      <c r="A98" s="43" t="s">
        <v>63</v>
      </c>
      <c r="B98" s="43" t="s">
        <v>240</v>
      </c>
      <c r="C98" s="22" t="s">
        <v>241</v>
      </c>
      <c r="D98" s="43" t="s">
        <v>17</v>
      </c>
      <c r="E98" s="43" t="s">
        <v>18</v>
      </c>
      <c r="F98" s="43" t="s">
        <v>118</v>
      </c>
      <c r="G98" s="43" t="s">
        <v>65</v>
      </c>
      <c r="H98" s="65" t="s">
        <v>25</v>
      </c>
      <c r="I98" s="23" t="s">
        <v>25</v>
      </c>
      <c r="J98" s="23" t="s">
        <v>25</v>
      </c>
      <c r="K98" s="23" t="s">
        <v>25</v>
      </c>
      <c r="L98" s="22" t="s">
        <v>242</v>
      </c>
      <c r="M98" s="23" t="s">
        <v>27</v>
      </c>
      <c r="N98" s="112">
        <f>(M98+M99+M100+M101+M102)/5</f>
        <v>91.8</v>
      </c>
    </row>
    <row r="99" spans="1:14">
      <c r="A99" s="43" t="s">
        <v>41</v>
      </c>
      <c r="B99" s="43" t="s">
        <v>240</v>
      </c>
      <c r="C99" s="22" t="s">
        <v>241</v>
      </c>
      <c r="D99" s="43" t="s">
        <v>17</v>
      </c>
      <c r="E99" s="43" t="s">
        <v>18</v>
      </c>
      <c r="F99" s="43" t="s">
        <v>118</v>
      </c>
      <c r="G99" s="43" t="s">
        <v>20</v>
      </c>
      <c r="H99" s="65" t="s">
        <v>31</v>
      </c>
      <c r="I99" s="23" t="s">
        <v>60</v>
      </c>
      <c r="J99" s="23" t="s">
        <v>32</v>
      </c>
      <c r="K99" s="23" t="s">
        <v>55</v>
      </c>
      <c r="L99" s="22" t="s">
        <v>243</v>
      </c>
      <c r="M99" s="23" t="s">
        <v>151</v>
      </c>
      <c r="N99" s="113"/>
    </row>
    <row r="100" spans="1:14">
      <c r="A100" s="43" t="s">
        <v>78</v>
      </c>
      <c r="B100" s="43" t="s">
        <v>240</v>
      </c>
      <c r="C100" s="22" t="s">
        <v>241</v>
      </c>
      <c r="D100" s="43" t="s">
        <v>17</v>
      </c>
      <c r="E100" s="43" t="s">
        <v>18</v>
      </c>
      <c r="F100" s="43" t="s">
        <v>118</v>
      </c>
      <c r="G100" s="43" t="s">
        <v>65</v>
      </c>
      <c r="H100" s="65" t="s">
        <v>25</v>
      </c>
      <c r="I100" s="23" t="s">
        <v>59</v>
      </c>
      <c r="J100" s="23" t="s">
        <v>54</v>
      </c>
      <c r="K100" s="23" t="s">
        <v>55</v>
      </c>
      <c r="L100" s="22" t="s">
        <v>244</v>
      </c>
      <c r="M100" s="23" t="s">
        <v>236</v>
      </c>
      <c r="N100" s="113"/>
    </row>
    <row r="101" spans="1:14">
      <c r="A101" s="43" t="s">
        <v>53</v>
      </c>
      <c r="B101" s="43" t="s">
        <v>240</v>
      </c>
      <c r="C101" s="22" t="s">
        <v>241</v>
      </c>
      <c r="D101" s="43" t="s">
        <v>17</v>
      </c>
      <c r="E101" s="43" t="s">
        <v>18</v>
      </c>
      <c r="F101" s="43" t="s">
        <v>118</v>
      </c>
      <c r="G101" s="43" t="s">
        <v>20</v>
      </c>
      <c r="H101" s="65" t="s">
        <v>54</v>
      </c>
      <c r="I101" s="23" t="s">
        <v>55</v>
      </c>
      <c r="J101" s="23" t="s">
        <v>59</v>
      </c>
      <c r="K101" s="23" t="s">
        <v>32</v>
      </c>
      <c r="L101" s="22" t="s">
        <v>245</v>
      </c>
      <c r="M101" s="23" t="s">
        <v>100</v>
      </c>
      <c r="N101" s="113"/>
    </row>
    <row r="102" spans="1:14" ht="15" thickBot="1">
      <c r="A102" s="43" t="s">
        <v>14</v>
      </c>
      <c r="B102" s="43" t="s">
        <v>240</v>
      </c>
      <c r="C102" s="22" t="s">
        <v>241</v>
      </c>
      <c r="D102" s="43" t="s">
        <v>17</v>
      </c>
      <c r="E102" s="43" t="s">
        <v>18</v>
      </c>
      <c r="F102" s="43" t="s">
        <v>19</v>
      </c>
      <c r="G102" s="43" t="s">
        <v>65</v>
      </c>
      <c r="H102" s="65" t="s">
        <v>59</v>
      </c>
      <c r="I102" s="23" t="s">
        <v>55</v>
      </c>
      <c r="J102" s="23" t="s">
        <v>54</v>
      </c>
      <c r="K102" s="23" t="s">
        <v>59</v>
      </c>
      <c r="L102" s="22" t="s">
        <v>246</v>
      </c>
      <c r="M102" s="23" t="s">
        <v>102</v>
      </c>
      <c r="N102" s="114"/>
    </row>
    <row r="103" spans="1:14">
      <c r="A103" s="45" t="s">
        <v>63</v>
      </c>
      <c r="B103" s="45" t="s">
        <v>247</v>
      </c>
      <c r="C103" s="26" t="s">
        <v>248</v>
      </c>
      <c r="D103" s="45" t="s">
        <v>70</v>
      </c>
      <c r="E103" s="45" t="s">
        <v>18</v>
      </c>
      <c r="F103" s="45" t="s">
        <v>96</v>
      </c>
      <c r="G103" s="45" t="s">
        <v>45</v>
      </c>
      <c r="H103" s="67" t="s">
        <v>25</v>
      </c>
      <c r="I103" s="27" t="s">
        <v>32</v>
      </c>
      <c r="J103" s="27" t="s">
        <v>54</v>
      </c>
      <c r="K103" s="27" t="s">
        <v>25</v>
      </c>
      <c r="L103" s="26" t="s">
        <v>249</v>
      </c>
      <c r="M103" s="27" t="s">
        <v>102</v>
      </c>
      <c r="N103" s="112">
        <f>(M103+M104+M105+M106+M107)/5</f>
        <v>83</v>
      </c>
    </row>
    <row r="104" spans="1:14">
      <c r="A104" s="45" t="s">
        <v>14</v>
      </c>
      <c r="B104" s="45" t="s">
        <v>250</v>
      </c>
      <c r="C104" s="26" t="s">
        <v>251</v>
      </c>
      <c r="D104" s="45" t="s">
        <v>70</v>
      </c>
      <c r="E104" s="45" t="s">
        <v>18</v>
      </c>
      <c r="F104" s="45" t="s">
        <v>44</v>
      </c>
      <c r="G104" s="45" t="s">
        <v>20</v>
      </c>
      <c r="H104" s="67" t="s">
        <v>32</v>
      </c>
      <c r="I104" s="27" t="s">
        <v>32</v>
      </c>
      <c r="J104" s="27" t="s">
        <v>50</v>
      </c>
      <c r="K104" s="27" t="s">
        <v>55</v>
      </c>
      <c r="L104" s="26" t="s">
        <v>252</v>
      </c>
      <c r="M104" s="27" t="s">
        <v>140</v>
      </c>
      <c r="N104" s="113"/>
    </row>
    <row r="105" spans="1:14">
      <c r="A105" s="45" t="s">
        <v>53</v>
      </c>
      <c r="B105" s="45" t="s">
        <v>253</v>
      </c>
      <c r="C105" s="26" t="s">
        <v>117</v>
      </c>
      <c r="D105" s="45" t="s">
        <v>70</v>
      </c>
      <c r="E105" s="45" t="s">
        <v>18</v>
      </c>
      <c r="F105" s="45" t="s">
        <v>44</v>
      </c>
      <c r="G105" s="45" t="s">
        <v>45</v>
      </c>
      <c r="H105" s="67" t="s">
        <v>54</v>
      </c>
      <c r="I105" s="27" t="s">
        <v>55</v>
      </c>
      <c r="J105" s="27" t="s">
        <v>59</v>
      </c>
      <c r="K105" s="27" t="s">
        <v>60</v>
      </c>
      <c r="L105" s="26" t="s">
        <v>254</v>
      </c>
      <c r="M105" s="27" t="s">
        <v>100</v>
      </c>
      <c r="N105" s="113"/>
    </row>
    <row r="106" spans="1:14">
      <c r="A106" s="45" t="s">
        <v>255</v>
      </c>
      <c r="B106" s="45" t="s">
        <v>256</v>
      </c>
      <c r="C106" s="26" t="s">
        <v>257</v>
      </c>
      <c r="D106" s="45" t="s">
        <v>70</v>
      </c>
      <c r="E106" s="45" t="s">
        <v>18</v>
      </c>
      <c r="F106" s="45" t="s">
        <v>44</v>
      </c>
      <c r="G106" s="45" t="s">
        <v>20</v>
      </c>
      <c r="H106" s="67" t="s">
        <v>54</v>
      </c>
      <c r="I106" s="27" t="s">
        <v>55</v>
      </c>
      <c r="J106" s="27" t="s">
        <v>60</v>
      </c>
      <c r="K106" s="27" t="s">
        <v>31</v>
      </c>
      <c r="L106" s="26" t="s">
        <v>258</v>
      </c>
      <c r="M106" s="27" t="s">
        <v>259</v>
      </c>
      <c r="N106" s="113"/>
    </row>
    <row r="107" spans="1:14" ht="15" thickBot="1">
      <c r="A107" s="45" t="s">
        <v>41</v>
      </c>
      <c r="B107" s="45" t="s">
        <v>260</v>
      </c>
      <c r="C107" s="26" t="s">
        <v>261</v>
      </c>
      <c r="D107" s="45" t="s">
        <v>70</v>
      </c>
      <c r="E107" s="45" t="s">
        <v>18</v>
      </c>
      <c r="F107" s="45" t="s">
        <v>44</v>
      </c>
      <c r="G107" s="45" t="s">
        <v>45</v>
      </c>
      <c r="H107" s="67" t="s">
        <v>80</v>
      </c>
      <c r="I107" s="27" t="s">
        <v>21</v>
      </c>
      <c r="J107" s="27" t="s">
        <v>21</v>
      </c>
      <c r="K107" s="27" t="s">
        <v>32</v>
      </c>
      <c r="L107" s="26" t="s">
        <v>262</v>
      </c>
      <c r="M107" s="27" t="s">
        <v>218</v>
      </c>
      <c r="N107" s="114"/>
    </row>
    <row r="108" spans="1:14">
      <c r="A108" s="41" t="s">
        <v>58</v>
      </c>
      <c r="B108" s="41" t="s">
        <v>263</v>
      </c>
      <c r="C108" s="17" t="s">
        <v>192</v>
      </c>
      <c r="D108" s="41" t="s">
        <v>17</v>
      </c>
      <c r="E108" s="41" t="s">
        <v>18</v>
      </c>
      <c r="F108" s="41" t="s">
        <v>264</v>
      </c>
      <c r="G108" s="41" t="s">
        <v>20</v>
      </c>
      <c r="H108" s="63" t="s">
        <v>60</v>
      </c>
      <c r="I108" s="18" t="s">
        <v>32</v>
      </c>
      <c r="J108" s="18" t="s">
        <v>55</v>
      </c>
      <c r="K108" s="18" t="s">
        <v>31</v>
      </c>
      <c r="L108" s="17" t="s">
        <v>265</v>
      </c>
      <c r="M108" s="18" t="s">
        <v>151</v>
      </c>
      <c r="N108" s="112">
        <f>(M108+M109)/2</f>
        <v>84.5</v>
      </c>
    </row>
    <row r="109" spans="1:14" ht="15" thickBot="1">
      <c r="A109" s="41" t="s">
        <v>266</v>
      </c>
      <c r="B109" s="41" t="s">
        <v>267</v>
      </c>
      <c r="C109" s="17" t="s">
        <v>192</v>
      </c>
      <c r="D109" s="41" t="s">
        <v>17</v>
      </c>
      <c r="E109" s="41" t="s">
        <v>18</v>
      </c>
      <c r="F109" s="41" t="s">
        <v>96</v>
      </c>
      <c r="G109" s="41" t="s">
        <v>45</v>
      </c>
      <c r="H109" s="63" t="s">
        <v>54</v>
      </c>
      <c r="I109" s="18" t="s">
        <v>32</v>
      </c>
      <c r="J109" s="18" t="s">
        <v>32</v>
      </c>
      <c r="K109" s="18" t="s">
        <v>59</v>
      </c>
      <c r="L109" s="17" t="s">
        <v>268</v>
      </c>
      <c r="M109" s="18" t="s">
        <v>167</v>
      </c>
      <c r="N109" s="114"/>
    </row>
    <row r="110" spans="1:14">
      <c r="A110" s="38" t="s">
        <v>63</v>
      </c>
      <c r="B110" s="51" t="s">
        <v>269</v>
      </c>
      <c r="C110" s="19" t="s">
        <v>49</v>
      </c>
      <c r="D110" s="38" t="s">
        <v>17</v>
      </c>
      <c r="E110" s="38" t="s">
        <v>18</v>
      </c>
      <c r="F110" s="38" t="s">
        <v>270</v>
      </c>
      <c r="G110" s="38" t="s">
        <v>65</v>
      </c>
      <c r="H110" s="60" t="s">
        <v>32</v>
      </c>
      <c r="I110" s="12" t="s">
        <v>54</v>
      </c>
      <c r="J110" s="12" t="s">
        <v>59</v>
      </c>
      <c r="K110" s="12" t="s">
        <v>54</v>
      </c>
      <c r="L110" s="11" t="s">
        <v>271</v>
      </c>
      <c r="M110" s="12" t="s">
        <v>100</v>
      </c>
      <c r="N110" s="112">
        <f>(M110+M111+M112+M113+M114)/5</f>
        <v>78</v>
      </c>
    </row>
    <row r="111" spans="1:14">
      <c r="A111" s="38" t="s">
        <v>48</v>
      </c>
      <c r="B111" s="51" t="s">
        <v>269</v>
      </c>
      <c r="C111" s="19" t="s">
        <v>49</v>
      </c>
      <c r="D111" s="38" t="s">
        <v>17</v>
      </c>
      <c r="E111" s="38" t="s">
        <v>18</v>
      </c>
      <c r="F111" s="38" t="s">
        <v>270</v>
      </c>
      <c r="G111" s="38" t="s">
        <v>65</v>
      </c>
      <c r="H111" s="60" t="s">
        <v>55</v>
      </c>
      <c r="I111" s="12" t="s">
        <v>54</v>
      </c>
      <c r="J111" s="12" t="s">
        <v>54</v>
      </c>
      <c r="K111" s="12" t="s">
        <v>55</v>
      </c>
      <c r="L111" s="11" t="s">
        <v>272</v>
      </c>
      <c r="M111" s="12" t="s">
        <v>100</v>
      </c>
      <c r="N111" s="113"/>
    </row>
    <row r="112" spans="1:14">
      <c r="A112" s="38" t="s">
        <v>53</v>
      </c>
      <c r="B112" s="51" t="s">
        <v>269</v>
      </c>
      <c r="C112" s="19" t="s">
        <v>49</v>
      </c>
      <c r="D112" s="38" t="s">
        <v>17</v>
      </c>
      <c r="E112" s="38" t="s">
        <v>18</v>
      </c>
      <c r="F112" s="38" t="s">
        <v>270</v>
      </c>
      <c r="G112" s="38" t="s">
        <v>65</v>
      </c>
      <c r="H112" s="60" t="s">
        <v>32</v>
      </c>
      <c r="I112" s="12" t="s">
        <v>32</v>
      </c>
      <c r="J112" s="12" t="s">
        <v>32</v>
      </c>
      <c r="K112" s="12" t="s">
        <v>32</v>
      </c>
      <c r="L112" s="11" t="s">
        <v>273</v>
      </c>
      <c r="M112" s="12" t="s">
        <v>140</v>
      </c>
      <c r="N112" s="113"/>
    </row>
    <row r="113" spans="1:14">
      <c r="A113" s="38" t="s">
        <v>41</v>
      </c>
      <c r="B113" s="51" t="s">
        <v>269</v>
      </c>
      <c r="C113" s="19" t="s">
        <v>49</v>
      </c>
      <c r="D113" s="38" t="s">
        <v>17</v>
      </c>
      <c r="E113" s="38" t="s">
        <v>18</v>
      </c>
      <c r="F113" s="38" t="s">
        <v>270</v>
      </c>
      <c r="G113" s="38" t="s">
        <v>65</v>
      </c>
      <c r="H113" s="60" t="s">
        <v>227</v>
      </c>
      <c r="I113" s="12" t="s">
        <v>198</v>
      </c>
      <c r="J113" s="12" t="s">
        <v>21</v>
      </c>
      <c r="K113" s="12" t="s">
        <v>21</v>
      </c>
      <c r="L113" s="11" t="s">
        <v>274</v>
      </c>
      <c r="M113" s="12" t="s">
        <v>275</v>
      </c>
      <c r="N113" s="113"/>
    </row>
    <row r="114" spans="1:14" ht="15" thickBot="1">
      <c r="A114" s="38" t="s">
        <v>78</v>
      </c>
      <c r="B114" s="51" t="s">
        <v>276</v>
      </c>
      <c r="C114" s="19" t="s">
        <v>49</v>
      </c>
      <c r="D114" s="38" t="s">
        <v>17</v>
      </c>
      <c r="E114" s="38" t="s">
        <v>18</v>
      </c>
      <c r="F114" s="38" t="s">
        <v>270</v>
      </c>
      <c r="G114" s="38" t="s">
        <v>65</v>
      </c>
      <c r="H114" s="60" t="s">
        <v>25</v>
      </c>
      <c r="I114" s="12" t="s">
        <v>21</v>
      </c>
      <c r="J114" s="12" t="s">
        <v>80</v>
      </c>
      <c r="K114" s="12" t="s">
        <v>80</v>
      </c>
      <c r="L114" s="11" t="s">
        <v>277</v>
      </c>
      <c r="M114" s="12" t="s">
        <v>278</v>
      </c>
      <c r="N114" s="114"/>
    </row>
    <row r="115" spans="1:14">
      <c r="A115" s="40" t="s">
        <v>63</v>
      </c>
      <c r="B115" s="40" t="s">
        <v>279</v>
      </c>
      <c r="C115" s="15" t="s">
        <v>280</v>
      </c>
      <c r="D115" s="40" t="s">
        <v>17</v>
      </c>
      <c r="E115" s="40" t="s">
        <v>18</v>
      </c>
      <c r="F115" s="40" t="s">
        <v>19</v>
      </c>
      <c r="G115" s="40" t="s">
        <v>65</v>
      </c>
      <c r="H115" s="62" t="s">
        <v>25</v>
      </c>
      <c r="I115" s="16" t="s">
        <v>25</v>
      </c>
      <c r="J115" s="16" t="s">
        <v>54</v>
      </c>
      <c r="K115" s="16" t="s">
        <v>25</v>
      </c>
      <c r="L115" s="15" t="s">
        <v>281</v>
      </c>
      <c r="M115" s="16" t="s">
        <v>120</v>
      </c>
      <c r="N115" s="112">
        <f>(M115+M116+M117+M118+M119)/5</f>
        <v>74.8</v>
      </c>
    </row>
    <row r="116" spans="1:14">
      <c r="A116" s="40" t="s">
        <v>41</v>
      </c>
      <c r="B116" s="40" t="s">
        <v>279</v>
      </c>
      <c r="C116" s="15" t="s">
        <v>280</v>
      </c>
      <c r="D116" s="40" t="s">
        <v>17</v>
      </c>
      <c r="E116" s="40" t="s">
        <v>18</v>
      </c>
      <c r="F116" s="40" t="s">
        <v>19</v>
      </c>
      <c r="G116" s="40" t="s">
        <v>20</v>
      </c>
      <c r="H116" s="62" t="s">
        <v>227</v>
      </c>
      <c r="I116" s="16" t="s">
        <v>80</v>
      </c>
      <c r="J116" s="16" t="s">
        <v>38</v>
      </c>
      <c r="K116" s="16" t="s">
        <v>33</v>
      </c>
      <c r="L116" s="15" t="s">
        <v>282</v>
      </c>
      <c r="M116" s="16" t="s">
        <v>283</v>
      </c>
      <c r="N116" s="113"/>
    </row>
    <row r="117" spans="1:14">
      <c r="A117" s="40" t="s">
        <v>58</v>
      </c>
      <c r="B117" s="40" t="s">
        <v>279</v>
      </c>
      <c r="C117" s="15" t="s">
        <v>280</v>
      </c>
      <c r="D117" s="40" t="s">
        <v>17</v>
      </c>
      <c r="E117" s="40" t="s">
        <v>18</v>
      </c>
      <c r="F117" s="40" t="s">
        <v>19</v>
      </c>
      <c r="G117" s="40" t="s">
        <v>65</v>
      </c>
      <c r="H117" s="62" t="s">
        <v>50</v>
      </c>
      <c r="I117" s="16" t="s">
        <v>31</v>
      </c>
      <c r="J117" s="16" t="s">
        <v>32</v>
      </c>
      <c r="K117" s="16" t="s">
        <v>60</v>
      </c>
      <c r="L117" s="15" t="s">
        <v>284</v>
      </c>
      <c r="M117" s="16" t="s">
        <v>107</v>
      </c>
      <c r="N117" s="113"/>
    </row>
    <row r="118" spans="1:14">
      <c r="A118" s="40" t="s">
        <v>14</v>
      </c>
      <c r="B118" s="40" t="s">
        <v>279</v>
      </c>
      <c r="C118" s="15" t="s">
        <v>280</v>
      </c>
      <c r="D118" s="40" t="s">
        <v>17</v>
      </c>
      <c r="E118" s="40" t="s">
        <v>18</v>
      </c>
      <c r="F118" s="40" t="s">
        <v>19</v>
      </c>
      <c r="G118" s="40" t="s">
        <v>65</v>
      </c>
      <c r="H118" s="62" t="s">
        <v>21</v>
      </c>
      <c r="I118" s="16" t="s">
        <v>21</v>
      </c>
      <c r="J118" s="16" t="s">
        <v>21</v>
      </c>
      <c r="K118" s="16" t="s">
        <v>21</v>
      </c>
      <c r="L118" s="15" t="s">
        <v>285</v>
      </c>
      <c r="M118" s="16" t="s">
        <v>23</v>
      </c>
      <c r="N118" s="113"/>
    </row>
    <row r="119" spans="1:14" ht="15" thickBot="1">
      <c r="A119" s="40" t="s">
        <v>53</v>
      </c>
      <c r="B119" s="40" t="s">
        <v>279</v>
      </c>
      <c r="C119" s="15" t="s">
        <v>181</v>
      </c>
      <c r="D119" s="40" t="s">
        <v>17</v>
      </c>
      <c r="E119" s="40" t="s">
        <v>18</v>
      </c>
      <c r="F119" s="40" t="s">
        <v>19</v>
      </c>
      <c r="G119" s="40" t="s">
        <v>65</v>
      </c>
      <c r="H119" s="62" t="s">
        <v>32</v>
      </c>
      <c r="I119" s="16" t="s">
        <v>32</v>
      </c>
      <c r="J119" s="16" t="s">
        <v>32</v>
      </c>
      <c r="K119" s="16" t="s">
        <v>32</v>
      </c>
      <c r="L119" s="15" t="s">
        <v>286</v>
      </c>
      <c r="M119" s="16" t="s">
        <v>140</v>
      </c>
      <c r="N119" s="114"/>
    </row>
    <row r="120" spans="1:14">
      <c r="A120" s="48" t="s">
        <v>287</v>
      </c>
      <c r="B120" s="48" t="s">
        <v>288</v>
      </c>
      <c r="C120" s="32" t="s">
        <v>224</v>
      </c>
      <c r="D120" s="48" t="s">
        <v>17</v>
      </c>
      <c r="E120" s="48" t="s">
        <v>18</v>
      </c>
      <c r="F120" s="48" t="s">
        <v>71</v>
      </c>
      <c r="G120" s="48" t="s">
        <v>20</v>
      </c>
      <c r="H120" s="70" t="s">
        <v>21</v>
      </c>
      <c r="I120" s="33" t="s">
        <v>21</v>
      </c>
      <c r="J120" s="33" t="s">
        <v>21</v>
      </c>
      <c r="K120" s="33" t="s">
        <v>21</v>
      </c>
      <c r="L120" s="32" t="s">
        <v>289</v>
      </c>
      <c r="M120" s="33" t="s">
        <v>23</v>
      </c>
      <c r="N120" s="112">
        <f>(M120+M121+M122+M123+M124)/5</f>
        <v>70.2</v>
      </c>
    </row>
    <row r="121" spans="1:14">
      <c r="A121" s="48" t="s">
        <v>53</v>
      </c>
      <c r="B121" s="48" t="s">
        <v>288</v>
      </c>
      <c r="C121" s="32" t="s">
        <v>224</v>
      </c>
      <c r="D121" s="48" t="s">
        <v>17</v>
      </c>
      <c r="E121" s="48" t="s">
        <v>18</v>
      </c>
      <c r="F121" s="48" t="s">
        <v>71</v>
      </c>
      <c r="G121" s="48" t="s">
        <v>65</v>
      </c>
      <c r="H121" s="70" t="s">
        <v>32</v>
      </c>
      <c r="I121" s="33" t="s">
        <v>32</v>
      </c>
      <c r="J121" s="33" t="s">
        <v>32</v>
      </c>
      <c r="K121" s="33" t="s">
        <v>32</v>
      </c>
      <c r="L121" s="32" t="s">
        <v>290</v>
      </c>
      <c r="M121" s="33" t="s">
        <v>140</v>
      </c>
      <c r="N121" s="113"/>
    </row>
    <row r="122" spans="1:14">
      <c r="A122" s="48" t="s">
        <v>41</v>
      </c>
      <c r="B122" s="48" t="s">
        <v>288</v>
      </c>
      <c r="C122" s="32" t="s">
        <v>224</v>
      </c>
      <c r="D122" s="48" t="s">
        <v>17</v>
      </c>
      <c r="E122" s="48" t="s">
        <v>18</v>
      </c>
      <c r="F122" s="48" t="s">
        <v>71</v>
      </c>
      <c r="G122" s="48" t="s">
        <v>20</v>
      </c>
      <c r="H122" s="70" t="s">
        <v>50</v>
      </c>
      <c r="I122" s="33" t="s">
        <v>32</v>
      </c>
      <c r="J122" s="33" t="s">
        <v>32</v>
      </c>
      <c r="K122" s="33" t="s">
        <v>50</v>
      </c>
      <c r="L122" s="32" t="s">
        <v>291</v>
      </c>
      <c r="M122" s="33" t="s">
        <v>292</v>
      </c>
      <c r="N122" s="113"/>
    </row>
    <row r="123" spans="1:14">
      <c r="A123" s="48" t="s">
        <v>63</v>
      </c>
      <c r="B123" s="52" t="s">
        <v>293</v>
      </c>
      <c r="C123" s="32" t="s">
        <v>224</v>
      </c>
      <c r="D123" s="48" t="s">
        <v>70</v>
      </c>
      <c r="E123" s="48" t="s">
        <v>18</v>
      </c>
      <c r="F123" s="48" t="s">
        <v>71</v>
      </c>
      <c r="G123" s="48" t="s">
        <v>65</v>
      </c>
      <c r="H123" s="70" t="s">
        <v>32</v>
      </c>
      <c r="I123" s="33" t="s">
        <v>21</v>
      </c>
      <c r="J123" s="33" t="s">
        <v>21</v>
      </c>
      <c r="K123" s="33" t="s">
        <v>25</v>
      </c>
      <c r="L123" s="32" t="s">
        <v>294</v>
      </c>
      <c r="M123" s="33" t="s">
        <v>129</v>
      </c>
      <c r="N123" s="113"/>
    </row>
    <row r="124" spans="1:14" ht="15" thickBot="1">
      <c r="A124" s="48" t="s">
        <v>78</v>
      </c>
      <c r="B124" s="48" t="s">
        <v>293</v>
      </c>
      <c r="C124" s="32" t="s">
        <v>224</v>
      </c>
      <c r="D124" s="48" t="s">
        <v>17</v>
      </c>
      <c r="E124" s="48" t="s">
        <v>18</v>
      </c>
      <c r="F124" s="48" t="s">
        <v>71</v>
      </c>
      <c r="G124" s="48" t="s">
        <v>20</v>
      </c>
      <c r="H124" s="70" t="s">
        <v>21</v>
      </c>
      <c r="I124" s="33" t="s">
        <v>21</v>
      </c>
      <c r="J124" s="33" t="s">
        <v>21</v>
      </c>
      <c r="K124" s="33" t="s">
        <v>21</v>
      </c>
      <c r="L124" s="32" t="s">
        <v>295</v>
      </c>
      <c r="M124" s="33" t="s">
        <v>23</v>
      </c>
      <c r="N124" s="114"/>
    </row>
    <row r="125" spans="1:14">
      <c r="A125" s="39" t="s">
        <v>170</v>
      </c>
      <c r="B125" s="39" t="s">
        <v>296</v>
      </c>
      <c r="C125" s="13" t="s">
        <v>297</v>
      </c>
      <c r="D125" s="39" t="s">
        <v>17</v>
      </c>
      <c r="E125" s="39" t="s">
        <v>18</v>
      </c>
      <c r="F125" s="39" t="s">
        <v>19</v>
      </c>
      <c r="G125" s="39" t="s">
        <v>65</v>
      </c>
      <c r="H125" s="61" t="s">
        <v>60</v>
      </c>
      <c r="I125" s="14" t="s">
        <v>54</v>
      </c>
      <c r="J125" s="14" t="s">
        <v>55</v>
      </c>
      <c r="K125" s="14" t="s">
        <v>55</v>
      </c>
      <c r="L125" s="13" t="s">
        <v>298</v>
      </c>
      <c r="M125" s="14" t="s">
        <v>299</v>
      </c>
      <c r="N125" s="112">
        <f>(M125+M126+M127)/3</f>
        <v>84.666666666666671</v>
      </c>
    </row>
    <row r="126" spans="1:14">
      <c r="A126" s="39" t="s">
        <v>78</v>
      </c>
      <c r="B126" s="39" t="s">
        <v>296</v>
      </c>
      <c r="C126" s="13" t="s">
        <v>297</v>
      </c>
      <c r="D126" s="39" t="s">
        <v>17</v>
      </c>
      <c r="E126" s="39" t="s">
        <v>18</v>
      </c>
      <c r="F126" s="39" t="s">
        <v>44</v>
      </c>
      <c r="G126" s="39" t="s">
        <v>20</v>
      </c>
      <c r="H126" s="61" t="s">
        <v>60</v>
      </c>
      <c r="I126" s="14" t="s">
        <v>21</v>
      </c>
      <c r="J126" s="14" t="s">
        <v>32</v>
      </c>
      <c r="K126" s="14" t="s">
        <v>33</v>
      </c>
      <c r="L126" s="13" t="s">
        <v>300</v>
      </c>
      <c r="M126" s="14" t="s">
        <v>301</v>
      </c>
      <c r="N126" s="113"/>
    </row>
    <row r="127" spans="1:14" ht="15" thickBot="1">
      <c r="A127" s="39" t="s">
        <v>63</v>
      </c>
      <c r="B127" s="39" t="s">
        <v>296</v>
      </c>
      <c r="C127" s="13" t="s">
        <v>297</v>
      </c>
      <c r="D127" s="39" t="s">
        <v>17</v>
      </c>
      <c r="E127" s="39" t="s">
        <v>18</v>
      </c>
      <c r="F127" s="39" t="s">
        <v>44</v>
      </c>
      <c r="G127" s="39" t="s">
        <v>20</v>
      </c>
      <c r="H127" s="61" t="s">
        <v>54</v>
      </c>
      <c r="I127" s="14" t="s">
        <v>59</v>
      </c>
      <c r="J127" s="14" t="s">
        <v>54</v>
      </c>
      <c r="K127" s="14" t="s">
        <v>59</v>
      </c>
      <c r="L127" s="13" t="s">
        <v>302</v>
      </c>
      <c r="M127" s="14" t="s">
        <v>236</v>
      </c>
      <c r="N127" s="114"/>
    </row>
    <row r="128" spans="1:14">
      <c r="A128" s="79" t="s">
        <v>53</v>
      </c>
      <c r="B128" s="79" t="s">
        <v>303</v>
      </c>
      <c r="C128" s="94" t="s">
        <v>49</v>
      </c>
      <c r="D128" s="79" t="s">
        <v>17</v>
      </c>
      <c r="E128" s="79" t="s">
        <v>18</v>
      </c>
      <c r="F128" s="79" t="s">
        <v>44</v>
      </c>
      <c r="G128" s="79" t="s">
        <v>45</v>
      </c>
      <c r="H128" s="82" t="s">
        <v>21</v>
      </c>
      <c r="I128" s="83" t="s">
        <v>21</v>
      </c>
      <c r="J128" s="83" t="s">
        <v>32</v>
      </c>
      <c r="K128" s="83" t="s">
        <v>21</v>
      </c>
      <c r="L128" s="81" t="s">
        <v>304</v>
      </c>
      <c r="M128" s="83" t="s">
        <v>190</v>
      </c>
      <c r="N128" s="84"/>
    </row>
    <row r="129" spans="1:14">
      <c r="A129" s="79" t="s">
        <v>63</v>
      </c>
      <c r="B129" s="80" t="s">
        <v>305</v>
      </c>
      <c r="C129" s="81" t="s">
        <v>306</v>
      </c>
      <c r="D129" s="79" t="s">
        <v>70</v>
      </c>
      <c r="E129" s="79" t="s">
        <v>18</v>
      </c>
      <c r="F129" s="79" t="s">
        <v>270</v>
      </c>
      <c r="G129" s="79" t="s">
        <v>65</v>
      </c>
      <c r="H129" s="82" t="s">
        <v>21</v>
      </c>
      <c r="I129" s="83" t="s">
        <v>25</v>
      </c>
      <c r="J129" s="83" t="s">
        <v>60</v>
      </c>
      <c r="K129" s="83" t="s">
        <v>33</v>
      </c>
      <c r="L129" s="81" t="s">
        <v>72</v>
      </c>
      <c r="M129" s="83" t="s">
        <v>73</v>
      </c>
      <c r="N129" s="84" t="s">
        <v>307</v>
      </c>
    </row>
    <row r="130" spans="1:14">
      <c r="A130" s="79" t="s">
        <v>63</v>
      </c>
      <c r="B130" s="79" t="s">
        <v>308</v>
      </c>
      <c r="C130" s="94" t="s">
        <v>49</v>
      </c>
      <c r="D130" s="79" t="s">
        <v>17</v>
      </c>
      <c r="E130" s="79" t="s">
        <v>18</v>
      </c>
      <c r="F130" s="79" t="s">
        <v>96</v>
      </c>
      <c r="G130" s="79" t="s">
        <v>20</v>
      </c>
      <c r="H130" s="82" t="s">
        <v>21</v>
      </c>
      <c r="I130" s="83" t="s">
        <v>80</v>
      </c>
      <c r="J130" s="83" t="s">
        <v>80</v>
      </c>
      <c r="K130" s="83" t="s">
        <v>80</v>
      </c>
      <c r="L130" s="81" t="s">
        <v>309</v>
      </c>
      <c r="M130" s="83" t="s">
        <v>310</v>
      </c>
      <c r="N130" s="84" t="s">
        <v>307</v>
      </c>
    </row>
  </sheetData>
  <mergeCells count="28">
    <mergeCell ref="N110:N114"/>
    <mergeCell ref="N115:N119"/>
    <mergeCell ref="N120:N124"/>
    <mergeCell ref="N125:N127"/>
    <mergeCell ref="N84:N88"/>
    <mergeCell ref="N89:N92"/>
    <mergeCell ref="N93:N97"/>
    <mergeCell ref="N98:N102"/>
    <mergeCell ref="N103:N107"/>
    <mergeCell ref="N108:N109"/>
    <mergeCell ref="N81:N83"/>
    <mergeCell ref="N32:N34"/>
    <mergeCell ref="N35:N39"/>
    <mergeCell ref="N40:N44"/>
    <mergeCell ref="N45:N49"/>
    <mergeCell ref="N50:N54"/>
    <mergeCell ref="N55:N59"/>
    <mergeCell ref="N60:N64"/>
    <mergeCell ref="N65:N67"/>
    <mergeCell ref="N68:N72"/>
    <mergeCell ref="N73:N76"/>
    <mergeCell ref="N77:N80"/>
    <mergeCell ref="N27:N31"/>
    <mergeCell ref="N2:N6"/>
    <mergeCell ref="N7:N11"/>
    <mergeCell ref="N12:N16"/>
    <mergeCell ref="N17:N21"/>
    <mergeCell ref="N22:N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12"/>
  <sheetViews>
    <sheetView tabSelected="1" workbookViewId="0">
      <selection activeCell="B32" sqref="B32:E41"/>
    </sheetView>
  </sheetViews>
  <sheetFormatPr baseColWidth="10" defaultColWidth="11.44140625" defaultRowHeight="14.4"/>
  <cols>
    <col min="2" max="2" width="28.33203125" customWidth="1"/>
    <col min="3" max="3" width="26.33203125" customWidth="1"/>
    <col min="4" max="4" width="21.109375" customWidth="1"/>
    <col min="5" max="5" width="18.6640625" customWidth="1"/>
    <col min="6" max="6" width="24.6640625" customWidth="1"/>
    <col min="7" max="7" width="17.5546875" customWidth="1"/>
    <col min="11" max="11" width="17.6640625" customWidth="1"/>
    <col min="12" max="12" width="13.109375" customWidth="1"/>
  </cols>
  <sheetData>
    <row r="1" spans="1:12" s="107" customFormat="1" ht="62.4">
      <c r="A1" s="101" t="s">
        <v>311</v>
      </c>
      <c r="B1" s="102" t="s">
        <v>1</v>
      </c>
      <c r="C1" s="103" t="s">
        <v>2</v>
      </c>
      <c r="D1" s="104" t="s">
        <v>3</v>
      </c>
      <c r="E1" s="105" t="s">
        <v>4</v>
      </c>
      <c r="F1" s="102" t="s">
        <v>5</v>
      </c>
      <c r="G1" s="106" t="s">
        <v>7</v>
      </c>
      <c r="H1" s="106" t="s">
        <v>8</v>
      </c>
      <c r="I1" s="106" t="s">
        <v>9</v>
      </c>
      <c r="J1" s="106" t="s">
        <v>10</v>
      </c>
      <c r="K1" s="100" t="s">
        <v>12</v>
      </c>
      <c r="L1" s="100" t="s">
        <v>13</v>
      </c>
    </row>
    <row r="2" spans="1:12" hidden="1">
      <c r="A2" s="120">
        <v>1</v>
      </c>
      <c r="B2" s="155" t="s">
        <v>214</v>
      </c>
      <c r="C2" s="155" t="s">
        <v>215</v>
      </c>
      <c r="D2" s="143" t="s">
        <v>17</v>
      </c>
      <c r="E2" s="143" t="s">
        <v>18</v>
      </c>
      <c r="F2" s="143" t="s">
        <v>118</v>
      </c>
      <c r="G2" s="97" t="s">
        <v>59</v>
      </c>
      <c r="H2" s="97" t="s">
        <v>54</v>
      </c>
      <c r="I2" s="97" t="s">
        <v>25</v>
      </c>
      <c r="J2" s="97" t="s">
        <v>25</v>
      </c>
      <c r="K2" s="97" t="s">
        <v>91</v>
      </c>
      <c r="L2" s="162">
        <v>77</v>
      </c>
    </row>
    <row r="3" spans="1:12" hidden="1">
      <c r="A3" s="120"/>
      <c r="B3" s="156"/>
      <c r="C3" s="156"/>
      <c r="D3" s="144"/>
      <c r="E3" s="144"/>
      <c r="F3" s="144"/>
      <c r="G3" s="98" t="s">
        <v>50</v>
      </c>
      <c r="H3" s="98" t="s">
        <v>21</v>
      </c>
      <c r="I3" s="98" t="s">
        <v>50</v>
      </c>
      <c r="J3" s="98" t="s">
        <v>33</v>
      </c>
      <c r="K3" s="98" t="s">
        <v>218</v>
      </c>
      <c r="L3" s="163"/>
    </row>
    <row r="4" spans="1:12" hidden="1">
      <c r="A4" s="120"/>
      <c r="B4" s="156"/>
      <c r="C4" s="156"/>
      <c r="D4" s="144"/>
      <c r="E4" s="144"/>
      <c r="F4" s="144"/>
      <c r="G4" s="98" t="s">
        <v>32</v>
      </c>
      <c r="H4" s="98" t="s">
        <v>32</v>
      </c>
      <c r="I4" s="98" t="s">
        <v>32</v>
      </c>
      <c r="J4" s="98" t="s">
        <v>32</v>
      </c>
      <c r="K4" s="98" t="s">
        <v>140</v>
      </c>
      <c r="L4" s="163"/>
    </row>
    <row r="5" spans="1:12" hidden="1">
      <c r="A5" s="120"/>
      <c r="B5" s="156"/>
      <c r="C5" s="156"/>
      <c r="D5" s="144"/>
      <c r="E5" s="144"/>
      <c r="F5" s="144"/>
      <c r="G5" s="98" t="s">
        <v>50</v>
      </c>
      <c r="H5" s="98" t="s">
        <v>80</v>
      </c>
      <c r="I5" s="98" t="s">
        <v>50</v>
      </c>
      <c r="J5" s="98" t="s">
        <v>32</v>
      </c>
      <c r="K5" s="98" t="s">
        <v>75</v>
      </c>
      <c r="L5" s="163"/>
    </row>
    <row r="6" spans="1:12" hidden="1">
      <c r="A6" s="120"/>
      <c r="B6" s="156"/>
      <c r="C6" s="156"/>
      <c r="D6" s="144"/>
      <c r="E6" s="144"/>
      <c r="F6" s="145"/>
      <c r="G6" s="99" t="s">
        <v>25</v>
      </c>
      <c r="H6" s="99" t="s">
        <v>33</v>
      </c>
      <c r="I6" s="99" t="s">
        <v>79</v>
      </c>
      <c r="J6" s="99" t="s">
        <v>33</v>
      </c>
      <c r="K6" s="99" t="s">
        <v>222</v>
      </c>
      <c r="L6" s="164"/>
    </row>
    <row r="7" spans="1:12">
      <c r="A7" s="120"/>
      <c r="B7" s="156"/>
      <c r="C7" s="156"/>
      <c r="D7" s="144"/>
      <c r="E7" s="144"/>
      <c r="F7" s="143" t="s">
        <v>71</v>
      </c>
      <c r="G7" s="97" t="s">
        <v>32</v>
      </c>
      <c r="H7" s="97" t="s">
        <v>60</v>
      </c>
      <c r="I7" s="97" t="s">
        <v>50</v>
      </c>
      <c r="J7" s="97" t="s">
        <v>60</v>
      </c>
      <c r="K7" s="97" t="s">
        <v>140</v>
      </c>
      <c r="L7" s="162">
        <v>62</v>
      </c>
    </row>
    <row r="8" spans="1:12" hidden="1">
      <c r="A8" s="120"/>
      <c r="B8" s="156"/>
      <c r="C8" s="156"/>
      <c r="D8" s="144"/>
      <c r="E8" s="144"/>
      <c r="F8" s="144"/>
      <c r="G8" s="98" t="s">
        <v>32</v>
      </c>
      <c r="H8" s="98" t="s">
        <v>32</v>
      </c>
      <c r="I8" s="98" t="s">
        <v>21</v>
      </c>
      <c r="J8" s="98" t="s">
        <v>32</v>
      </c>
      <c r="K8" s="98" t="s">
        <v>129</v>
      </c>
      <c r="L8" s="163"/>
    </row>
    <row r="9" spans="1:12" hidden="1">
      <c r="A9" s="120"/>
      <c r="B9" s="156"/>
      <c r="C9" s="156"/>
      <c r="D9" s="144"/>
      <c r="E9" s="144"/>
      <c r="F9" s="144"/>
      <c r="G9" s="98" t="s">
        <v>38</v>
      </c>
      <c r="H9" s="98" t="s">
        <v>37</v>
      </c>
      <c r="I9" s="98" t="s">
        <v>79</v>
      </c>
      <c r="J9" s="98" t="s">
        <v>227</v>
      </c>
      <c r="K9" s="98" t="s">
        <v>229</v>
      </c>
      <c r="L9" s="163"/>
    </row>
    <row r="10" spans="1:12" hidden="1">
      <c r="A10" s="120"/>
      <c r="B10" s="156"/>
      <c r="C10" s="156"/>
      <c r="D10" s="144"/>
      <c r="E10" s="144"/>
      <c r="F10" s="145"/>
      <c r="G10" s="99" t="s">
        <v>38</v>
      </c>
      <c r="H10" s="99" t="s">
        <v>230</v>
      </c>
      <c r="I10" s="99" t="s">
        <v>21</v>
      </c>
      <c r="J10" s="99" t="s">
        <v>21</v>
      </c>
      <c r="K10" s="99" t="s">
        <v>232</v>
      </c>
      <c r="L10" s="164"/>
    </row>
    <row r="11" spans="1:12">
      <c r="A11" s="120"/>
      <c r="B11" s="156"/>
      <c r="C11" s="156"/>
      <c r="D11" s="144"/>
      <c r="E11" s="144"/>
      <c r="F11" s="143" t="s">
        <v>71</v>
      </c>
      <c r="G11" s="97" t="s">
        <v>21</v>
      </c>
      <c r="H11" s="97" t="s">
        <v>21</v>
      </c>
      <c r="I11" s="97" t="s">
        <v>21</v>
      </c>
      <c r="J11" s="97" t="s">
        <v>21</v>
      </c>
      <c r="K11" s="97" t="s">
        <v>23</v>
      </c>
      <c r="L11" s="162">
        <v>70.2</v>
      </c>
    </row>
    <row r="12" spans="1:12" hidden="1">
      <c r="A12" s="120"/>
      <c r="B12" s="156"/>
      <c r="C12" s="156"/>
      <c r="D12" s="144"/>
      <c r="E12" s="144"/>
      <c r="F12" s="144"/>
      <c r="G12" s="98" t="s">
        <v>32</v>
      </c>
      <c r="H12" s="98" t="s">
        <v>32</v>
      </c>
      <c r="I12" s="98" t="s">
        <v>32</v>
      </c>
      <c r="J12" s="98" t="s">
        <v>32</v>
      </c>
      <c r="K12" s="98" t="s">
        <v>140</v>
      </c>
      <c r="L12" s="163"/>
    </row>
    <row r="13" spans="1:12" hidden="1">
      <c r="A13" s="120"/>
      <c r="B13" s="156"/>
      <c r="C13" s="156"/>
      <c r="D13" s="144"/>
      <c r="E13" s="144"/>
      <c r="F13" s="144"/>
      <c r="G13" s="98" t="s">
        <v>50</v>
      </c>
      <c r="H13" s="98" t="s">
        <v>32</v>
      </c>
      <c r="I13" s="98" t="s">
        <v>32</v>
      </c>
      <c r="J13" s="98" t="s">
        <v>50</v>
      </c>
      <c r="K13" s="98" t="s">
        <v>292</v>
      </c>
      <c r="L13" s="163"/>
    </row>
    <row r="14" spans="1:12" hidden="1">
      <c r="A14" s="120"/>
      <c r="B14" s="156"/>
      <c r="C14" s="156"/>
      <c r="D14" s="144"/>
      <c r="E14" s="144"/>
      <c r="F14" s="144"/>
      <c r="G14" s="98" t="s">
        <v>32</v>
      </c>
      <c r="H14" s="98" t="s">
        <v>21</v>
      </c>
      <c r="I14" s="98" t="s">
        <v>21</v>
      </c>
      <c r="J14" s="98" t="s">
        <v>25</v>
      </c>
      <c r="K14" s="98" t="s">
        <v>129</v>
      </c>
      <c r="L14" s="163"/>
    </row>
    <row r="15" spans="1:12" hidden="1">
      <c r="A15" s="121"/>
      <c r="B15" s="156"/>
      <c r="C15" s="156"/>
      <c r="D15" s="150"/>
      <c r="E15" s="150"/>
      <c r="F15" s="150"/>
      <c r="G15" s="99" t="s">
        <v>21</v>
      </c>
      <c r="H15" s="99" t="s">
        <v>21</v>
      </c>
      <c r="I15" s="99" t="s">
        <v>21</v>
      </c>
      <c r="J15" s="99" t="s">
        <v>21</v>
      </c>
      <c r="K15" s="99" t="s">
        <v>23</v>
      </c>
      <c r="L15" s="164"/>
    </row>
    <row r="16" spans="1:12" hidden="1">
      <c r="A16" s="122">
        <v>2</v>
      </c>
      <c r="B16" s="140" t="s">
        <v>200</v>
      </c>
      <c r="C16" s="167" t="s">
        <v>201</v>
      </c>
      <c r="D16" s="140" t="s">
        <v>17</v>
      </c>
      <c r="E16" s="140" t="s">
        <v>18</v>
      </c>
      <c r="F16" s="140" t="s">
        <v>44</v>
      </c>
      <c r="G16" s="110" t="s">
        <v>25</v>
      </c>
      <c r="H16" s="110" t="s">
        <v>25</v>
      </c>
      <c r="I16" s="110" t="s">
        <v>54</v>
      </c>
      <c r="J16" s="110" t="s">
        <v>25</v>
      </c>
      <c r="K16" s="110" t="s">
        <v>120</v>
      </c>
      <c r="L16" s="157">
        <v>90.5</v>
      </c>
    </row>
    <row r="17" spans="1:12" hidden="1">
      <c r="A17" s="123"/>
      <c r="B17" s="141"/>
      <c r="C17" s="168"/>
      <c r="D17" s="141"/>
      <c r="E17" s="141"/>
      <c r="F17" s="141"/>
      <c r="G17" s="110" t="s">
        <v>55</v>
      </c>
      <c r="H17" s="110" t="s">
        <v>31</v>
      </c>
      <c r="I17" s="110" t="s">
        <v>60</v>
      </c>
      <c r="J17" s="110" t="s">
        <v>55</v>
      </c>
      <c r="K17" s="110" t="s">
        <v>205</v>
      </c>
      <c r="L17" s="158"/>
    </row>
    <row r="18" spans="1:12" hidden="1">
      <c r="A18" s="123"/>
      <c r="B18" s="141"/>
      <c r="C18" s="168"/>
      <c r="D18" s="141"/>
      <c r="E18" s="141"/>
      <c r="F18" s="141"/>
      <c r="G18" s="110" t="s">
        <v>32</v>
      </c>
      <c r="H18" s="110" t="s">
        <v>32</v>
      </c>
      <c r="I18" s="110" t="s">
        <v>32</v>
      </c>
      <c r="J18" s="110" t="s">
        <v>32</v>
      </c>
      <c r="K18" s="110" t="s">
        <v>140</v>
      </c>
      <c r="L18" s="158"/>
    </row>
    <row r="19" spans="1:12" hidden="1">
      <c r="A19" s="123"/>
      <c r="B19" s="142"/>
      <c r="C19" s="168"/>
      <c r="D19" s="141"/>
      <c r="E19" s="141"/>
      <c r="F19" s="142"/>
      <c r="G19" s="110" t="s">
        <v>25</v>
      </c>
      <c r="H19" s="110" t="s">
        <v>25</v>
      </c>
      <c r="I19" s="110" t="s">
        <v>25</v>
      </c>
      <c r="J19" s="110" t="s">
        <v>25</v>
      </c>
      <c r="K19" s="110" t="s">
        <v>27</v>
      </c>
      <c r="L19" s="158"/>
    </row>
    <row r="20" spans="1:12" hidden="1">
      <c r="A20" s="123"/>
      <c r="B20" s="165" t="s">
        <v>263</v>
      </c>
      <c r="C20" s="168"/>
      <c r="D20" s="141"/>
      <c r="E20" s="141"/>
      <c r="F20" s="151" t="s">
        <v>264</v>
      </c>
      <c r="G20" s="85" t="s">
        <v>60</v>
      </c>
      <c r="H20" s="85" t="s">
        <v>32</v>
      </c>
      <c r="I20" s="85" t="s">
        <v>55</v>
      </c>
      <c r="J20" s="85" t="s">
        <v>31</v>
      </c>
      <c r="K20" s="85" t="s">
        <v>151</v>
      </c>
      <c r="L20" s="158">
        <v>84.5</v>
      </c>
    </row>
    <row r="21" spans="1:12" hidden="1">
      <c r="A21" s="124"/>
      <c r="B21" s="166"/>
      <c r="C21" s="166"/>
      <c r="D21" s="142"/>
      <c r="E21" s="142"/>
      <c r="F21" s="142"/>
      <c r="G21" s="86" t="s">
        <v>54</v>
      </c>
      <c r="H21" s="86" t="s">
        <v>32</v>
      </c>
      <c r="I21" s="86" t="s">
        <v>32</v>
      </c>
      <c r="J21" s="86" t="s">
        <v>59</v>
      </c>
      <c r="K21" s="86" t="s">
        <v>167</v>
      </c>
      <c r="L21" s="159"/>
    </row>
    <row r="22" spans="1:12" hidden="1">
      <c r="A22" s="125">
        <v>3</v>
      </c>
      <c r="B22" s="178" t="s">
        <v>180</v>
      </c>
      <c r="C22" s="152" t="s">
        <v>181</v>
      </c>
      <c r="D22" s="152" t="s">
        <v>17</v>
      </c>
      <c r="E22" s="152" t="s">
        <v>18</v>
      </c>
      <c r="F22" s="152" t="s">
        <v>19</v>
      </c>
      <c r="G22" s="87" t="s">
        <v>25</v>
      </c>
      <c r="H22" s="87" t="s">
        <v>32</v>
      </c>
      <c r="I22" s="87" t="s">
        <v>54</v>
      </c>
      <c r="J22" s="87" t="s">
        <v>25</v>
      </c>
      <c r="K22" s="87" t="s">
        <v>102</v>
      </c>
      <c r="L22" s="160">
        <v>71.400000000000006</v>
      </c>
    </row>
    <row r="23" spans="1:12" hidden="1">
      <c r="A23" s="126"/>
      <c r="B23" s="179"/>
      <c r="C23" s="153"/>
      <c r="D23" s="153"/>
      <c r="E23" s="153"/>
      <c r="F23" s="153"/>
      <c r="G23" s="87" t="s">
        <v>50</v>
      </c>
      <c r="H23" s="87" t="s">
        <v>21</v>
      </c>
      <c r="I23" s="87" t="s">
        <v>80</v>
      </c>
      <c r="J23" s="87" t="s">
        <v>31</v>
      </c>
      <c r="K23" s="87" t="s">
        <v>184</v>
      </c>
      <c r="L23" s="160"/>
    </row>
    <row r="24" spans="1:12" hidden="1">
      <c r="A24" s="126"/>
      <c r="B24" s="179"/>
      <c r="C24" s="153"/>
      <c r="D24" s="153"/>
      <c r="E24" s="153"/>
      <c r="F24" s="153"/>
      <c r="G24" s="87" t="s">
        <v>21</v>
      </c>
      <c r="H24" s="87" t="s">
        <v>21</v>
      </c>
      <c r="I24" s="87" t="s">
        <v>21</v>
      </c>
      <c r="J24" s="87" t="s">
        <v>21</v>
      </c>
      <c r="K24" s="87" t="s">
        <v>23</v>
      </c>
      <c r="L24" s="160"/>
    </row>
    <row r="25" spans="1:12" hidden="1">
      <c r="A25" s="126"/>
      <c r="B25" s="179"/>
      <c r="C25" s="153"/>
      <c r="D25" s="153"/>
      <c r="E25" s="153"/>
      <c r="F25" s="153"/>
      <c r="G25" s="87" t="s">
        <v>50</v>
      </c>
      <c r="H25" s="87" t="s">
        <v>80</v>
      </c>
      <c r="I25" s="87" t="s">
        <v>80</v>
      </c>
      <c r="J25" s="87" t="s">
        <v>50</v>
      </c>
      <c r="K25" s="87" t="s">
        <v>35</v>
      </c>
      <c r="L25" s="160"/>
    </row>
    <row r="26" spans="1:12" hidden="1">
      <c r="A26" s="126"/>
      <c r="B26" s="180"/>
      <c r="C26" s="153"/>
      <c r="D26" s="153"/>
      <c r="E26" s="153"/>
      <c r="F26" s="154"/>
      <c r="G26" s="87" t="s">
        <v>54</v>
      </c>
      <c r="H26" s="87" t="s">
        <v>60</v>
      </c>
      <c r="I26" s="87" t="s">
        <v>37</v>
      </c>
      <c r="J26" s="87" t="s">
        <v>79</v>
      </c>
      <c r="K26" s="87" t="s">
        <v>190</v>
      </c>
      <c r="L26" s="160"/>
    </row>
    <row r="27" spans="1:12" hidden="1">
      <c r="A27" s="126"/>
      <c r="B27" s="178" t="s">
        <v>279</v>
      </c>
      <c r="C27" s="153"/>
      <c r="D27" s="153"/>
      <c r="E27" s="153"/>
      <c r="F27" s="152" t="s">
        <v>19</v>
      </c>
      <c r="G27" s="87" t="s">
        <v>25</v>
      </c>
      <c r="H27" s="87" t="s">
        <v>25</v>
      </c>
      <c r="I27" s="87" t="s">
        <v>54</v>
      </c>
      <c r="J27" s="87" t="s">
        <v>25</v>
      </c>
      <c r="K27" s="87" t="s">
        <v>120</v>
      </c>
      <c r="L27" s="160">
        <v>74.8</v>
      </c>
    </row>
    <row r="28" spans="1:12" hidden="1">
      <c r="A28" s="126"/>
      <c r="B28" s="179"/>
      <c r="C28" s="153"/>
      <c r="D28" s="153"/>
      <c r="E28" s="153"/>
      <c r="F28" s="153"/>
      <c r="G28" s="87" t="s">
        <v>227</v>
      </c>
      <c r="H28" s="87" t="s">
        <v>80</v>
      </c>
      <c r="I28" s="87" t="s">
        <v>38</v>
      </c>
      <c r="J28" s="87" t="s">
        <v>33</v>
      </c>
      <c r="K28" s="87" t="s">
        <v>283</v>
      </c>
      <c r="L28" s="160"/>
    </row>
    <row r="29" spans="1:12" hidden="1">
      <c r="A29" s="126"/>
      <c r="B29" s="179"/>
      <c r="C29" s="153"/>
      <c r="D29" s="153"/>
      <c r="E29" s="153"/>
      <c r="F29" s="153"/>
      <c r="G29" s="87" t="s">
        <v>50</v>
      </c>
      <c r="H29" s="87" t="s">
        <v>31</v>
      </c>
      <c r="I29" s="87" t="s">
        <v>32</v>
      </c>
      <c r="J29" s="87" t="s">
        <v>60</v>
      </c>
      <c r="K29" s="87" t="s">
        <v>107</v>
      </c>
      <c r="L29" s="160"/>
    </row>
    <row r="30" spans="1:12" hidden="1">
      <c r="A30" s="126"/>
      <c r="B30" s="179"/>
      <c r="C30" s="153"/>
      <c r="D30" s="153"/>
      <c r="E30" s="153"/>
      <c r="F30" s="153"/>
      <c r="G30" s="87" t="s">
        <v>21</v>
      </c>
      <c r="H30" s="87" t="s">
        <v>21</v>
      </c>
      <c r="I30" s="87" t="s">
        <v>21</v>
      </c>
      <c r="J30" s="87" t="s">
        <v>21</v>
      </c>
      <c r="K30" s="87" t="s">
        <v>23</v>
      </c>
      <c r="L30" s="160"/>
    </row>
    <row r="31" spans="1:12" hidden="1">
      <c r="A31" s="126"/>
      <c r="B31" s="180"/>
      <c r="C31" s="154"/>
      <c r="D31" s="154"/>
      <c r="E31" s="154"/>
      <c r="F31" s="154"/>
      <c r="G31" s="88" t="s">
        <v>32</v>
      </c>
      <c r="H31" s="88" t="s">
        <v>32</v>
      </c>
      <c r="I31" s="88" t="s">
        <v>32</v>
      </c>
      <c r="J31" s="88" t="s">
        <v>32</v>
      </c>
      <c r="K31" s="88" t="s">
        <v>140</v>
      </c>
      <c r="L31" s="161"/>
    </row>
    <row r="32" spans="1:12">
      <c r="A32" s="127">
        <v>4</v>
      </c>
      <c r="B32" s="177" t="s">
        <v>85</v>
      </c>
      <c r="C32" s="140" t="s">
        <v>86</v>
      </c>
      <c r="D32" s="140" t="s">
        <v>70</v>
      </c>
      <c r="E32" s="140" t="s">
        <v>87</v>
      </c>
      <c r="F32" s="140" t="s">
        <v>71</v>
      </c>
      <c r="G32" s="110" t="s">
        <v>59</v>
      </c>
      <c r="H32" s="110" t="s">
        <v>59</v>
      </c>
      <c r="I32" s="110" t="s">
        <v>54</v>
      </c>
      <c r="J32" s="110" t="s">
        <v>59</v>
      </c>
      <c r="K32" s="110" t="s">
        <v>89</v>
      </c>
      <c r="L32" s="157">
        <v>95.8</v>
      </c>
    </row>
    <row r="33" spans="1:12" hidden="1">
      <c r="A33" s="128"/>
      <c r="B33" s="172"/>
      <c r="C33" s="174"/>
      <c r="D33" s="174"/>
      <c r="E33" s="174"/>
      <c r="F33" s="174"/>
      <c r="G33" s="110" t="s">
        <v>59</v>
      </c>
      <c r="H33" s="110" t="s">
        <v>25</v>
      </c>
      <c r="I33" s="110" t="s">
        <v>59</v>
      </c>
      <c r="J33" s="110" t="s">
        <v>59</v>
      </c>
      <c r="K33" s="110" t="s">
        <v>91</v>
      </c>
      <c r="L33" s="169"/>
    </row>
    <row r="34" spans="1:12" hidden="1">
      <c r="A34" s="128"/>
      <c r="B34" s="172"/>
      <c r="C34" s="174"/>
      <c r="D34" s="174"/>
      <c r="E34" s="174"/>
      <c r="F34" s="174"/>
      <c r="G34" s="110" t="s">
        <v>25</v>
      </c>
      <c r="H34" s="110" t="s">
        <v>25</v>
      </c>
      <c r="I34" s="110" t="s">
        <v>25</v>
      </c>
      <c r="J34" s="110" t="s">
        <v>25</v>
      </c>
      <c r="K34" s="110" t="s">
        <v>27</v>
      </c>
      <c r="L34" s="169"/>
    </row>
    <row r="35" spans="1:12" hidden="1">
      <c r="A35" s="128"/>
      <c r="B35" s="172"/>
      <c r="C35" s="174"/>
      <c r="D35" s="174"/>
      <c r="E35" s="174"/>
      <c r="F35" s="174"/>
      <c r="G35" s="110" t="s">
        <v>25</v>
      </c>
      <c r="H35" s="110" t="s">
        <v>32</v>
      </c>
      <c r="I35" s="110" t="s">
        <v>25</v>
      </c>
      <c r="J35" s="110" t="s">
        <v>25</v>
      </c>
      <c r="K35" s="110" t="s">
        <v>89</v>
      </c>
      <c r="L35" s="169"/>
    </row>
    <row r="36" spans="1:12" hidden="1">
      <c r="A36" s="128"/>
      <c r="B36" s="173"/>
      <c r="C36" s="174"/>
      <c r="D36" s="174"/>
      <c r="E36" s="174"/>
      <c r="F36" s="175"/>
      <c r="G36" s="110" t="s">
        <v>54</v>
      </c>
      <c r="H36" s="110" t="s">
        <v>54</v>
      </c>
      <c r="I36" s="110" t="s">
        <v>54</v>
      </c>
      <c r="J36" s="110" t="s">
        <v>54</v>
      </c>
      <c r="K36" s="110" t="s">
        <v>62</v>
      </c>
      <c r="L36" s="169"/>
    </row>
    <row r="37" spans="1:12" hidden="1">
      <c r="A37" s="128"/>
      <c r="B37" s="171" t="s">
        <v>163</v>
      </c>
      <c r="C37" s="174"/>
      <c r="D37" s="174"/>
      <c r="E37" s="174"/>
      <c r="F37" s="176" t="s">
        <v>44</v>
      </c>
      <c r="G37" s="89" t="s">
        <v>50</v>
      </c>
      <c r="H37" s="89" t="s">
        <v>25</v>
      </c>
      <c r="I37" s="89" t="s">
        <v>50</v>
      </c>
      <c r="J37" s="89" t="s">
        <v>55</v>
      </c>
      <c r="K37" s="89" t="s">
        <v>57</v>
      </c>
      <c r="L37" s="169">
        <v>83.2</v>
      </c>
    </row>
    <row r="38" spans="1:12" hidden="1">
      <c r="A38" s="128"/>
      <c r="B38" s="172"/>
      <c r="C38" s="174"/>
      <c r="D38" s="174"/>
      <c r="E38" s="174"/>
      <c r="F38" s="174"/>
      <c r="G38" s="89" t="s">
        <v>59</v>
      </c>
      <c r="H38" s="89" t="s">
        <v>60</v>
      </c>
      <c r="I38" s="89" t="s">
        <v>32</v>
      </c>
      <c r="J38" s="89" t="s">
        <v>55</v>
      </c>
      <c r="K38" s="89" t="s">
        <v>167</v>
      </c>
      <c r="L38" s="169"/>
    </row>
    <row r="39" spans="1:12" hidden="1">
      <c r="A39" s="128"/>
      <c r="B39" s="172"/>
      <c r="C39" s="174"/>
      <c r="D39" s="174"/>
      <c r="E39" s="174"/>
      <c r="F39" s="174"/>
      <c r="G39" s="89" t="s">
        <v>50</v>
      </c>
      <c r="H39" s="89" t="s">
        <v>50</v>
      </c>
      <c r="I39" s="89" t="s">
        <v>21</v>
      </c>
      <c r="J39" s="89" t="s">
        <v>32</v>
      </c>
      <c r="K39" s="89" t="s">
        <v>169</v>
      </c>
      <c r="L39" s="169"/>
    </row>
    <row r="40" spans="1:12" hidden="1">
      <c r="A40" s="128"/>
      <c r="B40" s="172"/>
      <c r="C40" s="174"/>
      <c r="D40" s="174"/>
      <c r="E40" s="174"/>
      <c r="F40" s="174"/>
      <c r="G40" s="89" t="s">
        <v>54</v>
      </c>
      <c r="H40" s="89" t="s">
        <v>25</v>
      </c>
      <c r="I40" s="89" t="s">
        <v>54</v>
      </c>
      <c r="J40" s="89" t="s">
        <v>25</v>
      </c>
      <c r="K40" s="89" t="s">
        <v>172</v>
      </c>
      <c r="L40" s="169"/>
    </row>
    <row r="41" spans="1:12" hidden="1">
      <c r="A41" s="128"/>
      <c r="B41" s="173"/>
      <c r="C41" s="175"/>
      <c r="D41" s="175"/>
      <c r="E41" s="175"/>
      <c r="F41" s="175"/>
      <c r="G41" s="90" t="s">
        <v>31</v>
      </c>
      <c r="H41" s="90" t="s">
        <v>50</v>
      </c>
      <c r="I41" s="90" t="s">
        <v>32</v>
      </c>
      <c r="J41" s="90" t="s">
        <v>55</v>
      </c>
      <c r="K41" s="90" t="s">
        <v>174</v>
      </c>
      <c r="L41" s="170"/>
    </row>
    <row r="42" spans="1:12" hidden="1">
      <c r="A42" s="129">
        <v>5</v>
      </c>
      <c r="B42" s="181" t="s">
        <v>116</v>
      </c>
      <c r="C42" s="167" t="s">
        <v>117</v>
      </c>
      <c r="D42" s="140" t="s">
        <v>70</v>
      </c>
      <c r="E42" s="140" t="s">
        <v>18</v>
      </c>
      <c r="F42" s="140" t="s">
        <v>118</v>
      </c>
      <c r="G42" s="110" t="s">
        <v>59</v>
      </c>
      <c r="H42" s="110" t="s">
        <v>25</v>
      </c>
      <c r="I42" s="110" t="s">
        <v>25</v>
      </c>
      <c r="J42" s="110" t="s">
        <v>59</v>
      </c>
      <c r="K42" s="110" t="s">
        <v>120</v>
      </c>
      <c r="L42" s="118">
        <v>97.8</v>
      </c>
    </row>
    <row r="43" spans="1:12" hidden="1">
      <c r="A43" s="130"/>
      <c r="B43" s="182"/>
      <c r="C43" s="187"/>
      <c r="D43" s="189"/>
      <c r="E43" s="189"/>
      <c r="F43" s="189"/>
      <c r="G43" s="110" t="s">
        <v>54</v>
      </c>
      <c r="H43" s="110" t="s">
        <v>25</v>
      </c>
      <c r="I43" s="110" t="s">
        <v>54</v>
      </c>
      <c r="J43" s="110" t="s">
        <v>55</v>
      </c>
      <c r="K43" s="110" t="s">
        <v>102</v>
      </c>
      <c r="L43" s="116"/>
    </row>
    <row r="44" spans="1:12" hidden="1">
      <c r="A44" s="130"/>
      <c r="B44" s="182"/>
      <c r="C44" s="187"/>
      <c r="D44" s="189"/>
      <c r="E44" s="189"/>
      <c r="F44" s="189"/>
      <c r="G44" s="110" t="s">
        <v>25</v>
      </c>
      <c r="H44" s="110" t="s">
        <v>25</v>
      </c>
      <c r="I44" s="110" t="s">
        <v>25</v>
      </c>
      <c r="J44" s="110" t="s">
        <v>25</v>
      </c>
      <c r="K44" s="110" t="s">
        <v>27</v>
      </c>
      <c r="L44" s="116"/>
    </row>
    <row r="45" spans="1:12" hidden="1">
      <c r="A45" s="130"/>
      <c r="B45" s="182"/>
      <c r="C45" s="187"/>
      <c r="D45" s="189"/>
      <c r="E45" s="189"/>
      <c r="F45" s="189"/>
      <c r="G45" s="110" t="s">
        <v>25</v>
      </c>
      <c r="H45" s="110" t="s">
        <v>59</v>
      </c>
      <c r="I45" s="110" t="s">
        <v>59</v>
      </c>
      <c r="J45" s="110" t="s">
        <v>25</v>
      </c>
      <c r="K45" s="110" t="s">
        <v>120</v>
      </c>
      <c r="L45" s="116"/>
    </row>
    <row r="46" spans="1:12" hidden="1">
      <c r="A46" s="130"/>
      <c r="B46" s="183"/>
      <c r="C46" s="187"/>
      <c r="D46" s="189"/>
      <c r="E46" s="189"/>
      <c r="F46" s="190"/>
      <c r="G46" s="110" t="s">
        <v>25</v>
      </c>
      <c r="H46" s="110" t="s">
        <v>25</v>
      </c>
      <c r="I46" s="110" t="s">
        <v>25</v>
      </c>
      <c r="J46" s="110" t="s">
        <v>25</v>
      </c>
      <c r="K46" s="110" t="s">
        <v>27</v>
      </c>
      <c r="L46" s="116"/>
    </row>
    <row r="47" spans="1:12">
      <c r="A47" s="130"/>
      <c r="B47" s="184" t="s">
        <v>233</v>
      </c>
      <c r="C47" s="187"/>
      <c r="D47" s="189"/>
      <c r="E47" s="189"/>
      <c r="F47" s="191" t="s">
        <v>71</v>
      </c>
      <c r="G47" s="91" t="s">
        <v>25</v>
      </c>
      <c r="H47" s="91" t="s">
        <v>59</v>
      </c>
      <c r="I47" s="91" t="s">
        <v>25</v>
      </c>
      <c r="J47" s="91" t="s">
        <v>59</v>
      </c>
      <c r="K47" s="91" t="s">
        <v>120</v>
      </c>
      <c r="L47" s="116">
        <v>93.6</v>
      </c>
    </row>
    <row r="48" spans="1:12" hidden="1">
      <c r="A48" s="130"/>
      <c r="B48" s="185"/>
      <c r="C48" s="187"/>
      <c r="D48" s="189"/>
      <c r="E48" s="189"/>
      <c r="F48" s="189"/>
      <c r="G48" s="91" t="s">
        <v>55</v>
      </c>
      <c r="H48" s="91" t="s">
        <v>25</v>
      </c>
      <c r="I48" s="91" t="s">
        <v>25</v>
      </c>
      <c r="J48" s="91" t="s">
        <v>55</v>
      </c>
      <c r="K48" s="91" t="s">
        <v>236</v>
      </c>
      <c r="L48" s="116"/>
    </row>
    <row r="49" spans="1:12" hidden="1">
      <c r="A49" s="130"/>
      <c r="B49" s="185"/>
      <c r="C49" s="187"/>
      <c r="D49" s="189"/>
      <c r="E49" s="189"/>
      <c r="F49" s="189"/>
      <c r="G49" s="91" t="s">
        <v>54</v>
      </c>
      <c r="H49" s="91" t="s">
        <v>25</v>
      </c>
      <c r="I49" s="91" t="s">
        <v>59</v>
      </c>
      <c r="J49" s="91" t="s">
        <v>55</v>
      </c>
      <c r="K49" s="91" t="s">
        <v>236</v>
      </c>
      <c r="L49" s="116"/>
    </row>
    <row r="50" spans="1:12" hidden="1">
      <c r="A50" s="130"/>
      <c r="B50" s="185"/>
      <c r="C50" s="187"/>
      <c r="D50" s="189"/>
      <c r="E50" s="189"/>
      <c r="F50" s="189"/>
      <c r="G50" s="91" t="s">
        <v>25</v>
      </c>
      <c r="H50" s="91" t="s">
        <v>25</v>
      </c>
      <c r="I50" s="91" t="s">
        <v>25</v>
      </c>
      <c r="J50" s="91" t="s">
        <v>25</v>
      </c>
      <c r="K50" s="91" t="s">
        <v>27</v>
      </c>
      <c r="L50" s="116"/>
    </row>
    <row r="51" spans="1:12" hidden="1">
      <c r="A51" s="130"/>
      <c r="B51" s="186"/>
      <c r="C51" s="187"/>
      <c r="D51" s="189"/>
      <c r="E51" s="189"/>
      <c r="F51" s="190"/>
      <c r="G51" s="91" t="s">
        <v>60</v>
      </c>
      <c r="H51" s="91" t="s">
        <v>54</v>
      </c>
      <c r="I51" s="91" t="s">
        <v>50</v>
      </c>
      <c r="J51" s="91" t="s">
        <v>32</v>
      </c>
      <c r="K51" s="91" t="s">
        <v>151</v>
      </c>
      <c r="L51" s="116"/>
    </row>
    <row r="52" spans="1:12" hidden="1">
      <c r="A52" s="130"/>
      <c r="B52" s="184" t="s">
        <v>247</v>
      </c>
      <c r="C52" s="187"/>
      <c r="D52" s="189"/>
      <c r="E52" s="189"/>
      <c r="F52" s="191" t="s">
        <v>96</v>
      </c>
      <c r="G52" s="91" t="s">
        <v>25</v>
      </c>
      <c r="H52" s="91" t="s">
        <v>32</v>
      </c>
      <c r="I52" s="91" t="s">
        <v>54</v>
      </c>
      <c r="J52" s="91" t="s">
        <v>25</v>
      </c>
      <c r="K52" s="91" t="s">
        <v>102</v>
      </c>
      <c r="L52" s="116">
        <v>83</v>
      </c>
    </row>
    <row r="53" spans="1:12" hidden="1">
      <c r="A53" s="130"/>
      <c r="B53" s="185"/>
      <c r="C53" s="187"/>
      <c r="D53" s="189"/>
      <c r="E53" s="189"/>
      <c r="F53" s="189"/>
      <c r="G53" s="91" t="s">
        <v>32</v>
      </c>
      <c r="H53" s="91" t="s">
        <v>32</v>
      </c>
      <c r="I53" s="91" t="s">
        <v>50</v>
      </c>
      <c r="J53" s="91" t="s">
        <v>55</v>
      </c>
      <c r="K53" s="91" t="s">
        <v>140</v>
      </c>
      <c r="L53" s="116"/>
    </row>
    <row r="54" spans="1:12" hidden="1">
      <c r="A54" s="130"/>
      <c r="B54" s="185"/>
      <c r="C54" s="187"/>
      <c r="D54" s="189"/>
      <c r="E54" s="189"/>
      <c r="F54" s="189"/>
      <c r="G54" s="91" t="s">
        <v>54</v>
      </c>
      <c r="H54" s="91" t="s">
        <v>55</v>
      </c>
      <c r="I54" s="91" t="s">
        <v>59</v>
      </c>
      <c r="J54" s="91" t="s">
        <v>60</v>
      </c>
      <c r="K54" s="91" t="s">
        <v>100</v>
      </c>
      <c r="L54" s="116"/>
    </row>
    <row r="55" spans="1:12" hidden="1">
      <c r="A55" s="130"/>
      <c r="B55" s="185"/>
      <c r="C55" s="187"/>
      <c r="D55" s="189"/>
      <c r="E55" s="189"/>
      <c r="F55" s="189"/>
      <c r="G55" s="91" t="s">
        <v>54</v>
      </c>
      <c r="H55" s="91" t="s">
        <v>55</v>
      </c>
      <c r="I55" s="91" t="s">
        <v>60</v>
      </c>
      <c r="J55" s="91" t="s">
        <v>31</v>
      </c>
      <c r="K55" s="91" t="s">
        <v>259</v>
      </c>
      <c r="L55" s="116"/>
    </row>
    <row r="56" spans="1:12" hidden="1">
      <c r="A56" s="130"/>
      <c r="B56" s="186"/>
      <c r="C56" s="188"/>
      <c r="D56" s="190"/>
      <c r="E56" s="190"/>
      <c r="F56" s="190"/>
      <c r="G56" s="92" t="s">
        <v>80</v>
      </c>
      <c r="H56" s="92" t="s">
        <v>21</v>
      </c>
      <c r="I56" s="92" t="s">
        <v>21</v>
      </c>
      <c r="J56" s="92" t="s">
        <v>32</v>
      </c>
      <c r="K56" s="92" t="s">
        <v>218</v>
      </c>
      <c r="L56" s="139"/>
    </row>
    <row r="57" spans="1:12" hidden="1">
      <c r="A57" s="131">
        <v>6</v>
      </c>
      <c r="B57" s="197" t="s">
        <v>145</v>
      </c>
      <c r="C57" s="165" t="s">
        <v>146</v>
      </c>
      <c r="D57" s="151" t="s">
        <v>17</v>
      </c>
      <c r="E57" s="151" t="s">
        <v>87</v>
      </c>
      <c r="F57" s="151" t="s">
        <v>118</v>
      </c>
      <c r="G57" s="85" t="s">
        <v>54</v>
      </c>
      <c r="H57" s="85" t="s">
        <v>54</v>
      </c>
      <c r="I57" s="85" t="s">
        <v>55</v>
      </c>
      <c r="J57" s="85" t="s">
        <v>55</v>
      </c>
      <c r="K57" s="85" t="s">
        <v>100</v>
      </c>
      <c r="L57" s="146">
        <f>(K57+K58+K59+K60+K61)/5</f>
        <v>74.599999999999994</v>
      </c>
    </row>
    <row r="58" spans="1:12" hidden="1">
      <c r="A58" s="131"/>
      <c r="B58" s="198"/>
      <c r="C58" s="168"/>
      <c r="D58" s="141"/>
      <c r="E58" s="141"/>
      <c r="F58" s="141"/>
      <c r="G58" s="85" t="s">
        <v>25</v>
      </c>
      <c r="H58" s="85" t="s">
        <v>25</v>
      </c>
      <c r="I58" s="85" t="s">
        <v>25</v>
      </c>
      <c r="J58" s="85" t="s">
        <v>25</v>
      </c>
      <c r="K58" s="85" t="s">
        <v>27</v>
      </c>
      <c r="L58" s="146"/>
    </row>
    <row r="59" spans="1:12" hidden="1">
      <c r="A59" s="131"/>
      <c r="B59" s="198"/>
      <c r="C59" s="168"/>
      <c r="D59" s="141"/>
      <c r="E59" s="141"/>
      <c r="F59" s="141"/>
      <c r="G59" s="85" t="s">
        <v>60</v>
      </c>
      <c r="H59" s="85" t="s">
        <v>50</v>
      </c>
      <c r="I59" s="85" t="s">
        <v>54</v>
      </c>
      <c r="J59" s="85" t="s">
        <v>32</v>
      </c>
      <c r="K59" s="85" t="s">
        <v>151</v>
      </c>
      <c r="L59" s="146"/>
    </row>
    <row r="60" spans="1:12" hidden="1">
      <c r="A60" s="131"/>
      <c r="B60" s="198"/>
      <c r="C60" s="168"/>
      <c r="D60" s="141"/>
      <c r="E60" s="141"/>
      <c r="F60" s="141"/>
      <c r="G60" s="85" t="s">
        <v>37</v>
      </c>
      <c r="H60" s="85" t="s">
        <v>37</v>
      </c>
      <c r="I60" s="85" t="s">
        <v>37</v>
      </c>
      <c r="J60" s="85" t="s">
        <v>37</v>
      </c>
      <c r="K60" s="85" t="s">
        <v>153</v>
      </c>
      <c r="L60" s="146"/>
    </row>
    <row r="61" spans="1:12" hidden="1">
      <c r="A61" s="131"/>
      <c r="B61" s="206"/>
      <c r="C61" s="168"/>
      <c r="D61" s="141"/>
      <c r="E61" s="141"/>
      <c r="F61" s="142"/>
      <c r="G61" s="85" t="s">
        <v>25</v>
      </c>
      <c r="H61" s="85" t="s">
        <v>21</v>
      </c>
      <c r="I61" s="85" t="s">
        <v>37</v>
      </c>
      <c r="J61" s="85" t="s">
        <v>79</v>
      </c>
      <c r="K61" s="85" t="s">
        <v>155</v>
      </c>
      <c r="L61" s="146"/>
    </row>
    <row r="62" spans="1:12" hidden="1">
      <c r="A62" s="131"/>
      <c r="B62" s="197" t="s">
        <v>156</v>
      </c>
      <c r="C62" s="168"/>
      <c r="D62" s="141"/>
      <c r="E62" s="141"/>
      <c r="F62" s="151" t="s">
        <v>118</v>
      </c>
      <c r="G62" s="85" t="s">
        <v>25</v>
      </c>
      <c r="H62" s="85" t="s">
        <v>25</v>
      </c>
      <c r="I62" s="85" t="s">
        <v>25</v>
      </c>
      <c r="J62" s="85" t="s">
        <v>25</v>
      </c>
      <c r="K62" s="85" t="s">
        <v>27</v>
      </c>
      <c r="L62" s="146">
        <f>(K62+K63+K64+K65+K66)/5</f>
        <v>87</v>
      </c>
    </row>
    <row r="63" spans="1:12" hidden="1">
      <c r="A63" s="131"/>
      <c r="B63" s="198"/>
      <c r="C63" s="168"/>
      <c r="D63" s="141"/>
      <c r="E63" s="141"/>
      <c r="F63" s="141"/>
      <c r="G63" s="85" t="s">
        <v>54</v>
      </c>
      <c r="H63" s="85" t="s">
        <v>59</v>
      </c>
      <c r="I63" s="85" t="s">
        <v>55</v>
      </c>
      <c r="J63" s="85" t="s">
        <v>54</v>
      </c>
      <c r="K63" s="85" t="s">
        <v>62</v>
      </c>
      <c r="L63" s="146"/>
    </row>
    <row r="64" spans="1:12" hidden="1">
      <c r="A64" s="131"/>
      <c r="B64" s="198"/>
      <c r="C64" s="168"/>
      <c r="D64" s="141"/>
      <c r="E64" s="141"/>
      <c r="F64" s="141"/>
      <c r="G64" s="85" t="s">
        <v>32</v>
      </c>
      <c r="H64" s="85" t="s">
        <v>32</v>
      </c>
      <c r="I64" s="85" t="s">
        <v>60</v>
      </c>
      <c r="J64" s="85" t="s">
        <v>60</v>
      </c>
      <c r="K64" s="85" t="s">
        <v>151</v>
      </c>
      <c r="L64" s="146"/>
    </row>
    <row r="65" spans="1:12" hidden="1">
      <c r="A65" s="131"/>
      <c r="B65" s="198"/>
      <c r="C65" s="168"/>
      <c r="D65" s="141"/>
      <c r="E65" s="141"/>
      <c r="F65" s="141"/>
      <c r="G65" s="85" t="s">
        <v>32</v>
      </c>
      <c r="H65" s="85" t="s">
        <v>32</v>
      </c>
      <c r="I65" s="85" t="s">
        <v>32</v>
      </c>
      <c r="J65" s="85" t="s">
        <v>32</v>
      </c>
      <c r="K65" s="85" t="s">
        <v>140</v>
      </c>
      <c r="L65" s="146"/>
    </row>
    <row r="66" spans="1:12" hidden="1">
      <c r="A66" s="132"/>
      <c r="B66" s="198"/>
      <c r="C66" s="168"/>
      <c r="D66" s="141"/>
      <c r="E66" s="141"/>
      <c r="F66" s="142"/>
      <c r="G66" s="86" t="s">
        <v>59</v>
      </c>
      <c r="H66" s="86" t="s">
        <v>55</v>
      </c>
      <c r="I66" s="86" t="s">
        <v>32</v>
      </c>
      <c r="J66" s="86" t="s">
        <v>21</v>
      </c>
      <c r="K66" s="86" t="s">
        <v>136</v>
      </c>
      <c r="L66" s="147"/>
    </row>
    <row r="67" spans="1:12" hidden="1">
      <c r="A67" s="133">
        <v>7</v>
      </c>
      <c r="B67" s="199" t="s">
        <v>15</v>
      </c>
      <c r="C67" s="199" t="s">
        <v>16</v>
      </c>
      <c r="D67" s="199" t="s">
        <v>17</v>
      </c>
      <c r="E67" s="199" t="s">
        <v>18</v>
      </c>
      <c r="F67" s="202" t="s">
        <v>19</v>
      </c>
      <c r="G67" s="93" t="s">
        <v>21</v>
      </c>
      <c r="H67" s="93" t="s">
        <v>21</v>
      </c>
      <c r="I67" s="93" t="s">
        <v>21</v>
      </c>
      <c r="J67" s="93" t="s">
        <v>21</v>
      </c>
      <c r="K67" s="93" t="s">
        <v>23</v>
      </c>
      <c r="L67" s="148">
        <v>77.400000000000006</v>
      </c>
    </row>
    <row r="68" spans="1:12" hidden="1">
      <c r="A68" s="133"/>
      <c r="B68" s="199"/>
      <c r="C68" s="199"/>
      <c r="D68" s="199"/>
      <c r="E68" s="199"/>
      <c r="F68" s="203"/>
      <c r="G68" s="93" t="s">
        <v>25</v>
      </c>
      <c r="H68" s="93" t="s">
        <v>25</v>
      </c>
      <c r="I68" s="93" t="s">
        <v>25</v>
      </c>
      <c r="J68" s="93" t="s">
        <v>25</v>
      </c>
      <c r="K68" s="93" t="s">
        <v>27</v>
      </c>
      <c r="L68" s="148"/>
    </row>
    <row r="69" spans="1:12" hidden="1">
      <c r="A69" s="133"/>
      <c r="B69" s="199"/>
      <c r="C69" s="199"/>
      <c r="D69" s="199"/>
      <c r="E69" s="199"/>
      <c r="F69" s="203"/>
      <c r="G69" s="93" t="s">
        <v>25</v>
      </c>
      <c r="H69" s="93" t="s">
        <v>25</v>
      </c>
      <c r="I69" s="93" t="s">
        <v>25</v>
      </c>
      <c r="J69" s="93" t="s">
        <v>25</v>
      </c>
      <c r="K69" s="93" t="s">
        <v>27</v>
      </c>
      <c r="L69" s="148"/>
    </row>
    <row r="70" spans="1:12" hidden="1">
      <c r="A70" s="133"/>
      <c r="B70" s="199"/>
      <c r="C70" s="199"/>
      <c r="D70" s="199"/>
      <c r="E70" s="199"/>
      <c r="F70" s="203"/>
      <c r="G70" s="93" t="s">
        <v>21</v>
      </c>
      <c r="H70" s="93" t="s">
        <v>31</v>
      </c>
      <c r="I70" s="93" t="s">
        <v>32</v>
      </c>
      <c r="J70" s="93" t="s">
        <v>33</v>
      </c>
      <c r="K70" s="93" t="s">
        <v>35</v>
      </c>
      <c r="L70" s="148"/>
    </row>
    <row r="71" spans="1:12" hidden="1">
      <c r="A71" s="133"/>
      <c r="B71" s="199"/>
      <c r="C71" s="199"/>
      <c r="D71" s="199"/>
      <c r="E71" s="199"/>
      <c r="F71" s="204"/>
      <c r="G71" s="93" t="s">
        <v>37</v>
      </c>
      <c r="H71" s="93" t="s">
        <v>21</v>
      </c>
      <c r="I71" s="93" t="s">
        <v>38</v>
      </c>
      <c r="J71" s="93" t="s">
        <v>32</v>
      </c>
      <c r="K71" s="93" t="s">
        <v>40</v>
      </c>
      <c r="L71" s="148"/>
    </row>
    <row r="72" spans="1:12" ht="15" hidden="1" customHeight="1">
      <c r="A72" s="127"/>
      <c r="B72" s="200" t="s">
        <v>95</v>
      </c>
      <c r="C72" s="200"/>
      <c r="D72" s="200"/>
      <c r="E72" s="200"/>
      <c r="F72" s="205" t="s">
        <v>96</v>
      </c>
      <c r="G72" s="110" t="s">
        <v>25</v>
      </c>
      <c r="H72" s="110" t="s">
        <v>25</v>
      </c>
      <c r="I72" s="110" t="s">
        <v>25</v>
      </c>
      <c r="J72" s="110" t="s">
        <v>25</v>
      </c>
      <c r="K72" s="110" t="s">
        <v>27</v>
      </c>
      <c r="L72" s="118">
        <v>96</v>
      </c>
    </row>
    <row r="73" spans="1:12" hidden="1">
      <c r="A73" s="133"/>
      <c r="B73" s="199"/>
      <c r="C73" s="199"/>
      <c r="D73" s="199"/>
      <c r="E73" s="199"/>
      <c r="F73" s="203"/>
      <c r="G73" s="110" t="s">
        <v>54</v>
      </c>
      <c r="H73" s="110" t="s">
        <v>25</v>
      </c>
      <c r="I73" s="110" t="s">
        <v>59</v>
      </c>
      <c r="J73" s="110" t="s">
        <v>25</v>
      </c>
      <c r="K73" s="110" t="s">
        <v>91</v>
      </c>
      <c r="L73" s="148"/>
    </row>
    <row r="74" spans="1:12" hidden="1">
      <c r="A74" s="133"/>
      <c r="B74" s="199"/>
      <c r="C74" s="199"/>
      <c r="D74" s="199"/>
      <c r="E74" s="199"/>
      <c r="F74" s="203"/>
      <c r="G74" s="110" t="s">
        <v>59</v>
      </c>
      <c r="H74" s="110" t="s">
        <v>59</v>
      </c>
      <c r="I74" s="110" t="s">
        <v>59</v>
      </c>
      <c r="J74" s="110" t="s">
        <v>50</v>
      </c>
      <c r="K74" s="110" t="s">
        <v>100</v>
      </c>
      <c r="L74" s="148"/>
    </row>
    <row r="75" spans="1:12" hidden="1">
      <c r="A75" s="133"/>
      <c r="B75" s="199"/>
      <c r="C75" s="199"/>
      <c r="D75" s="199"/>
      <c r="E75" s="199"/>
      <c r="F75" s="203"/>
      <c r="G75" s="110" t="s">
        <v>55</v>
      </c>
      <c r="H75" s="110" t="s">
        <v>54</v>
      </c>
      <c r="I75" s="110" t="s">
        <v>54</v>
      </c>
      <c r="J75" s="110" t="s">
        <v>25</v>
      </c>
      <c r="K75" s="110" t="s">
        <v>102</v>
      </c>
      <c r="L75" s="148"/>
    </row>
    <row r="76" spans="1:12" hidden="1">
      <c r="A76" s="133"/>
      <c r="B76" s="199"/>
      <c r="C76" s="199"/>
      <c r="D76" s="199"/>
      <c r="E76" s="199"/>
      <c r="F76" s="204"/>
      <c r="G76" s="110" t="s">
        <v>25</v>
      </c>
      <c r="H76" s="110" t="s">
        <v>25</v>
      </c>
      <c r="I76" s="110" t="s">
        <v>25</v>
      </c>
      <c r="J76" s="110" t="s">
        <v>25</v>
      </c>
      <c r="K76" s="110" t="s">
        <v>27</v>
      </c>
      <c r="L76" s="148"/>
    </row>
    <row r="77" spans="1:12" hidden="1">
      <c r="A77" s="133"/>
      <c r="B77" s="199" t="s">
        <v>126</v>
      </c>
      <c r="C77" s="199"/>
      <c r="D77" s="199"/>
      <c r="E77" s="199"/>
      <c r="F77" s="202" t="s">
        <v>118</v>
      </c>
      <c r="G77" s="93" t="s">
        <v>32</v>
      </c>
      <c r="H77" s="93" t="s">
        <v>32</v>
      </c>
      <c r="I77" s="93" t="s">
        <v>32</v>
      </c>
      <c r="J77" s="93" t="s">
        <v>21</v>
      </c>
      <c r="K77" s="93" t="s">
        <v>129</v>
      </c>
      <c r="L77" s="148">
        <v>87</v>
      </c>
    </row>
    <row r="78" spans="1:12" hidden="1">
      <c r="A78" s="133"/>
      <c r="B78" s="199"/>
      <c r="C78" s="199"/>
      <c r="D78" s="199"/>
      <c r="E78" s="199"/>
      <c r="F78" s="203"/>
      <c r="G78" s="93" t="s">
        <v>25</v>
      </c>
      <c r="H78" s="93" t="s">
        <v>25</v>
      </c>
      <c r="I78" s="93" t="s">
        <v>54</v>
      </c>
      <c r="J78" s="93" t="s">
        <v>25</v>
      </c>
      <c r="K78" s="93" t="s">
        <v>120</v>
      </c>
      <c r="L78" s="148"/>
    </row>
    <row r="79" spans="1:12" hidden="1">
      <c r="A79" s="133"/>
      <c r="B79" s="199"/>
      <c r="C79" s="199"/>
      <c r="D79" s="199"/>
      <c r="E79" s="199"/>
      <c r="F79" s="203"/>
      <c r="G79" s="93" t="s">
        <v>25</v>
      </c>
      <c r="H79" s="93" t="s">
        <v>25</v>
      </c>
      <c r="I79" s="93" t="s">
        <v>25</v>
      </c>
      <c r="J79" s="93" t="s">
        <v>32</v>
      </c>
      <c r="K79" s="93" t="s">
        <v>89</v>
      </c>
      <c r="L79" s="148"/>
    </row>
    <row r="80" spans="1:12" hidden="1">
      <c r="A80" s="133"/>
      <c r="B80" s="199"/>
      <c r="C80" s="199"/>
      <c r="D80" s="199"/>
      <c r="E80" s="199"/>
      <c r="F80" s="203"/>
      <c r="G80" s="93" t="s">
        <v>32</v>
      </c>
      <c r="H80" s="93" t="s">
        <v>55</v>
      </c>
      <c r="I80" s="93" t="s">
        <v>32</v>
      </c>
      <c r="J80" s="93" t="s">
        <v>59</v>
      </c>
      <c r="K80" s="93" t="s">
        <v>133</v>
      </c>
      <c r="L80" s="148"/>
    </row>
    <row r="81" spans="1:12" hidden="1">
      <c r="A81" s="133"/>
      <c r="B81" s="199"/>
      <c r="C81" s="199"/>
      <c r="D81" s="199"/>
      <c r="E81" s="199"/>
      <c r="F81" s="203"/>
      <c r="G81" s="93" t="s">
        <v>32</v>
      </c>
      <c r="H81" s="93" t="s">
        <v>31</v>
      </c>
      <c r="I81" s="93" t="s">
        <v>60</v>
      </c>
      <c r="J81" s="93" t="s">
        <v>60</v>
      </c>
      <c r="K81" s="93" t="s">
        <v>136</v>
      </c>
      <c r="L81" s="148"/>
    </row>
    <row r="82" spans="1:12" hidden="1">
      <c r="A82" s="133"/>
      <c r="B82" s="199" t="s">
        <v>240</v>
      </c>
      <c r="C82" s="199"/>
      <c r="D82" s="199"/>
      <c r="E82" s="201"/>
      <c r="F82" s="199" t="s">
        <v>118</v>
      </c>
      <c r="G82" s="108" t="s">
        <v>25</v>
      </c>
      <c r="H82" s="93" t="s">
        <v>25</v>
      </c>
      <c r="I82" s="93" t="s">
        <v>25</v>
      </c>
      <c r="J82" s="93" t="s">
        <v>25</v>
      </c>
      <c r="K82" s="93" t="s">
        <v>27</v>
      </c>
      <c r="L82" s="148">
        <v>91.8</v>
      </c>
    </row>
    <row r="83" spans="1:12" hidden="1">
      <c r="A83" s="133"/>
      <c r="B83" s="199"/>
      <c r="C83" s="199"/>
      <c r="D83" s="199"/>
      <c r="E83" s="201"/>
      <c r="F83" s="199"/>
      <c r="G83" s="108" t="s">
        <v>31</v>
      </c>
      <c r="H83" s="93" t="s">
        <v>60</v>
      </c>
      <c r="I83" s="93" t="s">
        <v>32</v>
      </c>
      <c r="J83" s="93" t="s">
        <v>55</v>
      </c>
      <c r="K83" s="93" t="s">
        <v>151</v>
      </c>
      <c r="L83" s="148"/>
    </row>
    <row r="84" spans="1:12" hidden="1">
      <c r="A84" s="133"/>
      <c r="B84" s="199"/>
      <c r="C84" s="199"/>
      <c r="D84" s="199"/>
      <c r="E84" s="201"/>
      <c r="F84" s="199"/>
      <c r="G84" s="108" t="s">
        <v>25</v>
      </c>
      <c r="H84" s="93" t="s">
        <v>59</v>
      </c>
      <c r="I84" s="93" t="s">
        <v>54</v>
      </c>
      <c r="J84" s="93" t="s">
        <v>55</v>
      </c>
      <c r="K84" s="93" t="s">
        <v>236</v>
      </c>
      <c r="L84" s="148"/>
    </row>
    <row r="85" spans="1:12" hidden="1">
      <c r="A85" s="133"/>
      <c r="B85" s="199"/>
      <c r="C85" s="199"/>
      <c r="D85" s="199"/>
      <c r="E85" s="201"/>
      <c r="F85" s="199"/>
      <c r="G85" s="108" t="s">
        <v>54</v>
      </c>
      <c r="H85" s="93" t="s">
        <v>55</v>
      </c>
      <c r="I85" s="93" t="s">
        <v>59</v>
      </c>
      <c r="J85" s="93" t="s">
        <v>32</v>
      </c>
      <c r="K85" s="93" t="s">
        <v>100</v>
      </c>
      <c r="L85" s="148"/>
    </row>
    <row r="86" spans="1:12" hidden="1">
      <c r="A86" s="134"/>
      <c r="B86" s="199"/>
      <c r="C86" s="199"/>
      <c r="D86" s="199"/>
      <c r="E86" s="201"/>
      <c r="F86" s="199"/>
      <c r="G86" s="109" t="s">
        <v>59</v>
      </c>
      <c r="H86" s="95" t="s">
        <v>55</v>
      </c>
      <c r="I86" s="95" t="s">
        <v>54</v>
      </c>
      <c r="J86" s="95" t="s">
        <v>59</v>
      </c>
      <c r="K86" s="95" t="s">
        <v>102</v>
      </c>
      <c r="L86" s="149"/>
    </row>
    <row r="87" spans="1:12" ht="15" hidden="1" customHeight="1">
      <c r="A87" s="135">
        <v>8</v>
      </c>
      <c r="B87" s="192" t="s">
        <v>42</v>
      </c>
      <c r="C87" s="194" t="s">
        <v>43</v>
      </c>
      <c r="D87" s="194" t="s">
        <v>17</v>
      </c>
      <c r="E87" s="194" t="s">
        <v>18</v>
      </c>
      <c r="F87" s="194" t="s">
        <v>44</v>
      </c>
      <c r="G87" s="89" t="s">
        <v>38</v>
      </c>
      <c r="H87" s="89" t="s">
        <v>21</v>
      </c>
      <c r="I87" s="89" t="s">
        <v>38</v>
      </c>
      <c r="J87" s="89" t="s">
        <v>21</v>
      </c>
      <c r="K87" s="89" t="s">
        <v>47</v>
      </c>
      <c r="L87" s="117">
        <v>76.400000000000006</v>
      </c>
    </row>
    <row r="88" spans="1:12" hidden="1">
      <c r="A88" s="136"/>
      <c r="B88" s="192"/>
      <c r="C88" s="194"/>
      <c r="D88" s="194"/>
      <c r="E88" s="194"/>
      <c r="F88" s="194"/>
      <c r="G88" s="89" t="s">
        <v>33</v>
      </c>
      <c r="H88" s="89" t="s">
        <v>50</v>
      </c>
      <c r="I88" s="89" t="s">
        <v>21</v>
      </c>
      <c r="J88" s="89" t="s">
        <v>21</v>
      </c>
      <c r="K88" s="89" t="s">
        <v>52</v>
      </c>
      <c r="L88" s="117"/>
    </row>
    <row r="89" spans="1:12" hidden="1">
      <c r="A89" s="136"/>
      <c r="B89" s="192"/>
      <c r="C89" s="194"/>
      <c r="D89" s="194"/>
      <c r="E89" s="194"/>
      <c r="F89" s="194"/>
      <c r="G89" s="89" t="s">
        <v>50</v>
      </c>
      <c r="H89" s="89" t="s">
        <v>54</v>
      </c>
      <c r="I89" s="89" t="s">
        <v>55</v>
      </c>
      <c r="J89" s="89" t="s">
        <v>32</v>
      </c>
      <c r="K89" s="89" t="s">
        <v>57</v>
      </c>
      <c r="L89" s="117"/>
    </row>
    <row r="90" spans="1:12" hidden="1">
      <c r="A90" s="136"/>
      <c r="B90" s="192"/>
      <c r="C90" s="194"/>
      <c r="D90" s="194"/>
      <c r="E90" s="194"/>
      <c r="F90" s="194"/>
      <c r="G90" s="89" t="s">
        <v>59</v>
      </c>
      <c r="H90" s="89" t="s">
        <v>54</v>
      </c>
      <c r="I90" s="89" t="s">
        <v>59</v>
      </c>
      <c r="J90" s="89" t="s">
        <v>60</v>
      </c>
      <c r="K90" s="89" t="s">
        <v>62</v>
      </c>
      <c r="L90" s="117"/>
    </row>
    <row r="91" spans="1:12" hidden="1">
      <c r="A91" s="136"/>
      <c r="B91" s="193"/>
      <c r="C91" s="194"/>
      <c r="D91" s="194"/>
      <c r="E91" s="194"/>
      <c r="F91" s="195"/>
      <c r="G91" s="89" t="s">
        <v>54</v>
      </c>
      <c r="H91" s="89" t="s">
        <v>54</v>
      </c>
      <c r="I91" s="89" t="s">
        <v>32</v>
      </c>
      <c r="J91" s="89" t="s">
        <v>54</v>
      </c>
      <c r="K91" s="89" t="s">
        <v>67</v>
      </c>
      <c r="L91" s="117"/>
    </row>
    <row r="92" spans="1:12" hidden="1">
      <c r="A92" s="137"/>
      <c r="B92" s="181" t="s">
        <v>112</v>
      </c>
      <c r="C92" s="196"/>
      <c r="D92" s="196"/>
      <c r="E92" s="196"/>
      <c r="F92" s="167" t="s">
        <v>19</v>
      </c>
      <c r="G92" s="110" t="s">
        <v>59</v>
      </c>
      <c r="H92" s="110" t="s">
        <v>25</v>
      </c>
      <c r="I92" s="110" t="s">
        <v>25</v>
      </c>
      <c r="J92" s="110" t="s">
        <v>54</v>
      </c>
      <c r="K92" s="110" t="s">
        <v>91</v>
      </c>
      <c r="L92" s="118">
        <v>82</v>
      </c>
    </row>
    <row r="93" spans="1:12" hidden="1">
      <c r="A93" s="136"/>
      <c r="B93" s="192"/>
      <c r="C93" s="194"/>
      <c r="D93" s="194"/>
      <c r="E93" s="194"/>
      <c r="F93" s="194"/>
      <c r="G93" s="110" t="s">
        <v>54</v>
      </c>
      <c r="H93" s="110" t="s">
        <v>54</v>
      </c>
      <c r="I93" s="110" t="s">
        <v>54</v>
      </c>
      <c r="J93" s="110" t="s">
        <v>54</v>
      </c>
      <c r="K93" s="110" t="s">
        <v>62</v>
      </c>
      <c r="L93" s="117"/>
    </row>
    <row r="94" spans="1:12" hidden="1">
      <c r="A94" s="136"/>
      <c r="B94" s="193"/>
      <c r="C94" s="194"/>
      <c r="D94" s="194"/>
      <c r="E94" s="194"/>
      <c r="F94" s="195"/>
      <c r="G94" s="110" t="s">
        <v>32</v>
      </c>
      <c r="H94" s="110" t="s">
        <v>33</v>
      </c>
      <c r="I94" s="110" t="s">
        <v>37</v>
      </c>
      <c r="J94" s="110" t="s">
        <v>79</v>
      </c>
      <c r="K94" s="110" t="s">
        <v>40</v>
      </c>
      <c r="L94" s="117"/>
    </row>
    <row r="95" spans="1:12" hidden="1">
      <c r="A95" s="136"/>
      <c r="B95" s="208" t="s">
        <v>208</v>
      </c>
      <c r="C95" s="194"/>
      <c r="D95" s="194"/>
      <c r="E95" s="194"/>
      <c r="F95" s="209" t="s">
        <v>96</v>
      </c>
      <c r="G95" s="96" t="s">
        <v>54</v>
      </c>
      <c r="H95" s="96" t="s">
        <v>32</v>
      </c>
      <c r="I95" s="96" t="s">
        <v>32</v>
      </c>
      <c r="J95" s="96" t="s">
        <v>32</v>
      </c>
      <c r="K95" s="96" t="s">
        <v>133</v>
      </c>
      <c r="L95" s="117">
        <v>83.333333333333329</v>
      </c>
    </row>
    <row r="96" spans="1:12" hidden="1">
      <c r="A96" s="136"/>
      <c r="B96" s="192"/>
      <c r="C96" s="194"/>
      <c r="D96" s="194"/>
      <c r="E96" s="194"/>
      <c r="F96" s="210"/>
      <c r="G96" s="96" t="s">
        <v>60</v>
      </c>
      <c r="H96" s="96" t="s">
        <v>32</v>
      </c>
      <c r="I96" s="96" t="s">
        <v>54</v>
      </c>
      <c r="J96" s="96" t="s">
        <v>79</v>
      </c>
      <c r="K96" s="96" t="s">
        <v>129</v>
      </c>
      <c r="L96" s="117"/>
    </row>
    <row r="97" spans="1:12" hidden="1">
      <c r="A97" s="136"/>
      <c r="B97" s="193"/>
      <c r="C97" s="194"/>
      <c r="D97" s="194"/>
      <c r="E97" s="194"/>
      <c r="F97" s="211"/>
      <c r="G97" s="96" t="s">
        <v>54</v>
      </c>
      <c r="H97" s="96" t="s">
        <v>59</v>
      </c>
      <c r="I97" s="96" t="s">
        <v>32</v>
      </c>
      <c r="J97" s="96" t="s">
        <v>55</v>
      </c>
      <c r="K97" s="96" t="s">
        <v>67</v>
      </c>
      <c r="L97" s="117"/>
    </row>
    <row r="98" spans="1:12" hidden="1">
      <c r="A98" s="137"/>
      <c r="B98" s="181" t="s">
        <v>269</v>
      </c>
      <c r="C98" s="196"/>
      <c r="D98" s="196"/>
      <c r="E98" s="196"/>
      <c r="F98" s="167" t="s">
        <v>270</v>
      </c>
      <c r="G98" s="110" t="s">
        <v>32</v>
      </c>
      <c r="H98" s="110" t="s">
        <v>54</v>
      </c>
      <c r="I98" s="110" t="s">
        <v>59</v>
      </c>
      <c r="J98" s="110" t="s">
        <v>54</v>
      </c>
      <c r="K98" s="110" t="s">
        <v>100</v>
      </c>
      <c r="L98" s="118">
        <v>78</v>
      </c>
    </row>
    <row r="99" spans="1:12" hidden="1">
      <c r="A99" s="136"/>
      <c r="B99" s="192"/>
      <c r="C99" s="194"/>
      <c r="D99" s="194"/>
      <c r="E99" s="194"/>
      <c r="F99" s="194"/>
      <c r="G99" s="110" t="s">
        <v>55</v>
      </c>
      <c r="H99" s="110" t="s">
        <v>54</v>
      </c>
      <c r="I99" s="110" t="s">
        <v>54</v>
      </c>
      <c r="J99" s="110" t="s">
        <v>55</v>
      </c>
      <c r="K99" s="110" t="s">
        <v>100</v>
      </c>
      <c r="L99" s="117"/>
    </row>
    <row r="100" spans="1:12" hidden="1">
      <c r="A100" s="136"/>
      <c r="B100" s="192"/>
      <c r="C100" s="194"/>
      <c r="D100" s="194"/>
      <c r="E100" s="194"/>
      <c r="F100" s="194"/>
      <c r="G100" s="110" t="s">
        <v>32</v>
      </c>
      <c r="H100" s="110" t="s">
        <v>32</v>
      </c>
      <c r="I100" s="110" t="s">
        <v>32</v>
      </c>
      <c r="J100" s="110" t="s">
        <v>32</v>
      </c>
      <c r="K100" s="110" t="s">
        <v>140</v>
      </c>
      <c r="L100" s="117"/>
    </row>
    <row r="101" spans="1:12" hidden="1">
      <c r="A101" s="136"/>
      <c r="B101" s="192"/>
      <c r="C101" s="194"/>
      <c r="D101" s="194"/>
      <c r="E101" s="194"/>
      <c r="F101" s="194"/>
      <c r="G101" s="110" t="s">
        <v>227</v>
      </c>
      <c r="H101" s="110" t="s">
        <v>198</v>
      </c>
      <c r="I101" s="110" t="s">
        <v>21</v>
      </c>
      <c r="J101" s="110" t="s">
        <v>21</v>
      </c>
      <c r="K101" s="110" t="s">
        <v>275</v>
      </c>
      <c r="L101" s="117"/>
    </row>
    <row r="102" spans="1:12" hidden="1">
      <c r="A102" s="136"/>
      <c r="B102" s="193"/>
      <c r="C102" s="195"/>
      <c r="D102" s="195"/>
      <c r="E102" s="195"/>
      <c r="F102" s="195"/>
      <c r="G102" s="111" t="s">
        <v>25</v>
      </c>
      <c r="H102" s="111" t="s">
        <v>21</v>
      </c>
      <c r="I102" s="111" t="s">
        <v>80</v>
      </c>
      <c r="J102" s="111" t="s">
        <v>80</v>
      </c>
      <c r="K102" s="111" t="s">
        <v>278</v>
      </c>
      <c r="L102" s="119"/>
    </row>
    <row r="103" spans="1:12">
      <c r="A103" s="138">
        <v>9</v>
      </c>
      <c r="B103" s="184" t="s">
        <v>68</v>
      </c>
      <c r="C103" s="207" t="s">
        <v>69</v>
      </c>
      <c r="D103" s="207" t="s">
        <v>70</v>
      </c>
      <c r="E103" s="207" t="s">
        <v>18</v>
      </c>
      <c r="F103" s="207" t="s">
        <v>71</v>
      </c>
      <c r="G103" s="91" t="s">
        <v>21</v>
      </c>
      <c r="H103" s="91" t="s">
        <v>25</v>
      </c>
      <c r="I103" s="91" t="s">
        <v>60</v>
      </c>
      <c r="J103" s="91" t="s">
        <v>33</v>
      </c>
      <c r="K103" s="91" t="s">
        <v>73</v>
      </c>
      <c r="L103" s="116">
        <v>62.6</v>
      </c>
    </row>
    <row r="104" spans="1:12" hidden="1">
      <c r="A104" s="138"/>
      <c r="B104" s="185"/>
      <c r="C104" s="187"/>
      <c r="D104" s="187"/>
      <c r="E104" s="187"/>
      <c r="F104" s="187"/>
      <c r="G104" s="91" t="s">
        <v>50</v>
      </c>
      <c r="H104" s="91" t="s">
        <v>21</v>
      </c>
      <c r="I104" s="91" t="s">
        <v>32</v>
      </c>
      <c r="J104" s="91" t="s">
        <v>32</v>
      </c>
      <c r="K104" s="91" t="s">
        <v>75</v>
      </c>
      <c r="L104" s="116"/>
    </row>
    <row r="105" spans="1:12" hidden="1">
      <c r="A105" s="138"/>
      <c r="B105" s="185"/>
      <c r="C105" s="187"/>
      <c r="D105" s="187"/>
      <c r="E105" s="187"/>
      <c r="F105" s="187"/>
      <c r="G105" s="91" t="s">
        <v>37</v>
      </c>
      <c r="H105" s="91" t="s">
        <v>21</v>
      </c>
      <c r="I105" s="91" t="s">
        <v>50</v>
      </c>
      <c r="J105" s="91" t="s">
        <v>32</v>
      </c>
      <c r="K105" s="91" t="s">
        <v>77</v>
      </c>
      <c r="L105" s="116"/>
    </row>
    <row r="106" spans="1:12" hidden="1">
      <c r="A106" s="138"/>
      <c r="B106" s="185"/>
      <c r="C106" s="187"/>
      <c r="D106" s="187"/>
      <c r="E106" s="187"/>
      <c r="F106" s="187"/>
      <c r="G106" s="91" t="s">
        <v>79</v>
      </c>
      <c r="H106" s="91" t="s">
        <v>37</v>
      </c>
      <c r="I106" s="91" t="s">
        <v>80</v>
      </c>
      <c r="J106" s="91" t="s">
        <v>37</v>
      </c>
      <c r="K106" s="91" t="s">
        <v>82</v>
      </c>
      <c r="L106" s="116"/>
    </row>
    <row r="107" spans="1:12" hidden="1">
      <c r="A107" s="138"/>
      <c r="B107" s="186"/>
      <c r="C107" s="187"/>
      <c r="D107" s="187"/>
      <c r="E107" s="187"/>
      <c r="F107" s="187"/>
      <c r="G107" s="91" t="s">
        <v>38</v>
      </c>
      <c r="H107" s="91" t="s">
        <v>21</v>
      </c>
      <c r="I107" s="91" t="s">
        <v>37</v>
      </c>
      <c r="J107" s="91" t="s">
        <v>21</v>
      </c>
      <c r="K107" s="91" t="s">
        <v>84</v>
      </c>
      <c r="L107" s="116"/>
    </row>
    <row r="108" spans="1:12" hidden="1">
      <c r="A108" s="138"/>
      <c r="B108" s="184" t="s">
        <v>104</v>
      </c>
      <c r="C108" s="187"/>
      <c r="D108" s="187"/>
      <c r="E108" s="187"/>
      <c r="F108" s="187"/>
      <c r="G108" s="91" t="s">
        <v>25</v>
      </c>
      <c r="H108" s="91" t="s">
        <v>25</v>
      </c>
      <c r="I108" s="91" t="s">
        <v>25</v>
      </c>
      <c r="J108" s="91" t="s">
        <v>25</v>
      </c>
      <c r="K108" s="91" t="s">
        <v>27</v>
      </c>
      <c r="L108" s="116">
        <v>82</v>
      </c>
    </row>
    <row r="109" spans="1:12" hidden="1">
      <c r="A109" s="138"/>
      <c r="B109" s="185"/>
      <c r="C109" s="187"/>
      <c r="D109" s="187"/>
      <c r="E109" s="187"/>
      <c r="F109" s="187"/>
      <c r="G109" s="91" t="s">
        <v>50</v>
      </c>
      <c r="H109" s="91" t="s">
        <v>50</v>
      </c>
      <c r="I109" s="91" t="s">
        <v>32</v>
      </c>
      <c r="J109" s="91" t="s">
        <v>32</v>
      </c>
      <c r="K109" s="91" t="s">
        <v>107</v>
      </c>
      <c r="L109" s="116"/>
    </row>
    <row r="110" spans="1:12" hidden="1">
      <c r="A110" s="138"/>
      <c r="B110" s="185"/>
      <c r="C110" s="187"/>
      <c r="D110" s="187"/>
      <c r="E110" s="187"/>
      <c r="F110" s="187"/>
      <c r="G110" s="91" t="s">
        <v>21</v>
      </c>
      <c r="H110" s="91" t="s">
        <v>80</v>
      </c>
      <c r="I110" s="91" t="s">
        <v>38</v>
      </c>
      <c r="J110" s="91" t="s">
        <v>21</v>
      </c>
      <c r="K110" s="91" t="s">
        <v>109</v>
      </c>
      <c r="L110" s="116"/>
    </row>
    <row r="111" spans="1:12" hidden="1">
      <c r="A111" s="138"/>
      <c r="B111" s="185"/>
      <c r="C111" s="187"/>
      <c r="D111" s="187"/>
      <c r="E111" s="187"/>
      <c r="F111" s="187"/>
      <c r="G111" s="91" t="s">
        <v>50</v>
      </c>
      <c r="H111" s="91" t="s">
        <v>21</v>
      </c>
      <c r="I111" s="91" t="s">
        <v>32</v>
      </c>
      <c r="J111" s="91" t="s">
        <v>25</v>
      </c>
      <c r="K111" s="91" t="s">
        <v>107</v>
      </c>
      <c r="L111" s="116"/>
    </row>
    <row r="112" spans="1:12" hidden="1">
      <c r="A112" s="138"/>
      <c r="B112" s="186"/>
      <c r="C112" s="188"/>
      <c r="D112" s="188"/>
      <c r="E112" s="188"/>
      <c r="F112" s="188"/>
      <c r="G112" s="91" t="s">
        <v>59</v>
      </c>
      <c r="H112" s="91" t="s">
        <v>59</v>
      </c>
      <c r="I112" s="91" t="s">
        <v>59</v>
      </c>
      <c r="J112" s="91" t="s">
        <v>54</v>
      </c>
      <c r="K112" s="91" t="s">
        <v>89</v>
      </c>
      <c r="L112" s="116"/>
    </row>
  </sheetData>
  <autoFilter ref="A1:L112">
    <filterColumn colId="5">
      <filters>
        <filter val="Música"/>
      </filters>
    </filterColumn>
  </autoFilter>
  <mergeCells count="105">
    <mergeCell ref="B108:B112"/>
    <mergeCell ref="C103:C112"/>
    <mergeCell ref="D103:D112"/>
    <mergeCell ref="E103:E112"/>
    <mergeCell ref="F103:F112"/>
    <mergeCell ref="B103:B107"/>
    <mergeCell ref="B95:B97"/>
    <mergeCell ref="F95:F97"/>
    <mergeCell ref="B98:B102"/>
    <mergeCell ref="F98:F102"/>
    <mergeCell ref="B87:B91"/>
    <mergeCell ref="F87:F91"/>
    <mergeCell ref="B92:B94"/>
    <mergeCell ref="F92:F94"/>
    <mergeCell ref="C87:C102"/>
    <mergeCell ref="D87:D102"/>
    <mergeCell ref="E87:E102"/>
    <mergeCell ref="B62:B66"/>
    <mergeCell ref="F62:F66"/>
    <mergeCell ref="B67:B71"/>
    <mergeCell ref="C67:C86"/>
    <mergeCell ref="D67:D86"/>
    <mergeCell ref="E67:E86"/>
    <mergeCell ref="B72:B76"/>
    <mergeCell ref="B77:B81"/>
    <mergeCell ref="B82:B86"/>
    <mergeCell ref="F67:F71"/>
    <mergeCell ref="F72:F76"/>
    <mergeCell ref="F77:F81"/>
    <mergeCell ref="F82:F86"/>
    <mergeCell ref="C57:C66"/>
    <mergeCell ref="D57:D66"/>
    <mergeCell ref="E57:E66"/>
    <mergeCell ref="B57:B61"/>
    <mergeCell ref="F57:F61"/>
    <mergeCell ref="B42:B46"/>
    <mergeCell ref="B47:B51"/>
    <mergeCell ref="B52:B56"/>
    <mergeCell ref="C42:C56"/>
    <mergeCell ref="D42:D56"/>
    <mergeCell ref="E42:E56"/>
    <mergeCell ref="F42:F46"/>
    <mergeCell ref="F47:F51"/>
    <mergeCell ref="F52:F56"/>
    <mergeCell ref="B37:B41"/>
    <mergeCell ref="C32:C41"/>
    <mergeCell ref="D32:D41"/>
    <mergeCell ref="E32:E41"/>
    <mergeCell ref="F32:F36"/>
    <mergeCell ref="F37:F41"/>
    <mergeCell ref="F27:F31"/>
    <mergeCell ref="B32:B36"/>
    <mergeCell ref="B22:B26"/>
    <mergeCell ref="B27:B31"/>
    <mergeCell ref="C22:C31"/>
    <mergeCell ref="D22:D31"/>
    <mergeCell ref="E22:E31"/>
    <mergeCell ref="F11:F15"/>
    <mergeCell ref="F16:F19"/>
    <mergeCell ref="F20:F21"/>
    <mergeCell ref="F22:F26"/>
    <mergeCell ref="L57:L61"/>
    <mergeCell ref="C2:C15"/>
    <mergeCell ref="B2:B15"/>
    <mergeCell ref="L16:L19"/>
    <mergeCell ref="L20:L21"/>
    <mergeCell ref="L22:L26"/>
    <mergeCell ref="L27:L31"/>
    <mergeCell ref="L2:L6"/>
    <mergeCell ref="L7:L10"/>
    <mergeCell ref="L11:L15"/>
    <mergeCell ref="B16:B19"/>
    <mergeCell ref="B20:B21"/>
    <mergeCell ref="C16:C21"/>
    <mergeCell ref="D16:D21"/>
    <mergeCell ref="D2:D15"/>
    <mergeCell ref="E2:E15"/>
    <mergeCell ref="L32:L36"/>
    <mergeCell ref="L37:L41"/>
    <mergeCell ref="L42:L46"/>
    <mergeCell ref="L47:L51"/>
    <mergeCell ref="L103:L107"/>
    <mergeCell ref="L108:L112"/>
    <mergeCell ref="L87:L91"/>
    <mergeCell ref="L92:L94"/>
    <mergeCell ref="L95:L97"/>
    <mergeCell ref="L98:L102"/>
    <mergeCell ref="A2:A15"/>
    <mergeCell ref="A16:A21"/>
    <mergeCell ref="A22:A31"/>
    <mergeCell ref="A32:A41"/>
    <mergeCell ref="A42:A56"/>
    <mergeCell ref="A57:A66"/>
    <mergeCell ref="A67:A86"/>
    <mergeCell ref="A87:A102"/>
    <mergeCell ref="A103:A112"/>
    <mergeCell ref="L52:L56"/>
    <mergeCell ref="E16:E21"/>
    <mergeCell ref="F2:F6"/>
    <mergeCell ref="F7:F10"/>
    <mergeCell ref="L62:L66"/>
    <mergeCell ref="L67:L71"/>
    <mergeCell ref="L72:L76"/>
    <mergeCell ref="L77:L81"/>
    <mergeCell ref="L82:L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Ponderado Inicial</vt:lpstr>
      <vt:lpstr>Ponderado final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dc:creator>
  <cp:keywords/>
  <dc:description/>
  <cp:lastModifiedBy>usuario</cp:lastModifiedBy>
  <cp:revision/>
  <dcterms:created xsi:type="dcterms:W3CDTF">2022-09-20T03:12:35Z</dcterms:created>
  <dcterms:modified xsi:type="dcterms:W3CDTF">2022-09-30T19:28:40Z</dcterms:modified>
  <cp:category/>
  <cp:contentStatus/>
</cp:coreProperties>
</file>